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hjain\Desktop\"/>
    </mc:Choice>
  </mc:AlternateContent>
  <xr:revisionPtr revIDLastSave="0" documentId="13_ncr:1_{58FF4DBF-A48C-4F14-995C-48FA8B6F4C53}" xr6:coauthVersionLast="45" xr6:coauthVersionMax="45" xr10:uidLastSave="{00000000-0000-0000-0000-000000000000}"/>
  <bookViews>
    <workbookView xWindow="50" yWindow="430" windowWidth="19070" windowHeight="9510" xr2:uid="{00000000-000D-0000-FFFF-FFFF00000000}"/>
  </bookViews>
  <sheets>
    <sheet name="Dashboard" sheetId="7" r:id="rId1"/>
    <sheet name="Dataset" sheetId="1" r:id="rId2"/>
  </sheets>
  <definedNames>
    <definedName name="NativeTimeline_Year">#N/A</definedName>
    <definedName name="Slicer_Player">#N/A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7" i="1" l="1"/>
  <c r="I37" i="1"/>
</calcChain>
</file>

<file path=xl/sharedStrings.xml><?xml version="1.0" encoding="utf-8"?>
<sst xmlns="http://schemas.openxmlformats.org/spreadsheetml/2006/main" count="78" uniqueCount="35">
  <si>
    <t>Virat Kohli</t>
  </si>
  <si>
    <t>Year</t>
  </si>
  <si>
    <t>Mat</t>
  </si>
  <si>
    <t>No</t>
  </si>
  <si>
    <t>Runs</t>
  </si>
  <si>
    <t>HS</t>
  </si>
  <si>
    <t>Ave</t>
  </si>
  <si>
    <t>BF</t>
  </si>
  <si>
    <t>SR</t>
  </si>
  <si>
    <t>100</t>
  </si>
  <si>
    <t>50</t>
  </si>
  <si>
    <t>4s</t>
  </si>
  <si>
    <t>6s</t>
  </si>
  <si>
    <t>CT</t>
  </si>
  <si>
    <t>ST</t>
  </si>
  <si>
    <t>Rohit Sharma</t>
  </si>
  <si>
    <t>AB De Villiers</t>
  </si>
  <si>
    <t>Row Labels</t>
  </si>
  <si>
    <t>Grand Total</t>
  </si>
  <si>
    <t>2009</t>
  </si>
  <si>
    <t>2010</t>
  </si>
  <si>
    <t>2011</t>
  </si>
  <si>
    <t>2012</t>
  </si>
  <si>
    <t>2013</t>
  </si>
  <si>
    <t>2014</t>
  </si>
  <si>
    <t>2015</t>
  </si>
  <si>
    <t>2016</t>
  </si>
  <si>
    <t>2017</t>
  </si>
  <si>
    <t>2018</t>
  </si>
  <si>
    <t>2019</t>
  </si>
  <si>
    <t>Sum of 50</t>
  </si>
  <si>
    <t>Sum of 100</t>
  </si>
  <si>
    <t>Sum of Ave</t>
  </si>
  <si>
    <t>Player</t>
  </si>
  <si>
    <t>Sum of 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</si>
</sst>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0"/>
      <name val="Calibri"/>
      <family val="2"/>
      <scheme val="minor"/>
    </font>
    <font>
      <sz val="11"/>
      <color theme="1"/>
      <name val="Arial"/>
      <family val="2"/>
    </font>
    <font>
      <sz val="11"/>
      <color rgb="FF11111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theme="4" tint="0.79998168889431442"/>
        <bgColor rgb="FFD9E2F3"/>
      </patternFill>
    </fill>
  </fills>
  <borders count="4">
    <border>
      <left/>
      <right/>
      <top/>
      <bottom/>
      <diagonal/>
    </border>
    <border>
      <left style="thin">
        <color rgb="FF8EAADB"/>
      </left>
      <right/>
      <top/>
      <bottom style="thin">
        <color rgb="FF8EAADB"/>
      </bottom>
      <diagonal/>
    </border>
    <border>
      <left/>
      <right/>
      <top/>
      <bottom style="thin">
        <color rgb="FF8EAADB"/>
      </bottom>
      <diagonal/>
    </border>
    <border>
      <left/>
      <right style="thin">
        <color rgb="FF8EAADB"/>
      </right>
      <top/>
      <bottom style="thin">
        <color rgb="FF8EAADB"/>
      </bottom>
      <diagonal/>
    </border>
  </borders>
  <cellStyleXfs count="2">
    <xf numFmtId="0" fontId="0" fillId="0" borderId="0"/>
    <xf numFmtId="0" fontId="2"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1" fillId="2" borderId="1" xfId="1" applyFont="1" applyFill="1" applyBorder="1" applyAlignment="1">
      <alignment horizontal="center" vertical="center"/>
    </xf>
    <xf numFmtId="0" fontId="1" fillId="2" borderId="2" xfId="1" applyFont="1" applyFill="1" applyBorder="1"/>
    <xf numFmtId="0" fontId="1" fillId="2" borderId="3" xfId="1" applyFont="1" applyFill="1" applyBorder="1"/>
    <xf numFmtId="0" fontId="1" fillId="2" borderId="0" xfId="1" applyFont="1" applyFill="1" applyBorder="1"/>
    <xf numFmtId="14" fontId="0" fillId="4" borderId="0" xfId="1" applyNumberFormat="1" applyFont="1" applyFill="1" applyAlignment="1">
      <alignment horizontal="center" vertical="center"/>
    </xf>
    <xf numFmtId="0" fontId="3" fillId="3" borderId="0" xfId="1" applyFont="1" applyFill="1" applyAlignment="1">
      <alignment vertical="center" wrapText="1"/>
    </xf>
    <xf numFmtId="1" fontId="3" fillId="3" borderId="0" xfId="1" applyNumberFormat="1" applyFont="1" applyFill="1" applyAlignment="1">
      <alignment vertical="center" wrapText="1"/>
    </xf>
    <xf numFmtId="0" fontId="0" fillId="3" borderId="0" xfId="0" applyFont="1" applyFill="1"/>
    <xf numFmtId="0" fontId="0" fillId="4" borderId="0" xfId="1" applyFont="1" applyFill="1"/>
    <xf numFmtId="1" fontId="0" fillId="4" borderId="0" xfId="1" applyNumberFormat="1" applyFont="1" applyFill="1"/>
    <xf numFmtId="0" fontId="0" fillId="3" borderId="0" xfId="1" applyFont="1" applyFill="1" applyAlignment="1">
      <alignment horizontal="center" vertical="center" wrapText="1"/>
    </xf>
    <xf numFmtId="1" fontId="0" fillId="0" borderId="0" xfId="0" applyNumberFormat="1" applyFont="1"/>
  </cellXfs>
  <cellStyles count="2">
    <cellStyle name="Normal" xfId="0" builtinId="0"/>
    <cellStyle name="Normal 2" xfId="1" xr:uid="{93B53FA0-7186-48EB-A536-0C3E34DFDDD8}"/>
  </cellStyles>
  <dxfs count="9">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defaultTableStyle="TableStyleMedium2" defaultPivotStyle="PivotStyleLight16">
    <tableStyle name="Advance Dashboard Data-style" pivot="0" count="3" xr9:uid="{5E5C92AE-1049-44DF-B217-A6E6B45FC4E8}">
      <tableStyleElement type="headerRow" dxfId="8"/>
      <tableStyleElement type="firstRowStripe" dxfId="7"/>
      <tableStyleElement type="secondRowStripe" dxfId="6"/>
    </tableStyle>
    <tableStyle name="Advance Dashboard Data-style 2" pivot="0" count="3" xr9:uid="{9FFAF96D-DEA0-4661-9A1A-EE6416C66F47}">
      <tableStyleElement type="headerRow" dxfId="5"/>
      <tableStyleElement type="firstRowStripe" dxfId="4"/>
      <tableStyleElement type="secondRowStripe" dxfId="3"/>
    </tableStyle>
    <tableStyle name="Advance Dashboard Data-style 3" pivot="0" count="3" xr9:uid="{AD79E4F7-58B2-4710-AB52-D2C5AC5476F2}">
      <tableStyleElement type="headerRow" dxfId="2"/>
      <tableStyleElement type="firstRowStripe" dxfId="1"/>
      <tableStyleElement type="secondRowStripe" dxfId="0"/>
    </tableStyle>
  </tableStyles>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[week0.xlsx]Dashboard!PivotTable9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Runs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Dashboard!$B$4:$B$15</c:f>
              <c:numCache>
                <c:formatCode>General</c:formatCode>
                <c:ptCount val="11"/>
                <c:pt idx="0">
                  <c:v>22.36</c:v>
                </c:pt>
                <c:pt idx="1">
                  <c:v>27.9</c:v>
                </c:pt>
                <c:pt idx="2">
                  <c:v>46.41</c:v>
                </c:pt>
                <c:pt idx="3">
                  <c:v>28</c:v>
                </c:pt>
                <c:pt idx="4">
                  <c:v>45.28</c:v>
                </c:pt>
                <c:pt idx="5">
                  <c:v>27.61</c:v>
                </c:pt>
                <c:pt idx="6">
                  <c:v>45.9</c:v>
                </c:pt>
                <c:pt idx="7">
                  <c:v>81.08</c:v>
                </c:pt>
                <c:pt idx="8">
                  <c:v>30.8</c:v>
                </c:pt>
                <c:pt idx="9">
                  <c:v>48.18</c:v>
                </c:pt>
                <c:pt idx="10">
                  <c:v>33.14</c:v>
                </c:pt>
              </c:numCache>
            </c:numRef>
          </c:val>
          <c:extLst>
            <c:ext xmlns:c16="http://schemas.microsoft.com/office/drawing/2014/chart" uri="{C3380CC4-5D6E-409C-BE32-E72D297353CC}">
              <c16:uniqueId val="{00000000-96F5-42F4-B9E8-5B2AE9FD703E}"/>
            </c:ext>
          </c:extLst>
        </c:ser>
        <c:dLbls>
          <c:showLegendKey val="0"/>
          <c:showVal val="0"/>
          <c:showCatName val="0"/>
          <c:showSerName val="0"/>
          <c:showPercent val="0"/>
          <c:showBubbleSize val="0"/>
        </c:dLbls>
        <c:gapWidth val="30"/>
        <c:overlap val="-27"/>
        <c:axId val="791054671"/>
        <c:axId val="775610895"/>
      </c:barChart>
      <c:catAx>
        <c:axId val="79105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610895"/>
        <c:crosses val="autoZero"/>
        <c:auto val="1"/>
        <c:lblAlgn val="ctr"/>
        <c:lblOffset val="100"/>
        <c:noMultiLvlLbl val="0"/>
      </c:catAx>
      <c:valAx>
        <c:axId val="775610895"/>
        <c:scaling>
          <c:orientation val="minMax"/>
        </c:scaling>
        <c:delete val="1"/>
        <c:axPos val="l"/>
        <c:numFmt formatCode="General" sourceLinked="1"/>
        <c:majorTickMark val="none"/>
        <c:minorTickMark val="none"/>
        <c:tickLblPos val="nextTo"/>
        <c:crossAx val="79105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[week0.xlsx]Dashboard!PivotTable10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Strike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Dashboard!$G$3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Dashboard!$F$4:$F$15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Dashboard!$G$4:$G$15</c:f>
              <c:numCache>
                <c:formatCode>General</c:formatCode>
                <c:ptCount val="11"/>
                <c:pt idx="0">
                  <c:v>112.32</c:v>
                </c:pt>
                <c:pt idx="1">
                  <c:v>144.81</c:v>
                </c:pt>
                <c:pt idx="2">
                  <c:v>121.08</c:v>
                </c:pt>
                <c:pt idx="3">
                  <c:v>111.65</c:v>
                </c:pt>
                <c:pt idx="4">
                  <c:v>138.72999999999999</c:v>
                </c:pt>
                <c:pt idx="5">
                  <c:v>122.1</c:v>
                </c:pt>
                <c:pt idx="6">
                  <c:v>130.82</c:v>
                </c:pt>
                <c:pt idx="7">
                  <c:v>152.03</c:v>
                </c:pt>
                <c:pt idx="8">
                  <c:v>122.22</c:v>
                </c:pt>
                <c:pt idx="9">
                  <c:v>139.1</c:v>
                </c:pt>
                <c:pt idx="10">
                  <c:v>141.46</c:v>
                </c:pt>
              </c:numCache>
            </c:numRef>
          </c:val>
          <c:smooth val="0"/>
          <c:extLst>
            <c:ext xmlns:c16="http://schemas.microsoft.com/office/drawing/2014/chart" uri="{C3380CC4-5D6E-409C-BE32-E72D297353CC}">
              <c16:uniqueId val="{00000000-2ACB-4856-A957-AC75A6EA13F5}"/>
            </c:ext>
          </c:extLst>
        </c:ser>
        <c:dLbls>
          <c:showLegendKey val="0"/>
          <c:showVal val="0"/>
          <c:showCatName val="0"/>
          <c:showSerName val="0"/>
          <c:showPercent val="0"/>
          <c:showBubbleSize val="0"/>
        </c:dLbls>
        <c:smooth val="0"/>
        <c:axId val="887880863"/>
        <c:axId val="630466399"/>
      </c:lineChart>
      <c:catAx>
        <c:axId val="88788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66399"/>
        <c:crosses val="autoZero"/>
        <c:auto val="1"/>
        <c:lblAlgn val="ctr"/>
        <c:lblOffset val="100"/>
        <c:noMultiLvlLbl val="0"/>
      </c:catAx>
      <c:valAx>
        <c:axId val="630466399"/>
        <c:scaling>
          <c:orientation val="minMax"/>
        </c:scaling>
        <c:delete val="1"/>
        <c:axPos val="l"/>
        <c:numFmt formatCode="General" sourceLinked="1"/>
        <c:majorTickMark val="none"/>
        <c:minorTickMark val="none"/>
        <c:tickLblPos val="nextTo"/>
        <c:crossAx val="88788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[week0.xlsx]Dashboard!PivotTable12</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No. of 100s</a:t>
            </a:r>
          </a:p>
        </c:rich>
      </c:tx>
      <c:layout>
        <c:manualLayout>
          <c:xMode val="edge"/>
          <c:yMode val="edge"/>
          <c:x val="0.30341529394715233"/>
          <c:y val="0.17433414043583534"/>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7779656377308667E-3"/>
              <c:y val="-0.2141846675945167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1D-451F-BDE6-0755D0190101}"/>
              </c:ext>
            </c:extLst>
          </c:dPt>
          <c:dLbls>
            <c:dLbl>
              <c:idx val="0"/>
              <c:layout>
                <c:manualLayout>
                  <c:x val="-2.7779656377308667E-3"/>
                  <c:y val="-0.214184667594516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1D-451F-BDE6-0755D019010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Dashboard!$J$8</c:f>
              <c:strCache>
                <c:ptCount val="1"/>
                <c:pt idx="0">
                  <c:v>Total</c:v>
                </c:pt>
              </c:strCache>
            </c:strRef>
          </c:cat>
          <c:val>
            <c:numRef>
              <c:f>Dashboard!$J$8</c:f>
              <c:numCache>
                <c:formatCode>General</c:formatCode>
                <c:ptCount val="1"/>
                <c:pt idx="0">
                  <c:v>5</c:v>
                </c:pt>
              </c:numCache>
            </c:numRef>
          </c:val>
          <c:extLst>
            <c:ext xmlns:c16="http://schemas.microsoft.com/office/drawing/2014/chart" uri="{C3380CC4-5D6E-409C-BE32-E72D297353CC}">
              <c16:uniqueId val="{00000000-D01D-451F-BDE6-0755D0190101}"/>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[week0.xlsx]Dashboard!PivotTable11</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No. of 50s</a:t>
            </a:r>
          </a:p>
        </c:rich>
      </c:tx>
      <c:layout>
        <c:manualLayout>
          <c:xMode val="edge"/>
          <c:yMode val="edge"/>
          <c:x val="0.3147206599175103"/>
          <c:y val="0.18320611837395923"/>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2822255913662865E-3"/>
              <c:y val="-0.2017360509362168"/>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fld id="{9D434872-7BE8-4086-BDDC-20FD2902A721}" type="VALUE">
                  <a:rPr lang="en-US" sz="1400"/>
                  <a:pPr>
                    <a:defRPr sz="14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453416149068322"/>
                  <c:h val="0.15722488038277513"/>
                </c:manualLayout>
              </c15:layout>
              <c15:dlblFieldTable/>
              <c15:showDataLabelsRange val="0"/>
            </c:ext>
          </c:extLst>
        </c:dLbl>
      </c:pivotFmt>
    </c:pivotFmts>
    <c:plotArea>
      <c:layout/>
      <c:doughnutChart>
        <c:varyColors val="1"/>
        <c:ser>
          <c:idx val="0"/>
          <c:order val="0"/>
          <c:tx>
            <c:strRef>
              <c:f>Dashboard!$J$3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A7-4CD1-8861-84B8AE21F0F3}"/>
              </c:ext>
            </c:extLst>
          </c:dPt>
          <c:dLbls>
            <c:dLbl>
              <c:idx val="0"/>
              <c:layout>
                <c:manualLayout>
                  <c:x val="8.2822255913662865E-3"/>
                  <c:y val="-0.2017360509362168"/>
                </c:manualLayout>
              </c:layout>
              <c:tx>
                <c:rich>
                  <a:bodyPr/>
                  <a:lstStyle/>
                  <a:p>
                    <a:fld id="{9D434872-7BE8-4086-BDDC-20FD2902A721}" type="VALUE">
                      <a:rPr lang="en-US" sz="1400"/>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7453416149068322"/>
                      <c:h val="0.15722488038277513"/>
                    </c:manualLayout>
                  </c15:layout>
                  <c15:dlblFieldTable/>
                  <c15:showDataLabelsRange val="0"/>
                </c:ext>
                <c:ext xmlns:c16="http://schemas.microsoft.com/office/drawing/2014/chart" uri="{C3380CC4-5D6E-409C-BE32-E72D297353CC}">
                  <c16:uniqueId val="{00000001-BBA7-4CD1-8861-84B8AE21F0F3}"/>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Dashboard!$J$4</c:f>
              <c:strCache>
                <c:ptCount val="1"/>
                <c:pt idx="0">
                  <c:v>Total</c:v>
                </c:pt>
              </c:strCache>
            </c:strRef>
          </c:cat>
          <c:val>
            <c:numRef>
              <c:f>Dashboard!$J$4</c:f>
              <c:numCache>
                <c:formatCode>General</c:formatCode>
                <c:ptCount val="1"/>
                <c:pt idx="0">
                  <c:v>36</c:v>
                </c:pt>
              </c:numCache>
            </c:numRef>
          </c:val>
          <c:extLst>
            <c:ext xmlns:c16="http://schemas.microsoft.com/office/drawing/2014/chart" uri="{C3380CC4-5D6E-409C-BE32-E72D297353CC}">
              <c16:uniqueId val="{00000000-BBA7-4CD1-8861-84B8AE21F0F3}"/>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279400</xdr:colOff>
      <xdr:row>53</xdr:row>
      <xdr:rowOff>34925</xdr:rowOff>
    </xdr:from>
    <xdr:to>
      <xdr:col>17</xdr:col>
      <xdr:colOff>139700</xdr:colOff>
      <xdr:row>78</xdr:row>
      <xdr:rowOff>142875</xdr:rowOff>
    </xdr:to>
    <xdr:sp macro="" textlink="">
      <xdr:nvSpPr>
        <xdr:cNvPr id="9" name="Rectangle: Rounded Corners 8">
          <a:extLst>
            <a:ext uri="{FF2B5EF4-FFF2-40B4-BE49-F238E27FC236}">
              <a16:creationId xmlns:a16="http://schemas.microsoft.com/office/drawing/2014/main" id="{44E00D24-5EEB-4E28-8761-7F1280B15C61}"/>
            </a:ext>
          </a:extLst>
        </xdr:cNvPr>
        <xdr:cNvSpPr/>
      </xdr:nvSpPr>
      <xdr:spPr>
        <a:xfrm>
          <a:off x="279400" y="212725"/>
          <a:ext cx="11087100" cy="4552950"/>
        </a:xfrm>
        <a:prstGeom prst="roundRect">
          <a:avLst>
            <a:gd name="adj" fmla="val 4988"/>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152400</xdr:colOff>
      <xdr:row>53</xdr:row>
      <xdr:rowOff>44450</xdr:rowOff>
    </xdr:from>
    <xdr:to>
      <xdr:col>17</xdr:col>
      <xdr:colOff>139698</xdr:colOff>
      <xdr:row>78</xdr:row>
      <xdr:rowOff>139700</xdr:rowOff>
    </xdr:to>
    <xdr:grpSp>
      <xdr:nvGrpSpPr>
        <xdr:cNvPr id="10" name="Group 9">
          <a:extLst>
            <a:ext uri="{FF2B5EF4-FFF2-40B4-BE49-F238E27FC236}">
              <a16:creationId xmlns:a16="http://schemas.microsoft.com/office/drawing/2014/main" id="{A03D3CF3-E622-4196-BDBC-2DB19D7C18F9}"/>
            </a:ext>
          </a:extLst>
        </xdr:cNvPr>
        <xdr:cNvGrpSpPr/>
      </xdr:nvGrpSpPr>
      <xdr:grpSpPr>
        <a:xfrm>
          <a:off x="8426450" y="9804400"/>
          <a:ext cx="3035298" cy="4699000"/>
          <a:chOff x="8393546" y="222250"/>
          <a:chExt cx="2972954" cy="4533900"/>
        </a:xfrm>
        <a:solidFill>
          <a:srgbClr val="0061BC"/>
        </a:solidFill>
      </xdr:grpSpPr>
      <xdr:sp macro="" textlink="">
        <xdr:nvSpPr>
          <xdr:cNvPr id="11" name="Rectangle: Rounded Corners 13">
            <a:extLst>
              <a:ext uri="{FF2B5EF4-FFF2-40B4-BE49-F238E27FC236}">
                <a16:creationId xmlns:a16="http://schemas.microsoft.com/office/drawing/2014/main" id="{EF8EEF6D-8841-4873-83D2-D03F654814C0}"/>
              </a:ext>
            </a:extLst>
          </xdr:cNvPr>
          <xdr:cNvSpPr/>
        </xdr:nvSpPr>
        <xdr:spPr>
          <a:xfrm>
            <a:off x="11140349" y="222250"/>
            <a:ext cx="226151" cy="4533900"/>
          </a:xfrm>
          <a:custGeom>
            <a:avLst/>
            <a:gdLst>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8" fmla="*/ 0 w 9410700"/>
              <a:gd name="connsiteY8" fmla="*/ 226151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8" fmla="*/ 91440 w 9410700"/>
              <a:gd name="connsiteY8" fmla="*/ 317591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0 w 9184549"/>
              <a:gd name="connsiteY0" fmla="*/ 0 h 4533900"/>
              <a:gd name="connsiteX1" fmla="*/ 8958398 w 9184549"/>
              <a:gd name="connsiteY1" fmla="*/ 0 h 4533900"/>
              <a:gd name="connsiteX2" fmla="*/ 9184549 w 9184549"/>
              <a:gd name="connsiteY2" fmla="*/ 226151 h 4533900"/>
              <a:gd name="connsiteX3" fmla="*/ 9184549 w 9184549"/>
              <a:gd name="connsiteY3" fmla="*/ 4307749 h 4533900"/>
              <a:gd name="connsiteX4" fmla="*/ 8958398 w 9184549"/>
              <a:gd name="connsiteY4" fmla="*/ 4533900 h 4533900"/>
              <a:gd name="connsiteX5" fmla="*/ 0 w 9184549"/>
              <a:gd name="connsiteY5" fmla="*/ 4533900 h 4533900"/>
              <a:gd name="connsiteX0" fmla="*/ 0 w 9184549"/>
              <a:gd name="connsiteY0" fmla="*/ 0 h 4533900"/>
              <a:gd name="connsiteX1" fmla="*/ 8958398 w 9184549"/>
              <a:gd name="connsiteY1" fmla="*/ 0 h 4533900"/>
              <a:gd name="connsiteX2" fmla="*/ 9184549 w 9184549"/>
              <a:gd name="connsiteY2" fmla="*/ 226151 h 4533900"/>
              <a:gd name="connsiteX3" fmla="*/ 9184549 w 9184549"/>
              <a:gd name="connsiteY3" fmla="*/ 4307749 h 4533900"/>
              <a:gd name="connsiteX4" fmla="*/ 8958398 w 9184549"/>
              <a:gd name="connsiteY4" fmla="*/ 4533900 h 4533900"/>
              <a:gd name="connsiteX5" fmla="*/ 0 w 9184549"/>
              <a:gd name="connsiteY5" fmla="*/ 4533900 h 4533900"/>
              <a:gd name="connsiteX0" fmla="*/ 6350 w 9190899"/>
              <a:gd name="connsiteY0" fmla="*/ 0 h 4533900"/>
              <a:gd name="connsiteX1" fmla="*/ 8964748 w 9190899"/>
              <a:gd name="connsiteY1" fmla="*/ 0 h 4533900"/>
              <a:gd name="connsiteX2" fmla="*/ 9190899 w 9190899"/>
              <a:gd name="connsiteY2" fmla="*/ 226151 h 4533900"/>
              <a:gd name="connsiteX3" fmla="*/ 9190899 w 9190899"/>
              <a:gd name="connsiteY3" fmla="*/ 4307749 h 4533900"/>
              <a:gd name="connsiteX4" fmla="*/ 8964748 w 9190899"/>
              <a:gd name="connsiteY4" fmla="*/ 4533900 h 4533900"/>
              <a:gd name="connsiteX5" fmla="*/ 0 w 9190899"/>
              <a:gd name="connsiteY5"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0 w 226151"/>
              <a:gd name="connsiteY0" fmla="*/ 0 h 4533900"/>
              <a:gd name="connsiteX1" fmla="*/ 226151 w 226151"/>
              <a:gd name="connsiteY1" fmla="*/ 226151 h 4533900"/>
              <a:gd name="connsiteX2" fmla="*/ 226151 w 226151"/>
              <a:gd name="connsiteY2" fmla="*/ 4307749 h 4533900"/>
              <a:gd name="connsiteX3" fmla="*/ 0 w 226151"/>
              <a:gd name="connsiteY3" fmla="*/ 4533900 h 4533900"/>
            </a:gdLst>
            <a:ahLst/>
            <a:cxnLst>
              <a:cxn ang="0">
                <a:pos x="connsiteX0" y="connsiteY0"/>
              </a:cxn>
              <a:cxn ang="0">
                <a:pos x="connsiteX1" y="connsiteY1"/>
              </a:cxn>
              <a:cxn ang="0">
                <a:pos x="connsiteX2" y="connsiteY2"/>
              </a:cxn>
              <a:cxn ang="0">
                <a:pos x="connsiteX3" y="connsiteY3"/>
              </a:cxn>
            </a:cxnLst>
            <a:rect l="l" t="t" r="r" b="b"/>
            <a:pathLst>
              <a:path w="226151" h="4533900">
                <a:moveTo>
                  <a:pt x="0" y="0"/>
                </a:moveTo>
                <a:cubicBezTo>
                  <a:pt x="124900" y="0"/>
                  <a:pt x="226151" y="101251"/>
                  <a:pt x="226151" y="226151"/>
                </a:cubicBezTo>
                <a:lnTo>
                  <a:pt x="226151" y="4307749"/>
                </a:lnTo>
                <a:cubicBezTo>
                  <a:pt x="226151" y="4432649"/>
                  <a:pt x="124900" y="4533900"/>
                  <a:pt x="0" y="4533900"/>
                </a:cubicBezTo>
              </a:path>
            </a:pathLst>
          </a:cu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666FF"/>
              </a:solidFill>
            </a:endParaRPr>
          </a:p>
        </xdr:txBody>
      </xdr:sp>
      <xdr:sp macro="" textlink="">
        <xdr:nvSpPr>
          <xdr:cNvPr id="12" name="Rectangle 11">
            <a:extLst>
              <a:ext uri="{FF2B5EF4-FFF2-40B4-BE49-F238E27FC236}">
                <a16:creationId xmlns:a16="http://schemas.microsoft.com/office/drawing/2014/main" id="{6B28664F-7789-4FD2-8910-3ED3002FD4E8}"/>
              </a:ext>
            </a:extLst>
          </xdr:cNvPr>
          <xdr:cNvSpPr/>
        </xdr:nvSpPr>
        <xdr:spPr>
          <a:xfrm>
            <a:off x="8393546" y="222250"/>
            <a:ext cx="2757055" cy="45339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666FF"/>
              </a:solidFill>
            </a:endParaRPr>
          </a:p>
        </xdr:txBody>
      </xdr:sp>
    </xdr:grpSp>
    <xdr:clientData/>
  </xdr:twoCellAnchor>
  <xdr:twoCellAnchor>
    <xdr:from>
      <xdr:col>0</xdr:col>
      <xdr:colOff>285747</xdr:colOff>
      <xdr:row>53</xdr:row>
      <xdr:rowOff>38099</xdr:rowOff>
    </xdr:from>
    <xdr:to>
      <xdr:col>2</xdr:col>
      <xdr:colOff>285749</xdr:colOff>
      <xdr:row>78</xdr:row>
      <xdr:rowOff>139698</xdr:rowOff>
    </xdr:to>
    <xdr:grpSp>
      <xdr:nvGrpSpPr>
        <xdr:cNvPr id="13" name="Group 12">
          <a:extLst>
            <a:ext uri="{FF2B5EF4-FFF2-40B4-BE49-F238E27FC236}">
              <a16:creationId xmlns:a16="http://schemas.microsoft.com/office/drawing/2014/main" id="{86592D71-C363-488D-8013-2C3255316108}"/>
            </a:ext>
          </a:extLst>
        </xdr:cNvPr>
        <xdr:cNvGrpSpPr/>
      </xdr:nvGrpSpPr>
      <xdr:grpSpPr>
        <a:xfrm rot="10800000">
          <a:off x="285747" y="9798049"/>
          <a:ext cx="1574802" cy="4705349"/>
          <a:chOff x="10058400" y="222250"/>
          <a:chExt cx="1308100" cy="4533900"/>
        </a:xfrm>
        <a:solidFill>
          <a:srgbClr val="009999"/>
        </a:solidFill>
      </xdr:grpSpPr>
      <xdr:sp macro="" textlink="">
        <xdr:nvSpPr>
          <xdr:cNvPr id="14" name="Rectangle: Rounded Corners 13">
            <a:extLst>
              <a:ext uri="{FF2B5EF4-FFF2-40B4-BE49-F238E27FC236}">
                <a16:creationId xmlns:a16="http://schemas.microsoft.com/office/drawing/2014/main" id="{094702B8-84E2-451C-8693-A95D58A6E25B}"/>
              </a:ext>
            </a:extLst>
          </xdr:cNvPr>
          <xdr:cNvSpPr/>
        </xdr:nvSpPr>
        <xdr:spPr>
          <a:xfrm>
            <a:off x="11140349" y="222250"/>
            <a:ext cx="226151" cy="4533900"/>
          </a:xfrm>
          <a:custGeom>
            <a:avLst/>
            <a:gdLst>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8" fmla="*/ 0 w 9410700"/>
              <a:gd name="connsiteY8" fmla="*/ 226151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8" fmla="*/ 91440 w 9410700"/>
              <a:gd name="connsiteY8" fmla="*/ 317591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0 w 9184549"/>
              <a:gd name="connsiteY0" fmla="*/ 0 h 4533900"/>
              <a:gd name="connsiteX1" fmla="*/ 8958398 w 9184549"/>
              <a:gd name="connsiteY1" fmla="*/ 0 h 4533900"/>
              <a:gd name="connsiteX2" fmla="*/ 9184549 w 9184549"/>
              <a:gd name="connsiteY2" fmla="*/ 226151 h 4533900"/>
              <a:gd name="connsiteX3" fmla="*/ 9184549 w 9184549"/>
              <a:gd name="connsiteY3" fmla="*/ 4307749 h 4533900"/>
              <a:gd name="connsiteX4" fmla="*/ 8958398 w 9184549"/>
              <a:gd name="connsiteY4" fmla="*/ 4533900 h 4533900"/>
              <a:gd name="connsiteX5" fmla="*/ 0 w 9184549"/>
              <a:gd name="connsiteY5" fmla="*/ 4533900 h 4533900"/>
              <a:gd name="connsiteX0" fmla="*/ 0 w 9184549"/>
              <a:gd name="connsiteY0" fmla="*/ 0 h 4533900"/>
              <a:gd name="connsiteX1" fmla="*/ 8958398 w 9184549"/>
              <a:gd name="connsiteY1" fmla="*/ 0 h 4533900"/>
              <a:gd name="connsiteX2" fmla="*/ 9184549 w 9184549"/>
              <a:gd name="connsiteY2" fmla="*/ 226151 h 4533900"/>
              <a:gd name="connsiteX3" fmla="*/ 9184549 w 9184549"/>
              <a:gd name="connsiteY3" fmla="*/ 4307749 h 4533900"/>
              <a:gd name="connsiteX4" fmla="*/ 8958398 w 9184549"/>
              <a:gd name="connsiteY4" fmla="*/ 4533900 h 4533900"/>
              <a:gd name="connsiteX5" fmla="*/ 0 w 9184549"/>
              <a:gd name="connsiteY5" fmla="*/ 4533900 h 4533900"/>
              <a:gd name="connsiteX0" fmla="*/ 6350 w 9190899"/>
              <a:gd name="connsiteY0" fmla="*/ 0 h 4533900"/>
              <a:gd name="connsiteX1" fmla="*/ 8964748 w 9190899"/>
              <a:gd name="connsiteY1" fmla="*/ 0 h 4533900"/>
              <a:gd name="connsiteX2" fmla="*/ 9190899 w 9190899"/>
              <a:gd name="connsiteY2" fmla="*/ 226151 h 4533900"/>
              <a:gd name="connsiteX3" fmla="*/ 9190899 w 9190899"/>
              <a:gd name="connsiteY3" fmla="*/ 4307749 h 4533900"/>
              <a:gd name="connsiteX4" fmla="*/ 8964748 w 9190899"/>
              <a:gd name="connsiteY4" fmla="*/ 4533900 h 4533900"/>
              <a:gd name="connsiteX5" fmla="*/ 0 w 9190899"/>
              <a:gd name="connsiteY5"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0 w 226151"/>
              <a:gd name="connsiteY0" fmla="*/ 0 h 4533900"/>
              <a:gd name="connsiteX1" fmla="*/ 226151 w 226151"/>
              <a:gd name="connsiteY1" fmla="*/ 226151 h 4533900"/>
              <a:gd name="connsiteX2" fmla="*/ 226151 w 226151"/>
              <a:gd name="connsiteY2" fmla="*/ 4307749 h 4533900"/>
              <a:gd name="connsiteX3" fmla="*/ 0 w 226151"/>
              <a:gd name="connsiteY3" fmla="*/ 4533900 h 4533900"/>
            </a:gdLst>
            <a:ahLst/>
            <a:cxnLst>
              <a:cxn ang="0">
                <a:pos x="connsiteX0" y="connsiteY0"/>
              </a:cxn>
              <a:cxn ang="0">
                <a:pos x="connsiteX1" y="connsiteY1"/>
              </a:cxn>
              <a:cxn ang="0">
                <a:pos x="connsiteX2" y="connsiteY2"/>
              </a:cxn>
              <a:cxn ang="0">
                <a:pos x="connsiteX3" y="connsiteY3"/>
              </a:cxn>
            </a:cxnLst>
            <a:rect l="l" t="t" r="r" b="b"/>
            <a:pathLst>
              <a:path w="226151" h="4533900">
                <a:moveTo>
                  <a:pt x="0" y="0"/>
                </a:moveTo>
                <a:cubicBezTo>
                  <a:pt x="124900" y="0"/>
                  <a:pt x="226151" y="101251"/>
                  <a:pt x="226151" y="226151"/>
                </a:cubicBezTo>
                <a:lnTo>
                  <a:pt x="226151" y="4307749"/>
                </a:lnTo>
                <a:cubicBezTo>
                  <a:pt x="226151" y="4432649"/>
                  <a:pt x="124900" y="4533900"/>
                  <a:pt x="0" y="4533900"/>
                </a:cubicBezTo>
              </a:path>
            </a:pathLst>
          </a:cu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7430B364-2D01-470A-8E7A-13FA6A9D4B10}"/>
              </a:ext>
            </a:extLst>
          </xdr:cNvPr>
          <xdr:cNvSpPr/>
        </xdr:nvSpPr>
        <xdr:spPr>
          <a:xfrm>
            <a:off x="10058400" y="222250"/>
            <a:ext cx="1092200" cy="45339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31749</xdr:colOff>
      <xdr:row>55</xdr:row>
      <xdr:rowOff>85725</xdr:rowOff>
    </xdr:from>
    <xdr:to>
      <xdr:col>16</xdr:col>
      <xdr:colOff>393700</xdr:colOff>
      <xdr:row>76</xdr:row>
      <xdr:rowOff>142875</xdr:rowOff>
    </xdr:to>
    <xdr:sp macro="" textlink="">
      <xdr:nvSpPr>
        <xdr:cNvPr id="16" name="Rectangle: Rounded Corners 15">
          <a:extLst>
            <a:ext uri="{FF2B5EF4-FFF2-40B4-BE49-F238E27FC236}">
              <a16:creationId xmlns:a16="http://schemas.microsoft.com/office/drawing/2014/main" id="{1D384216-5314-43C3-9D4B-BC889D5983E6}"/>
            </a:ext>
          </a:extLst>
        </xdr:cNvPr>
        <xdr:cNvSpPr/>
      </xdr:nvSpPr>
      <xdr:spPr>
        <a:xfrm>
          <a:off x="895349" y="10213975"/>
          <a:ext cx="10210801" cy="3924300"/>
        </a:xfrm>
        <a:prstGeom prst="roundRect">
          <a:avLst>
            <a:gd name="adj" fmla="val 4988"/>
          </a:avLst>
        </a:prstGeom>
        <a:solidFill>
          <a:schemeClr val="bg1"/>
        </a:solidFill>
        <a:ln>
          <a:noFill/>
        </a:ln>
        <a:effectLst>
          <a:outerShdw blurRad="381000" dist="228600" dir="2700000" algn="tl" rotWithShape="0">
            <a:schemeClr val="bg1">
              <a:lumMod val="50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647699</xdr:colOff>
      <xdr:row>55</xdr:row>
      <xdr:rowOff>88898</xdr:rowOff>
    </xdr:from>
    <xdr:to>
      <xdr:col>2</xdr:col>
      <xdr:colOff>285749</xdr:colOff>
      <xdr:row>76</xdr:row>
      <xdr:rowOff>139699</xdr:rowOff>
    </xdr:to>
    <xdr:grpSp>
      <xdr:nvGrpSpPr>
        <xdr:cNvPr id="17" name="Group 16">
          <a:extLst>
            <a:ext uri="{FF2B5EF4-FFF2-40B4-BE49-F238E27FC236}">
              <a16:creationId xmlns:a16="http://schemas.microsoft.com/office/drawing/2014/main" id="{BA12C907-6FCF-4002-B6D0-B60A5460940B}"/>
            </a:ext>
          </a:extLst>
        </xdr:cNvPr>
        <xdr:cNvGrpSpPr/>
      </xdr:nvGrpSpPr>
      <xdr:grpSpPr>
        <a:xfrm rot="10800000">
          <a:off x="647699" y="10217148"/>
          <a:ext cx="1212850" cy="3917951"/>
          <a:chOff x="10058400" y="222250"/>
          <a:chExt cx="1308100" cy="4533900"/>
        </a:xfrm>
        <a:solidFill>
          <a:schemeClr val="bg1">
            <a:lumMod val="95000"/>
          </a:schemeClr>
        </a:solidFill>
      </xdr:grpSpPr>
      <xdr:sp macro="" textlink="">
        <xdr:nvSpPr>
          <xdr:cNvPr id="18" name="Rectangle: Rounded Corners 13">
            <a:extLst>
              <a:ext uri="{FF2B5EF4-FFF2-40B4-BE49-F238E27FC236}">
                <a16:creationId xmlns:a16="http://schemas.microsoft.com/office/drawing/2014/main" id="{5097D2BA-4726-4DC6-8BC9-F877E82EB27C}"/>
              </a:ext>
            </a:extLst>
          </xdr:cNvPr>
          <xdr:cNvSpPr/>
        </xdr:nvSpPr>
        <xdr:spPr>
          <a:xfrm>
            <a:off x="11140349" y="222250"/>
            <a:ext cx="226151" cy="4533900"/>
          </a:xfrm>
          <a:custGeom>
            <a:avLst/>
            <a:gdLst>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8" fmla="*/ 0 w 9410700"/>
              <a:gd name="connsiteY8" fmla="*/ 226151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8" fmla="*/ 91440 w 9410700"/>
              <a:gd name="connsiteY8" fmla="*/ 317591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0 w 9184549"/>
              <a:gd name="connsiteY0" fmla="*/ 0 h 4533900"/>
              <a:gd name="connsiteX1" fmla="*/ 8958398 w 9184549"/>
              <a:gd name="connsiteY1" fmla="*/ 0 h 4533900"/>
              <a:gd name="connsiteX2" fmla="*/ 9184549 w 9184549"/>
              <a:gd name="connsiteY2" fmla="*/ 226151 h 4533900"/>
              <a:gd name="connsiteX3" fmla="*/ 9184549 w 9184549"/>
              <a:gd name="connsiteY3" fmla="*/ 4307749 h 4533900"/>
              <a:gd name="connsiteX4" fmla="*/ 8958398 w 9184549"/>
              <a:gd name="connsiteY4" fmla="*/ 4533900 h 4533900"/>
              <a:gd name="connsiteX5" fmla="*/ 0 w 9184549"/>
              <a:gd name="connsiteY5" fmla="*/ 4533900 h 4533900"/>
              <a:gd name="connsiteX0" fmla="*/ 0 w 9184549"/>
              <a:gd name="connsiteY0" fmla="*/ 0 h 4533900"/>
              <a:gd name="connsiteX1" fmla="*/ 8958398 w 9184549"/>
              <a:gd name="connsiteY1" fmla="*/ 0 h 4533900"/>
              <a:gd name="connsiteX2" fmla="*/ 9184549 w 9184549"/>
              <a:gd name="connsiteY2" fmla="*/ 226151 h 4533900"/>
              <a:gd name="connsiteX3" fmla="*/ 9184549 w 9184549"/>
              <a:gd name="connsiteY3" fmla="*/ 4307749 h 4533900"/>
              <a:gd name="connsiteX4" fmla="*/ 8958398 w 9184549"/>
              <a:gd name="connsiteY4" fmla="*/ 4533900 h 4533900"/>
              <a:gd name="connsiteX5" fmla="*/ 0 w 9184549"/>
              <a:gd name="connsiteY5" fmla="*/ 4533900 h 4533900"/>
              <a:gd name="connsiteX0" fmla="*/ 6350 w 9190899"/>
              <a:gd name="connsiteY0" fmla="*/ 0 h 4533900"/>
              <a:gd name="connsiteX1" fmla="*/ 8964748 w 9190899"/>
              <a:gd name="connsiteY1" fmla="*/ 0 h 4533900"/>
              <a:gd name="connsiteX2" fmla="*/ 9190899 w 9190899"/>
              <a:gd name="connsiteY2" fmla="*/ 226151 h 4533900"/>
              <a:gd name="connsiteX3" fmla="*/ 9190899 w 9190899"/>
              <a:gd name="connsiteY3" fmla="*/ 4307749 h 4533900"/>
              <a:gd name="connsiteX4" fmla="*/ 8964748 w 9190899"/>
              <a:gd name="connsiteY4" fmla="*/ 4533900 h 4533900"/>
              <a:gd name="connsiteX5" fmla="*/ 0 w 9190899"/>
              <a:gd name="connsiteY5"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0 w 226151"/>
              <a:gd name="connsiteY0" fmla="*/ 0 h 4533900"/>
              <a:gd name="connsiteX1" fmla="*/ 226151 w 226151"/>
              <a:gd name="connsiteY1" fmla="*/ 226151 h 4533900"/>
              <a:gd name="connsiteX2" fmla="*/ 226151 w 226151"/>
              <a:gd name="connsiteY2" fmla="*/ 4307749 h 4533900"/>
              <a:gd name="connsiteX3" fmla="*/ 0 w 226151"/>
              <a:gd name="connsiteY3" fmla="*/ 4533900 h 4533900"/>
            </a:gdLst>
            <a:ahLst/>
            <a:cxnLst>
              <a:cxn ang="0">
                <a:pos x="connsiteX0" y="connsiteY0"/>
              </a:cxn>
              <a:cxn ang="0">
                <a:pos x="connsiteX1" y="connsiteY1"/>
              </a:cxn>
              <a:cxn ang="0">
                <a:pos x="connsiteX2" y="connsiteY2"/>
              </a:cxn>
              <a:cxn ang="0">
                <a:pos x="connsiteX3" y="connsiteY3"/>
              </a:cxn>
            </a:cxnLst>
            <a:rect l="l" t="t" r="r" b="b"/>
            <a:pathLst>
              <a:path w="226151" h="4533900">
                <a:moveTo>
                  <a:pt x="0" y="0"/>
                </a:moveTo>
                <a:cubicBezTo>
                  <a:pt x="124900" y="0"/>
                  <a:pt x="226151" y="101251"/>
                  <a:pt x="226151" y="226151"/>
                </a:cubicBezTo>
                <a:lnTo>
                  <a:pt x="226151" y="4307749"/>
                </a:lnTo>
                <a:cubicBezTo>
                  <a:pt x="226151" y="4432649"/>
                  <a:pt x="124900" y="4533900"/>
                  <a:pt x="0" y="4533900"/>
                </a:cubicBezTo>
              </a:path>
            </a:pathLst>
          </a:cu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9" name="Rectangle 18">
            <a:extLst>
              <a:ext uri="{FF2B5EF4-FFF2-40B4-BE49-F238E27FC236}">
                <a16:creationId xmlns:a16="http://schemas.microsoft.com/office/drawing/2014/main" id="{27456A63-00BE-4AEA-98A8-F46984AF4DFF}"/>
              </a:ext>
            </a:extLst>
          </xdr:cNvPr>
          <xdr:cNvSpPr/>
        </xdr:nvSpPr>
        <xdr:spPr>
          <a:xfrm>
            <a:off x="10058400" y="222250"/>
            <a:ext cx="1092200" cy="45339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clientData/>
  </xdr:twoCellAnchor>
  <xdr:twoCellAnchor>
    <xdr:from>
      <xdr:col>12</xdr:col>
      <xdr:colOff>146050</xdr:colOff>
      <xdr:row>55</xdr:row>
      <xdr:rowOff>82548</xdr:rowOff>
    </xdr:from>
    <xdr:to>
      <xdr:col>16</xdr:col>
      <xdr:colOff>393700</xdr:colOff>
      <xdr:row>76</xdr:row>
      <xdr:rowOff>127000</xdr:rowOff>
    </xdr:to>
    <xdr:grpSp>
      <xdr:nvGrpSpPr>
        <xdr:cNvPr id="23" name="Group 22">
          <a:extLst>
            <a:ext uri="{FF2B5EF4-FFF2-40B4-BE49-F238E27FC236}">
              <a16:creationId xmlns:a16="http://schemas.microsoft.com/office/drawing/2014/main" id="{8EBAF568-8B6D-42D0-B11C-C76DFDC46DC3}"/>
            </a:ext>
          </a:extLst>
        </xdr:cNvPr>
        <xdr:cNvGrpSpPr/>
      </xdr:nvGrpSpPr>
      <xdr:grpSpPr>
        <a:xfrm rot="10800000" flipH="1">
          <a:off x="8420100" y="10210798"/>
          <a:ext cx="2686050" cy="3911602"/>
          <a:chOff x="10058400" y="222250"/>
          <a:chExt cx="1308098" cy="4533900"/>
        </a:xfrm>
        <a:solidFill>
          <a:schemeClr val="bg1">
            <a:lumMod val="95000"/>
          </a:schemeClr>
        </a:solidFill>
      </xdr:grpSpPr>
      <xdr:sp macro="" textlink="">
        <xdr:nvSpPr>
          <xdr:cNvPr id="24" name="Rectangle: Rounded Corners 13">
            <a:extLst>
              <a:ext uri="{FF2B5EF4-FFF2-40B4-BE49-F238E27FC236}">
                <a16:creationId xmlns:a16="http://schemas.microsoft.com/office/drawing/2014/main" id="{EC29A870-7AB6-474F-BA33-F957630059CC}"/>
              </a:ext>
            </a:extLst>
          </xdr:cNvPr>
          <xdr:cNvSpPr/>
        </xdr:nvSpPr>
        <xdr:spPr>
          <a:xfrm>
            <a:off x="11140347" y="222250"/>
            <a:ext cx="226151" cy="4533900"/>
          </a:xfrm>
          <a:custGeom>
            <a:avLst/>
            <a:gdLst>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8" fmla="*/ 0 w 9410700"/>
              <a:gd name="connsiteY8" fmla="*/ 226151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8" fmla="*/ 91440 w 9410700"/>
              <a:gd name="connsiteY8" fmla="*/ 317591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774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0 w 9410700"/>
              <a:gd name="connsiteY0" fmla="*/ 226151 h 4533900"/>
              <a:gd name="connsiteX1" fmla="*/ 226151 w 9410700"/>
              <a:gd name="connsiteY1" fmla="*/ 0 h 4533900"/>
              <a:gd name="connsiteX2" fmla="*/ 9184549 w 9410700"/>
              <a:gd name="connsiteY2" fmla="*/ 0 h 4533900"/>
              <a:gd name="connsiteX3" fmla="*/ 9410700 w 9410700"/>
              <a:gd name="connsiteY3" fmla="*/ 226151 h 4533900"/>
              <a:gd name="connsiteX4" fmla="*/ 9410700 w 9410700"/>
              <a:gd name="connsiteY4" fmla="*/ 4307749 h 4533900"/>
              <a:gd name="connsiteX5" fmla="*/ 9184549 w 9410700"/>
              <a:gd name="connsiteY5" fmla="*/ 4533900 h 4533900"/>
              <a:gd name="connsiteX6" fmla="*/ 226151 w 9410700"/>
              <a:gd name="connsiteY6" fmla="*/ 4533900 h 4533900"/>
              <a:gd name="connsiteX7" fmla="*/ 0 w 9410700"/>
              <a:gd name="connsiteY7"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226151 w 9410700"/>
              <a:gd name="connsiteY0" fmla="*/ 0 h 4533900"/>
              <a:gd name="connsiteX1" fmla="*/ 9184549 w 9410700"/>
              <a:gd name="connsiteY1" fmla="*/ 0 h 4533900"/>
              <a:gd name="connsiteX2" fmla="*/ 9410700 w 9410700"/>
              <a:gd name="connsiteY2" fmla="*/ 226151 h 4533900"/>
              <a:gd name="connsiteX3" fmla="*/ 9410700 w 9410700"/>
              <a:gd name="connsiteY3" fmla="*/ 4307749 h 4533900"/>
              <a:gd name="connsiteX4" fmla="*/ 9184549 w 9410700"/>
              <a:gd name="connsiteY4" fmla="*/ 4533900 h 4533900"/>
              <a:gd name="connsiteX5" fmla="*/ 226151 w 9410700"/>
              <a:gd name="connsiteY5" fmla="*/ 4533900 h 4533900"/>
              <a:gd name="connsiteX6" fmla="*/ 0 w 9410700"/>
              <a:gd name="connsiteY6" fmla="*/ 4301399 h 4533900"/>
              <a:gd name="connsiteX0" fmla="*/ 0 w 9184549"/>
              <a:gd name="connsiteY0" fmla="*/ 0 h 4533900"/>
              <a:gd name="connsiteX1" fmla="*/ 8958398 w 9184549"/>
              <a:gd name="connsiteY1" fmla="*/ 0 h 4533900"/>
              <a:gd name="connsiteX2" fmla="*/ 9184549 w 9184549"/>
              <a:gd name="connsiteY2" fmla="*/ 226151 h 4533900"/>
              <a:gd name="connsiteX3" fmla="*/ 9184549 w 9184549"/>
              <a:gd name="connsiteY3" fmla="*/ 4307749 h 4533900"/>
              <a:gd name="connsiteX4" fmla="*/ 8958398 w 9184549"/>
              <a:gd name="connsiteY4" fmla="*/ 4533900 h 4533900"/>
              <a:gd name="connsiteX5" fmla="*/ 0 w 9184549"/>
              <a:gd name="connsiteY5" fmla="*/ 4533900 h 4533900"/>
              <a:gd name="connsiteX0" fmla="*/ 0 w 9184549"/>
              <a:gd name="connsiteY0" fmla="*/ 0 h 4533900"/>
              <a:gd name="connsiteX1" fmla="*/ 8958398 w 9184549"/>
              <a:gd name="connsiteY1" fmla="*/ 0 h 4533900"/>
              <a:gd name="connsiteX2" fmla="*/ 9184549 w 9184549"/>
              <a:gd name="connsiteY2" fmla="*/ 226151 h 4533900"/>
              <a:gd name="connsiteX3" fmla="*/ 9184549 w 9184549"/>
              <a:gd name="connsiteY3" fmla="*/ 4307749 h 4533900"/>
              <a:gd name="connsiteX4" fmla="*/ 8958398 w 9184549"/>
              <a:gd name="connsiteY4" fmla="*/ 4533900 h 4533900"/>
              <a:gd name="connsiteX5" fmla="*/ 0 w 9184549"/>
              <a:gd name="connsiteY5" fmla="*/ 4533900 h 4533900"/>
              <a:gd name="connsiteX0" fmla="*/ 6350 w 9190899"/>
              <a:gd name="connsiteY0" fmla="*/ 0 h 4533900"/>
              <a:gd name="connsiteX1" fmla="*/ 8964748 w 9190899"/>
              <a:gd name="connsiteY1" fmla="*/ 0 h 4533900"/>
              <a:gd name="connsiteX2" fmla="*/ 9190899 w 9190899"/>
              <a:gd name="connsiteY2" fmla="*/ 226151 h 4533900"/>
              <a:gd name="connsiteX3" fmla="*/ 9190899 w 9190899"/>
              <a:gd name="connsiteY3" fmla="*/ 4307749 h 4533900"/>
              <a:gd name="connsiteX4" fmla="*/ 8964748 w 9190899"/>
              <a:gd name="connsiteY4" fmla="*/ 4533900 h 4533900"/>
              <a:gd name="connsiteX5" fmla="*/ 0 w 9190899"/>
              <a:gd name="connsiteY5"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64748 w 9190899"/>
              <a:gd name="connsiteY0" fmla="*/ 0 h 4533900"/>
              <a:gd name="connsiteX1" fmla="*/ 9190899 w 9190899"/>
              <a:gd name="connsiteY1" fmla="*/ 226151 h 4533900"/>
              <a:gd name="connsiteX2" fmla="*/ 9190899 w 9190899"/>
              <a:gd name="connsiteY2" fmla="*/ 4307749 h 4533900"/>
              <a:gd name="connsiteX3" fmla="*/ 8964748 w 9190899"/>
              <a:gd name="connsiteY3" fmla="*/ 4533900 h 4533900"/>
              <a:gd name="connsiteX4" fmla="*/ 0 w 919089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8958398 w 9184549"/>
              <a:gd name="connsiteY0" fmla="*/ 0 h 4533900"/>
              <a:gd name="connsiteX1" fmla="*/ 9184549 w 9184549"/>
              <a:gd name="connsiteY1" fmla="*/ 226151 h 4533900"/>
              <a:gd name="connsiteX2" fmla="*/ 9184549 w 9184549"/>
              <a:gd name="connsiteY2" fmla="*/ 4307749 h 4533900"/>
              <a:gd name="connsiteX3" fmla="*/ 8958398 w 9184549"/>
              <a:gd name="connsiteY3" fmla="*/ 4533900 h 4533900"/>
              <a:gd name="connsiteX4" fmla="*/ 0 w 9184549"/>
              <a:gd name="connsiteY4" fmla="*/ 4527550 h 4533900"/>
              <a:gd name="connsiteX0" fmla="*/ 0 w 226151"/>
              <a:gd name="connsiteY0" fmla="*/ 0 h 4533900"/>
              <a:gd name="connsiteX1" fmla="*/ 226151 w 226151"/>
              <a:gd name="connsiteY1" fmla="*/ 226151 h 4533900"/>
              <a:gd name="connsiteX2" fmla="*/ 226151 w 226151"/>
              <a:gd name="connsiteY2" fmla="*/ 4307749 h 4533900"/>
              <a:gd name="connsiteX3" fmla="*/ 0 w 226151"/>
              <a:gd name="connsiteY3" fmla="*/ 4533900 h 4533900"/>
            </a:gdLst>
            <a:ahLst/>
            <a:cxnLst>
              <a:cxn ang="0">
                <a:pos x="connsiteX0" y="connsiteY0"/>
              </a:cxn>
              <a:cxn ang="0">
                <a:pos x="connsiteX1" y="connsiteY1"/>
              </a:cxn>
              <a:cxn ang="0">
                <a:pos x="connsiteX2" y="connsiteY2"/>
              </a:cxn>
              <a:cxn ang="0">
                <a:pos x="connsiteX3" y="connsiteY3"/>
              </a:cxn>
            </a:cxnLst>
            <a:rect l="l" t="t" r="r" b="b"/>
            <a:pathLst>
              <a:path w="226151" h="4533900">
                <a:moveTo>
                  <a:pt x="0" y="0"/>
                </a:moveTo>
                <a:cubicBezTo>
                  <a:pt x="124900" y="0"/>
                  <a:pt x="226151" y="101251"/>
                  <a:pt x="226151" y="226151"/>
                </a:cubicBezTo>
                <a:lnTo>
                  <a:pt x="226151" y="4307749"/>
                </a:lnTo>
                <a:cubicBezTo>
                  <a:pt x="226151" y="4432649"/>
                  <a:pt x="124900" y="4533900"/>
                  <a:pt x="0" y="4533900"/>
                </a:cubicBezTo>
              </a:path>
            </a:pathLst>
          </a:cu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DAA19127-7F66-47A0-97E8-3FB6750234B2}"/>
              </a:ext>
            </a:extLst>
          </xdr:cNvPr>
          <xdr:cNvSpPr/>
        </xdr:nvSpPr>
        <xdr:spPr>
          <a:xfrm>
            <a:off x="10058400" y="222250"/>
            <a:ext cx="1092200" cy="45339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165100</xdr:colOff>
      <xdr:row>55</xdr:row>
      <xdr:rowOff>117475</xdr:rowOff>
    </xdr:from>
    <xdr:to>
      <xdr:col>12</xdr:col>
      <xdr:colOff>19050</xdr:colOff>
      <xdr:row>66</xdr:row>
      <xdr:rowOff>19050</xdr:rowOff>
    </xdr:to>
    <xdr:graphicFrame macro="">
      <xdr:nvGraphicFramePr>
        <xdr:cNvPr id="4" name="Chart 3">
          <a:extLst>
            <a:ext uri="{FF2B5EF4-FFF2-40B4-BE49-F238E27FC236}">
              <a16:creationId xmlns:a16="http://schemas.microsoft.com/office/drawing/2014/main" id="{B9DE597F-303C-44AE-8702-EDF77D02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158750</xdr:colOff>
      <xdr:row>66</xdr:row>
      <xdr:rowOff>73025</xdr:rowOff>
    </xdr:from>
    <xdr:to>
      <xdr:col>12</xdr:col>
      <xdr:colOff>19050</xdr:colOff>
      <xdr:row>76</xdr:row>
      <xdr:rowOff>82550</xdr:rowOff>
    </xdr:to>
    <xdr:graphicFrame macro="">
      <xdr:nvGraphicFramePr>
        <xdr:cNvPr id="5" name="Chart 4">
          <a:extLst>
            <a:ext uri="{FF2B5EF4-FFF2-40B4-BE49-F238E27FC236}">
              <a16:creationId xmlns:a16="http://schemas.microsoft.com/office/drawing/2014/main" id="{A7EEB99D-D12F-4648-A818-6CCFA1279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549275</xdr:colOff>
      <xdr:row>58</xdr:row>
      <xdr:rowOff>174625</xdr:rowOff>
    </xdr:from>
    <xdr:to>
      <xdr:col>5</xdr:col>
      <xdr:colOff>69850</xdr:colOff>
      <xdr:row>66</xdr:row>
      <xdr:rowOff>12700</xdr:rowOff>
    </xdr:to>
    <xdr:graphicFrame macro="">
      <xdr:nvGraphicFramePr>
        <xdr:cNvPr id="8" name="Chart 7">
          <a:extLst>
            <a:ext uri="{FF2B5EF4-FFF2-40B4-BE49-F238E27FC236}">
              <a16:creationId xmlns:a16="http://schemas.microsoft.com/office/drawing/2014/main" id="{ABED84D4-D8FB-44B8-A0E3-91A6C66DA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555625</xdr:colOff>
      <xdr:row>66</xdr:row>
      <xdr:rowOff>88901</xdr:rowOff>
    </xdr:from>
    <xdr:to>
      <xdr:col>5</xdr:col>
      <xdr:colOff>57150</xdr:colOff>
      <xdr:row>73</xdr:row>
      <xdr:rowOff>127001</xdr:rowOff>
    </xdr:to>
    <xdr:graphicFrame macro="">
      <xdr:nvGraphicFramePr>
        <xdr:cNvPr id="6" name="Chart 5">
          <a:extLst>
            <a:ext uri="{FF2B5EF4-FFF2-40B4-BE49-F238E27FC236}">
              <a16:creationId xmlns:a16="http://schemas.microsoft.com/office/drawing/2014/main" id="{939485B6-AC21-4BE3-9089-105E66A3B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247650</xdr:colOff>
      <xdr:row>68</xdr:row>
      <xdr:rowOff>25400</xdr:rowOff>
    </xdr:from>
    <xdr:to>
      <xdr:col>16</xdr:col>
      <xdr:colOff>266700</xdr:colOff>
      <xdr:row>75</xdr:row>
      <xdr:rowOff>38100</xdr:rowOff>
    </xdr:to>
    <mc:AlternateContent xmlns:mc="http://schemas.openxmlformats.org/markup-compatibility/2006" xmlns:tsle="http://schemas.microsoft.com/office/drawing/2012/timeslicer">
      <mc:Choice Requires="tsle">
        <xdr:graphicFrame macro="">
          <xdr:nvGraphicFramePr>
            <xdr:cNvPr id="3" name="Year">
              <a:extLst>
                <a:ext uri="{FF2B5EF4-FFF2-40B4-BE49-F238E27FC236}">
                  <a16:creationId xmlns:a16="http://schemas.microsoft.com/office/drawing/2014/main" id="{1491071C-9C92-4A10-83AA-C3F86CB5DC4C}"/>
                </a:ext>
              </a:extLst>
            </xdr:cNvPr>
            <xdr:cNvGraphicFramePr/>
          </xdr:nvGraphicFramePr>
          <xdr:xfrm>
            <a:off x="0" y="0"/>
            <a:ext cx="0" cy="0"/>
          </xdr:xfrm>
          <a:graphic>
            <a:graphicData uri="http://schemas.microsoft.com/office/drawing/2012/timeslicer">
              <tsle:timeslicer name="Year"/>
            </a:graphicData>
          </a:graphic>
        </xdr:graphicFrame>
      </mc:Choice>
      <mc:Fallback xmlns="">
        <xdr:sp macro="" textlink="">
          <xdr:nvSpPr>
            <xdr:cNvPr id="0" name=""/>
            <xdr:cNvSpPr>
              <a:spLocks noTextEdit="1"/>
            </xdr:cNvSpPr>
          </xdr:nvSpPr>
          <xdr:spPr>
            <a:xfrm>
              <a:off x="8521700" y="12547600"/>
              <a:ext cx="2457450" cy="1301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247650</xdr:colOff>
      <xdr:row>60</xdr:row>
      <xdr:rowOff>31751</xdr:rowOff>
    </xdr:from>
    <xdr:to>
      <xdr:col>16</xdr:col>
      <xdr:colOff>266700</xdr:colOff>
      <xdr:row>67</xdr:row>
      <xdr:rowOff>6351</xdr:rowOff>
    </xdr:to>
    <mc:AlternateContent xmlns:mc="http://schemas.openxmlformats.org/markup-compatibility/2006" xmlns:a14="http://schemas.microsoft.com/office/drawing/2010/main">
      <mc:Choice Requires="a14">
        <xdr:graphicFrame macro="">
          <xdr:nvGraphicFramePr>
            <xdr:cNvPr id="2" name="Player">
              <a:extLst>
                <a:ext uri="{FF2B5EF4-FFF2-40B4-BE49-F238E27FC236}">
                  <a16:creationId xmlns:a16="http://schemas.microsoft.com/office/drawing/2014/main" id="{347A633B-17CC-47B9-ABE5-1A563BF61240}"/>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mlns="">
        <xdr:sp macro="" textlink="">
          <xdr:nvSpPr>
            <xdr:cNvPr id="0" name=""/>
            <xdr:cNvSpPr>
              <a:spLocks noTextEdit="1"/>
            </xdr:cNvSpPr>
          </xdr:nvSpPr>
          <xdr:spPr>
            <a:xfrm>
              <a:off x="8521700" y="11080751"/>
              <a:ext cx="245745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273050</xdr:colOff>
      <xdr:row>56</xdr:row>
      <xdr:rowOff>95250</xdr:rowOff>
    </xdr:from>
    <xdr:to>
      <xdr:col>16</xdr:col>
      <xdr:colOff>330200</xdr:colOff>
      <xdr:row>58</xdr:row>
      <xdr:rowOff>76200</xdr:rowOff>
    </xdr:to>
    <xdr:sp macro="" textlink="">
      <xdr:nvSpPr>
        <xdr:cNvPr id="26" name="Rectangle: Rounded Corners 25">
          <a:extLst>
            <a:ext uri="{FF2B5EF4-FFF2-40B4-BE49-F238E27FC236}">
              <a16:creationId xmlns:a16="http://schemas.microsoft.com/office/drawing/2014/main" id="{4D344387-31EC-4B4E-AC05-AD219154CCF1}"/>
            </a:ext>
          </a:extLst>
        </xdr:cNvPr>
        <xdr:cNvSpPr/>
      </xdr:nvSpPr>
      <xdr:spPr>
        <a:xfrm>
          <a:off x="8547100" y="10407650"/>
          <a:ext cx="2495550" cy="349250"/>
        </a:xfrm>
        <a:prstGeom prst="roundRect">
          <a:avLst/>
        </a:prstGeom>
        <a:solidFill>
          <a:srgbClr val="0099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Select Player and Year Range</a:t>
          </a:r>
        </a:p>
      </xdr:txBody>
    </xdr:sp>
    <xdr:clientData/>
  </xdr:twoCellAnchor>
  <xdr:twoCellAnchor>
    <xdr:from>
      <xdr:col>0</xdr:col>
      <xdr:colOff>730250</xdr:colOff>
      <xdr:row>55</xdr:row>
      <xdr:rowOff>165100</xdr:rowOff>
    </xdr:from>
    <xdr:to>
      <xdr:col>2</xdr:col>
      <xdr:colOff>196850</xdr:colOff>
      <xdr:row>73</xdr:row>
      <xdr:rowOff>95250</xdr:rowOff>
    </xdr:to>
    <xdr:sp macro="" textlink="">
      <xdr:nvSpPr>
        <xdr:cNvPr id="29" name="Rectangle: Rounded Corners 28">
          <a:extLst>
            <a:ext uri="{FF2B5EF4-FFF2-40B4-BE49-F238E27FC236}">
              <a16:creationId xmlns:a16="http://schemas.microsoft.com/office/drawing/2014/main" id="{374D5C8D-EE37-43F4-88EA-284490A921C9}"/>
            </a:ext>
          </a:extLst>
        </xdr:cNvPr>
        <xdr:cNvSpPr/>
      </xdr:nvSpPr>
      <xdr:spPr>
        <a:xfrm>
          <a:off x="730250" y="10293350"/>
          <a:ext cx="1041400" cy="324485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IPL Batting Statistics</a:t>
          </a:r>
        </a:p>
      </xdr:txBody>
    </xdr:sp>
    <xdr:clientData/>
  </xdr:twoCellAnchor>
  <xdr:twoCellAnchor editAs="oneCell">
    <xdr:from>
      <xdr:col>0</xdr:col>
      <xdr:colOff>787400</xdr:colOff>
      <xdr:row>74</xdr:row>
      <xdr:rowOff>127000</xdr:rowOff>
    </xdr:from>
    <xdr:to>
      <xdr:col>2</xdr:col>
      <xdr:colOff>82550</xdr:colOff>
      <xdr:row>75</xdr:row>
      <xdr:rowOff>152399</xdr:rowOff>
    </xdr:to>
    <xdr:pic>
      <xdr:nvPicPr>
        <xdr:cNvPr id="20" name="Picture 19">
          <a:extLst>
            <a:ext uri="{FF2B5EF4-FFF2-40B4-BE49-F238E27FC236}">
              <a16:creationId xmlns:a16="http://schemas.microsoft.com/office/drawing/2014/main" id="{53F4C5A1-9800-4574-A210-096A9A21576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87400" y="13754100"/>
          <a:ext cx="869950" cy="20954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204.458402546297" createdVersion="6" refreshedVersion="6" minRefreshableVersion="3" recordCount="33" xr:uid="{67965232-8FAC-49C5-AFF2-2E1B1828B6DE}">
  <cacheSource type="worksheet">
    <worksheetSource ref="A3:O36" sheet="Dataset"/>
  </cacheSource>
  <cacheFields count="17">
    <cacheField name="Year" numFmtId="14">
      <sharedItems containsSemiMixedTypes="0" containsNonDate="0" containsDate="1" containsString="0" minDate="2009-01-01T00:00:00" maxDate="2019-01-02T00:00:00" count="11">
        <d v="2009-01-01T00:00:00"/>
        <d v="2010-01-01T00:00:00"/>
        <d v="2011-01-01T00:00:00"/>
        <d v="2012-01-01T00:00:00"/>
        <d v="2013-01-01T00:00:00"/>
        <d v="2014-01-01T00:00:00"/>
        <d v="2015-01-01T00:00:00"/>
        <d v="2016-01-01T00:00:00"/>
        <d v="2017-01-01T00:00:00"/>
        <d v="2018-01-01T00:00:00"/>
        <d v="2019-01-01T00:00:00"/>
      </sharedItems>
      <fieldGroup par="16" base="0">
        <rangePr groupBy="months" startDate="2009-01-01T00:00:00" endDate="2019-01-02T00:00:00"/>
        <groupItems count="14">
          <s v="&lt;1/1/2009"/>
          <s v="Jan"/>
          <s v="Feb"/>
          <s v="Mar"/>
          <s v="Apr"/>
          <s v="May"/>
          <s v="Jun"/>
          <s v="Jul"/>
          <s v="Aug"/>
          <s v="Sep"/>
          <s v="Oct"/>
          <s v="Nov"/>
          <s v="Dec"/>
          <s v="&gt;1/2/2019"/>
        </groupItems>
      </fieldGroup>
    </cacheField>
    <cacheField name="Mat" numFmtId="0">
      <sharedItems containsSemiMixedTypes="0" containsString="0" containsNumber="1" containsInteger="1" minValue="7" maxValue="19"/>
    </cacheField>
    <cacheField name="No" numFmtId="0">
      <sharedItems containsSemiMixedTypes="0" containsString="0" containsNumber="1" containsInteger="1" minValue="0" maxValue="5"/>
    </cacheField>
    <cacheField name="Runs" numFmtId="0">
      <sharedItems containsSemiMixedTypes="0" containsString="0" containsNumber="1" containsInteger="1" minValue="111" maxValue="973"/>
    </cacheField>
    <cacheField name="HS" numFmtId="0">
      <sharedItems containsSemiMixedTypes="0" containsString="0" containsNumber="1" containsInteger="1" minValue="45" maxValue="133"/>
    </cacheField>
    <cacheField name="Ave" numFmtId="1">
      <sharedItems containsSemiMixedTypes="0" containsString="0" containsNumber="1" minValue="15.85" maxValue="81.08"/>
    </cacheField>
    <cacheField name="BF" numFmtId="0">
      <sharedItems containsSemiMixedTypes="0" containsString="0" containsNumber="1" containsInteger="1" minValue="119" maxValue="640"/>
    </cacheField>
    <cacheField name="SR" numFmtId="0">
      <sharedItems containsSemiMixedTypes="0" containsString="0" containsNumber="1" minValue="93.27" maxValue="175.08"/>
    </cacheField>
    <cacheField name="100" numFmtId="1">
      <sharedItems containsSemiMixedTypes="0" containsString="0" containsNumber="1" containsInteger="1" minValue="0" maxValue="4"/>
    </cacheField>
    <cacheField name="50" numFmtId="1">
      <sharedItems containsSemiMixedTypes="0" containsString="0" containsNumber="1" containsInteger="1" minValue="0" maxValue="7"/>
    </cacheField>
    <cacheField name="4s" numFmtId="0">
      <sharedItems containsSemiMixedTypes="0" containsString="0" containsNumber="1" containsInteger="1" minValue="7" maxValue="83"/>
    </cacheField>
    <cacheField name="6s" numFmtId="0">
      <sharedItems containsSemiMixedTypes="0" containsString="0" containsNumber="1" containsInteger="1" minValue="0" maxValue="38"/>
    </cacheField>
    <cacheField name="CT" numFmtId="0">
      <sharedItems containsSemiMixedTypes="0" containsString="0" containsNumber="1" containsInteger="1" minValue="2" maxValue="19"/>
    </cacheField>
    <cacheField name="ST" numFmtId="0">
      <sharedItems containsSemiMixedTypes="0" containsString="0" containsNumber="1" containsInteger="1" minValue="0" maxValue="5"/>
    </cacheField>
    <cacheField name="Player" numFmtId="0">
      <sharedItems count="3">
        <s v="Virat Kohli"/>
        <s v="Rohit Sharma"/>
        <s v="AB De Villiers"/>
      </sharedItems>
    </cacheField>
    <cacheField name="Quarters" numFmtId="0" databaseField="0">
      <fieldGroup base="0">
        <rangePr groupBy="quarters" startDate="2009-01-01T00:00:00" endDate="2019-01-02T00:00:00"/>
        <groupItems count="6">
          <s v="&lt;1/1/2009"/>
          <s v="Qtr1"/>
          <s v="Qtr2"/>
          <s v="Qtr3"/>
          <s v="Qtr4"/>
          <s v="&gt;1/2/2019"/>
        </groupItems>
      </fieldGroup>
    </cacheField>
    <cacheField name="Years" numFmtId="0" databaseField="0">
      <fieldGroup base="0">
        <rangePr groupBy="years" startDate="2009-01-01T00:00:00" endDate="2019-01-02T00:00:00"/>
        <groupItems count="13">
          <s v="&lt;1/1/2009"/>
          <s v="2009"/>
          <s v="2010"/>
          <s v="2011"/>
          <s v="2012"/>
          <s v="2013"/>
          <s v="2014"/>
          <s v="2015"/>
          <s v="2016"/>
          <s v="2017"/>
          <s v="2018"/>
          <s v="2019"/>
          <s v="&gt;1/2/2019"/>
        </groupItems>
      </fieldGroup>
    </cacheField>
  </cacheFields>
  <extLst>
    <ext xmlns:x14="http://schemas.microsoft.com/office/spreadsheetml/2009/9/main" uri="{725AE2AE-9491-48be-B2B4-4EB974FC3084}">
      <x14:pivotCacheDefinition pivotCacheId="1115973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16"/>
    <n v="2"/>
    <n v="246"/>
    <n v="50"/>
    <n v="22.36"/>
    <n v="219"/>
    <n v="112.32"/>
    <n v="0"/>
    <n v="1"/>
    <n v="22"/>
    <n v="8"/>
    <n v="9"/>
    <n v="0"/>
    <x v="0"/>
  </r>
  <r>
    <x v="1"/>
    <n v="16"/>
    <n v="2"/>
    <n v="307"/>
    <n v="58"/>
    <n v="27.9"/>
    <n v="212"/>
    <n v="144.81"/>
    <n v="0"/>
    <n v="1"/>
    <n v="26"/>
    <n v="12"/>
    <n v="3"/>
    <n v="0"/>
    <x v="0"/>
  </r>
  <r>
    <x v="2"/>
    <n v="16"/>
    <n v="4"/>
    <n v="557"/>
    <n v="71"/>
    <n v="46.41"/>
    <n v="460"/>
    <n v="121.08"/>
    <n v="0"/>
    <n v="4"/>
    <n v="55"/>
    <n v="16"/>
    <n v="7"/>
    <n v="0"/>
    <x v="0"/>
  </r>
  <r>
    <x v="3"/>
    <n v="16"/>
    <n v="2"/>
    <n v="364"/>
    <n v="73"/>
    <n v="28"/>
    <n v="326"/>
    <n v="111.65"/>
    <n v="0"/>
    <n v="2"/>
    <n v="33"/>
    <n v="9"/>
    <n v="7"/>
    <n v="0"/>
    <x v="0"/>
  </r>
  <r>
    <x v="4"/>
    <n v="16"/>
    <n v="2"/>
    <n v="634"/>
    <n v="99"/>
    <n v="45.28"/>
    <n v="457"/>
    <n v="138.72999999999999"/>
    <n v="0"/>
    <n v="6"/>
    <n v="64"/>
    <n v="22"/>
    <n v="7"/>
    <n v="0"/>
    <x v="0"/>
  </r>
  <r>
    <x v="5"/>
    <n v="14"/>
    <n v="1"/>
    <n v="359"/>
    <n v="73"/>
    <n v="27.61"/>
    <n v="294"/>
    <n v="122.1"/>
    <n v="0"/>
    <n v="2"/>
    <n v="23"/>
    <n v="16"/>
    <n v="7"/>
    <n v="0"/>
    <x v="0"/>
  </r>
  <r>
    <x v="6"/>
    <n v="16"/>
    <n v="5"/>
    <n v="505"/>
    <n v="82"/>
    <n v="45.9"/>
    <n v="386"/>
    <n v="130.82"/>
    <n v="0"/>
    <n v="3"/>
    <n v="35"/>
    <n v="23"/>
    <n v="7"/>
    <n v="0"/>
    <x v="0"/>
  </r>
  <r>
    <x v="7"/>
    <n v="16"/>
    <n v="4"/>
    <n v="973"/>
    <n v="113"/>
    <n v="81.08"/>
    <n v="640"/>
    <n v="152.03"/>
    <n v="4"/>
    <n v="7"/>
    <n v="83"/>
    <n v="38"/>
    <n v="6"/>
    <n v="0"/>
    <x v="0"/>
  </r>
  <r>
    <x v="8"/>
    <n v="10"/>
    <n v="0"/>
    <n v="308"/>
    <n v="64"/>
    <n v="30.8"/>
    <n v="252"/>
    <n v="122.22"/>
    <n v="0"/>
    <n v="4"/>
    <n v="23"/>
    <n v="11"/>
    <n v="6"/>
    <n v="0"/>
    <x v="0"/>
  </r>
  <r>
    <x v="9"/>
    <n v="14"/>
    <n v="3"/>
    <n v="530"/>
    <n v="92"/>
    <n v="48.18"/>
    <n v="381"/>
    <n v="139.1"/>
    <n v="0"/>
    <n v="4"/>
    <n v="52"/>
    <n v="18"/>
    <n v="8"/>
    <n v="0"/>
    <x v="0"/>
  </r>
  <r>
    <x v="10"/>
    <n v="14"/>
    <n v="0"/>
    <n v="464"/>
    <n v="100"/>
    <n v="33.14"/>
    <n v="328"/>
    <n v="141.46"/>
    <n v="1"/>
    <n v="2"/>
    <n v="46"/>
    <n v="13"/>
    <n v="5"/>
    <n v="0"/>
    <x v="0"/>
  </r>
  <r>
    <x v="0"/>
    <n v="16"/>
    <n v="3"/>
    <n v="362"/>
    <n v="52"/>
    <n v="27.84"/>
    <n v="315"/>
    <n v="114.92"/>
    <n v="0"/>
    <n v="1"/>
    <n v="22"/>
    <n v="18"/>
    <n v="5"/>
    <n v="0"/>
    <x v="1"/>
  </r>
  <r>
    <x v="1"/>
    <n v="16"/>
    <n v="2"/>
    <n v="404"/>
    <n v="73"/>
    <n v="28.85"/>
    <n v="302"/>
    <n v="133.77000000000001"/>
    <n v="0"/>
    <n v="3"/>
    <n v="36"/>
    <n v="14"/>
    <n v="9"/>
    <n v="0"/>
    <x v="1"/>
  </r>
  <r>
    <x v="2"/>
    <n v="16"/>
    <n v="3"/>
    <n v="372"/>
    <n v="87"/>
    <n v="33.81"/>
    <n v="297"/>
    <n v="125.25"/>
    <n v="0"/>
    <n v="3"/>
    <n v="32"/>
    <n v="13"/>
    <n v="7"/>
    <n v="0"/>
    <x v="1"/>
  </r>
  <r>
    <x v="3"/>
    <n v="17"/>
    <n v="2"/>
    <n v="433"/>
    <n v="109"/>
    <n v="30.92"/>
    <n v="342"/>
    <n v="126.6"/>
    <n v="1"/>
    <n v="3"/>
    <n v="39"/>
    <n v="18"/>
    <n v="13"/>
    <n v="0"/>
    <x v="1"/>
  </r>
  <r>
    <x v="4"/>
    <n v="19"/>
    <n v="5"/>
    <n v="538"/>
    <n v="79"/>
    <n v="38.42"/>
    <n v="409"/>
    <n v="131.54"/>
    <n v="0"/>
    <n v="4"/>
    <n v="35"/>
    <n v="28"/>
    <n v="7"/>
    <n v="0"/>
    <x v="1"/>
  </r>
  <r>
    <x v="5"/>
    <n v="15"/>
    <n v="2"/>
    <n v="390"/>
    <n v="59"/>
    <n v="30"/>
    <n v="302"/>
    <n v="129.13"/>
    <n v="0"/>
    <n v="3"/>
    <n v="31"/>
    <n v="16"/>
    <n v="5"/>
    <n v="0"/>
    <x v="1"/>
  </r>
  <r>
    <x v="6"/>
    <n v="16"/>
    <n v="2"/>
    <n v="482"/>
    <n v="98"/>
    <n v="34.42"/>
    <n v="333"/>
    <n v="144.74"/>
    <n v="0"/>
    <n v="3"/>
    <n v="41"/>
    <n v="21"/>
    <n v="5"/>
    <n v="0"/>
    <x v="1"/>
  </r>
  <r>
    <x v="7"/>
    <n v="14"/>
    <n v="3"/>
    <n v="489"/>
    <n v="85"/>
    <n v="44.45"/>
    <n v="368"/>
    <n v="132.88"/>
    <n v="0"/>
    <n v="5"/>
    <n v="49"/>
    <n v="16"/>
    <n v="2"/>
    <n v="0"/>
    <x v="1"/>
  </r>
  <r>
    <x v="8"/>
    <n v="17"/>
    <n v="2"/>
    <n v="333"/>
    <n v="67"/>
    <n v="23.78"/>
    <n v="273"/>
    <n v="121.97"/>
    <n v="0"/>
    <n v="3"/>
    <n v="31"/>
    <n v="9"/>
    <n v="10"/>
    <n v="0"/>
    <x v="1"/>
  </r>
  <r>
    <x v="9"/>
    <n v="14"/>
    <n v="2"/>
    <n v="286"/>
    <n v="94"/>
    <n v="23.83"/>
    <n v="215"/>
    <n v="133.02000000000001"/>
    <n v="0"/>
    <n v="2"/>
    <n v="25"/>
    <n v="12"/>
    <n v="8"/>
    <n v="0"/>
    <x v="1"/>
  </r>
  <r>
    <x v="10"/>
    <n v="15"/>
    <n v="1"/>
    <n v="405"/>
    <n v="67"/>
    <n v="28.92"/>
    <n v="315"/>
    <n v="128.57"/>
    <n v="0"/>
    <n v="2"/>
    <n v="52"/>
    <n v="10"/>
    <n v="4"/>
    <n v="0"/>
    <x v="1"/>
  </r>
  <r>
    <x v="0"/>
    <n v="15"/>
    <n v="4"/>
    <n v="465"/>
    <n v="105"/>
    <n v="51.66"/>
    <n v="355"/>
    <n v="130.97999999999999"/>
    <n v="1"/>
    <n v="3"/>
    <n v="39"/>
    <n v="12"/>
    <n v="13"/>
    <n v="0"/>
    <x v="2"/>
  </r>
  <r>
    <x v="1"/>
    <n v="7"/>
    <n v="0"/>
    <n v="111"/>
    <n v="45"/>
    <n v="15.85"/>
    <n v="119"/>
    <n v="93.27"/>
    <n v="0"/>
    <n v="0"/>
    <n v="7"/>
    <n v="0"/>
    <n v="6"/>
    <n v="0"/>
    <x v="2"/>
  </r>
  <r>
    <x v="2"/>
    <n v="16"/>
    <n v="4"/>
    <n v="312"/>
    <n v="65"/>
    <n v="34.659999999999997"/>
    <n v="243"/>
    <n v="128.38999999999999"/>
    <n v="0"/>
    <n v="2"/>
    <n v="21"/>
    <n v="14"/>
    <n v="7"/>
    <n v="2"/>
    <x v="2"/>
  </r>
  <r>
    <x v="3"/>
    <n v="16"/>
    <n v="5"/>
    <n v="319"/>
    <n v="64"/>
    <n v="39.869999999999997"/>
    <n v="198"/>
    <n v="161.11000000000001"/>
    <n v="0"/>
    <n v="3"/>
    <n v="26"/>
    <n v="15"/>
    <n v="4"/>
    <n v="5"/>
    <x v="2"/>
  </r>
  <r>
    <x v="4"/>
    <n v="14"/>
    <n v="4"/>
    <n v="360"/>
    <n v="64"/>
    <n v="36"/>
    <n v="219"/>
    <n v="164.38"/>
    <n v="0"/>
    <n v="2"/>
    <n v="34"/>
    <n v="15"/>
    <n v="8"/>
    <n v="0"/>
    <x v="2"/>
  </r>
  <r>
    <x v="5"/>
    <n v="14"/>
    <n v="2"/>
    <n v="395"/>
    <n v="89"/>
    <n v="35.9"/>
    <n v="249"/>
    <n v="158.63"/>
    <n v="0"/>
    <n v="3"/>
    <n v="26"/>
    <n v="24"/>
    <n v="7"/>
    <n v="0"/>
    <x v="2"/>
  </r>
  <r>
    <x v="6"/>
    <n v="16"/>
    <n v="3"/>
    <n v="513"/>
    <n v="133"/>
    <n v="46.63"/>
    <n v="293"/>
    <n v="175.08"/>
    <n v="1"/>
    <n v="2"/>
    <n v="60"/>
    <n v="22"/>
    <n v="8"/>
    <n v="0"/>
    <x v="2"/>
  </r>
  <r>
    <x v="7"/>
    <n v="16"/>
    <n v="3"/>
    <n v="687"/>
    <n v="129"/>
    <n v="52.84"/>
    <n v="407"/>
    <n v="168.79"/>
    <n v="1"/>
    <n v="6"/>
    <n v="57"/>
    <n v="37"/>
    <n v="19"/>
    <n v="0"/>
    <x v="2"/>
  </r>
  <r>
    <x v="8"/>
    <n v="9"/>
    <n v="1"/>
    <n v="216"/>
    <n v="89"/>
    <n v="27"/>
    <n v="163"/>
    <n v="132.51"/>
    <n v="0"/>
    <n v="1"/>
    <n v="12"/>
    <n v="16"/>
    <n v="6"/>
    <n v="0"/>
    <x v="2"/>
  </r>
  <r>
    <x v="9"/>
    <n v="12"/>
    <n v="2"/>
    <n v="480"/>
    <n v="90"/>
    <n v="53.33"/>
    <n v="275"/>
    <n v="174.54"/>
    <n v="0"/>
    <n v="6"/>
    <n v="39"/>
    <n v="30"/>
    <n v="6"/>
    <n v="0"/>
    <x v="2"/>
  </r>
  <r>
    <x v="10"/>
    <n v="13"/>
    <n v="3"/>
    <n v="442"/>
    <n v="82"/>
    <n v="44.2"/>
    <n v="287"/>
    <n v="154"/>
    <n v="0"/>
    <n v="5"/>
    <n v="31"/>
    <n v="26"/>
    <n v="6"/>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EF525-77E0-4CDD-B472-4DD292F53565}" name="PivotTable1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J7:J8" firstHeaderRow="1" firstDataRow="1" firstDataCol="0"/>
  <pivotFields count="17">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 showAll="0"/>
    <pivotField showAll="0"/>
    <pivotField showAll="0"/>
    <pivotField dataField="1" numFmtId="1" showAll="0"/>
    <pivotField numFmtId="1" showAll="0"/>
    <pivotField showAll="0"/>
    <pivotField showAll="0"/>
    <pivotField showAll="0"/>
    <pivotField showAll="0"/>
    <pivotField showAll="0">
      <items count="4">
        <item h="1" x="2"/>
        <item h="1" x="1"/>
        <item x="0"/>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Items count="1">
    <i/>
  </rowItems>
  <colItems count="1">
    <i/>
  </colItems>
  <dataFields count="1">
    <dataField name="Sum of 100" fld="8" baseField="0" baseItem="0"/>
  </dataField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945" name="Year">
      <autoFilter ref="A1">
        <filterColumn colId="0">
          <customFilters and="1">
            <customFilter operator="greaterThanOrEqual" val="39814"/>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92420-E22E-4B7A-B48B-112C21CD45E9}"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J3:J4" firstHeaderRow="1" firstDataRow="1" firstDataCol="0"/>
  <pivotFields count="17">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 showAll="0"/>
    <pivotField showAll="0"/>
    <pivotField showAll="0"/>
    <pivotField numFmtId="1" showAll="0"/>
    <pivotField dataField="1" numFmtId="1" showAll="0"/>
    <pivotField showAll="0"/>
    <pivotField showAll="0"/>
    <pivotField showAll="0"/>
    <pivotField showAll="0"/>
    <pivotField showAll="0">
      <items count="4">
        <item h="1" x="2"/>
        <item h="1" x="1"/>
        <item x="0"/>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Items count="1">
    <i/>
  </rowItems>
  <colItems count="1">
    <i/>
  </colItems>
  <dataFields count="1">
    <dataField name="Sum of 50" fld="9"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945" name="Year">
      <autoFilter ref="A1">
        <filterColumn colId="0">
          <customFilters and="1">
            <customFilter operator="greaterThanOrEqual" val="39814"/>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8C806A-1F9E-4F84-BDEA-14AE5C3B8EE5}"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5"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 showAll="0"/>
    <pivotField showAll="0"/>
    <pivotField dataField="1" showAll="0"/>
    <pivotField numFmtId="1" showAll="0"/>
    <pivotField numFmtId="1" showAll="0"/>
    <pivotField showAll="0"/>
    <pivotField showAll="0"/>
    <pivotField showAll="0"/>
    <pivotField showAll="0"/>
    <pivotField showAll="0">
      <items count="4">
        <item h="1" x="2"/>
        <item h="1" x="1"/>
        <item x="0"/>
        <item t="default"/>
      </items>
    </pivotField>
    <pivotField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1">
    <field x="16"/>
  </rowFields>
  <rowItems count="12">
    <i>
      <x v="1"/>
    </i>
    <i>
      <x v="2"/>
    </i>
    <i>
      <x v="3"/>
    </i>
    <i>
      <x v="4"/>
    </i>
    <i>
      <x v="5"/>
    </i>
    <i>
      <x v="6"/>
    </i>
    <i>
      <x v="7"/>
    </i>
    <i>
      <x v="8"/>
    </i>
    <i>
      <x v="9"/>
    </i>
    <i>
      <x v="10"/>
    </i>
    <i>
      <x v="11"/>
    </i>
    <i t="grand">
      <x/>
    </i>
  </rowItems>
  <colItems count="1">
    <i/>
  </colItems>
  <dataFields count="1">
    <dataField name="Sum of SR"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945" name="Year">
      <autoFilter ref="A1">
        <filterColumn colId="0">
          <customFilters and="1">
            <customFilter operator="greaterThanOrEqual" val="39814"/>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1C4747-0069-4093-BF98-5D98F5FCC9EA}"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15"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numFmtId="1" showAll="0"/>
    <pivotField showAll="0"/>
    <pivotField showAll="0"/>
    <pivotField numFmtId="1" showAll="0"/>
    <pivotField numFmtId="1" showAll="0"/>
    <pivotField showAll="0"/>
    <pivotField showAll="0"/>
    <pivotField showAll="0"/>
    <pivotField showAll="0"/>
    <pivotField showAll="0">
      <items count="4">
        <item h="1" x="2"/>
        <item h="1" x="1"/>
        <item x="0"/>
        <item t="default"/>
      </items>
    </pivotField>
    <pivotField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1">
    <field x="16"/>
  </rowFields>
  <rowItems count="12">
    <i>
      <x v="1"/>
    </i>
    <i>
      <x v="2"/>
    </i>
    <i>
      <x v="3"/>
    </i>
    <i>
      <x v="4"/>
    </i>
    <i>
      <x v="5"/>
    </i>
    <i>
      <x v="6"/>
    </i>
    <i>
      <x v="7"/>
    </i>
    <i>
      <x v="8"/>
    </i>
    <i>
      <x v="9"/>
    </i>
    <i>
      <x v="10"/>
    </i>
    <i>
      <x v="11"/>
    </i>
    <i t="grand">
      <x/>
    </i>
  </rowItems>
  <colItems count="1">
    <i/>
  </colItems>
  <dataFields count="1">
    <dataField name="Sum of Ave" fld="5"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8"/>
          </reference>
        </references>
      </pivotArea>
    </chartFormat>
  </chartFormats>
  <pivotTableStyleInfo name="PivotStyleLight16" showRowHeaders="1" showColHeaders="1" showRowStripes="0" showColStripes="0" showLastColumn="1"/>
  <filters count="1">
    <filter fld="0" type="dateBetween" evalOrder="-1" id="955" name="Year">
      <autoFilter ref="A1">
        <filterColumn colId="0">
          <customFilters and="1">
            <customFilter operator="greaterThanOrEqual" val="39814"/>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AFF92CFE-A19F-4C55-9D5E-D61CA027C8CE}" sourceName="Player">
  <pivotTables>
    <pivotTable tabId="7" name="PivotTable9"/>
    <pivotTable tabId="7" name="PivotTable10"/>
    <pivotTable tabId="7" name="PivotTable11"/>
    <pivotTable tabId="7" name="PivotTable12"/>
  </pivotTables>
  <data>
    <tabular pivotCacheId="1115973963">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xr10:uid="{9BA22656-9BAE-4F49-8D44-955727F22D4B}" cache="Slicer_Player" caption="Player"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147D1753-BA03-452B-BFB3-35C3B79005D7}" sourceName="Year">
  <pivotTables>
    <pivotTable tabId="7" name="PivotTable9"/>
    <pivotTable tabId="7" name="PivotTable10"/>
    <pivotTable tabId="7" name="PivotTable11"/>
    <pivotTable tabId="7" name="PivotTable12"/>
  </pivotTables>
  <state minimalRefreshVersion="6" lastRefreshVersion="6" pivotCacheId="1115973963" filterType="dateBetween">
    <selection startDate="2009-01-01T00:00:00" endDate="2019-12-31T00:00:00"/>
    <bounds startDate="200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3A962B6F-B430-4026-811C-1412ECAEDA5B}" cache="NativeTimeline_Year" caption="Year" level="0" selectionLevel="0" scrollPosition="2009-01-01T00:00:00" style="TimeSlicerStyleLight4"/>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A1D3B-EEA4-4265-ADE4-A913ABC94DC2}">
  <dimension ref="A3:J15"/>
  <sheetViews>
    <sheetView showGridLines="0" tabSelected="1" topLeftCell="A55" workbookViewId="0">
      <selection activeCell="R56" sqref="R56"/>
    </sheetView>
  </sheetViews>
  <sheetFormatPr defaultRowHeight="14.5" x14ac:dyDescent="0.35"/>
  <cols>
    <col min="1" max="1" width="12.36328125" bestFit="1" customWidth="1"/>
    <col min="2" max="2" width="10.1796875" bestFit="1" customWidth="1"/>
    <col min="3" max="4" width="10.1796875" customWidth="1"/>
    <col min="6" max="6" width="12.36328125" bestFit="1" customWidth="1"/>
    <col min="7" max="7" width="9.08984375" bestFit="1" customWidth="1"/>
    <col min="10" max="10" width="10.08984375" bestFit="1" customWidth="1"/>
    <col min="11" max="11" width="9.08984375" bestFit="1" customWidth="1"/>
  </cols>
  <sheetData>
    <row r="3" spans="1:10" x14ac:dyDescent="0.35">
      <c r="A3" s="1" t="s">
        <v>17</v>
      </c>
      <c r="B3" t="s">
        <v>32</v>
      </c>
      <c r="F3" s="1" t="s">
        <v>17</v>
      </c>
      <c r="G3" t="s">
        <v>34</v>
      </c>
      <c r="J3" t="s">
        <v>30</v>
      </c>
    </row>
    <row r="4" spans="1:10" x14ac:dyDescent="0.35">
      <c r="A4" s="2" t="s">
        <v>19</v>
      </c>
      <c r="B4" s="3">
        <v>22.36</v>
      </c>
      <c r="C4" s="3"/>
      <c r="D4" s="3"/>
      <c r="F4" s="2" t="s">
        <v>19</v>
      </c>
      <c r="G4" s="3">
        <v>112.32</v>
      </c>
      <c r="J4" s="3">
        <v>36</v>
      </c>
    </row>
    <row r="5" spans="1:10" x14ac:dyDescent="0.35">
      <c r="A5" s="2" t="s">
        <v>20</v>
      </c>
      <c r="B5" s="3">
        <v>27.9</v>
      </c>
      <c r="C5" s="3"/>
      <c r="D5" s="3"/>
      <c r="F5" s="2" t="s">
        <v>20</v>
      </c>
      <c r="G5" s="3">
        <v>144.81</v>
      </c>
    </row>
    <row r="6" spans="1:10" x14ac:dyDescent="0.35">
      <c r="A6" s="2" t="s">
        <v>21</v>
      </c>
      <c r="B6" s="3">
        <v>46.41</v>
      </c>
      <c r="C6" s="3"/>
      <c r="D6" s="3"/>
      <c r="F6" s="2" t="s">
        <v>21</v>
      </c>
      <c r="G6" s="3">
        <v>121.08</v>
      </c>
    </row>
    <row r="7" spans="1:10" x14ac:dyDescent="0.35">
      <c r="A7" s="2" t="s">
        <v>22</v>
      </c>
      <c r="B7" s="3">
        <v>28</v>
      </c>
      <c r="C7" s="3"/>
      <c r="D7" s="3"/>
      <c r="F7" s="2" t="s">
        <v>22</v>
      </c>
      <c r="G7" s="3">
        <v>111.65</v>
      </c>
      <c r="J7" t="s">
        <v>31</v>
      </c>
    </row>
    <row r="8" spans="1:10" x14ac:dyDescent="0.35">
      <c r="A8" s="2" t="s">
        <v>23</v>
      </c>
      <c r="B8" s="3">
        <v>45.28</v>
      </c>
      <c r="C8" s="3"/>
      <c r="D8" s="3"/>
      <c r="F8" s="2" t="s">
        <v>23</v>
      </c>
      <c r="G8" s="3">
        <v>138.72999999999999</v>
      </c>
      <c r="J8" s="3">
        <v>5</v>
      </c>
    </row>
    <row r="9" spans="1:10" x14ac:dyDescent="0.35">
      <c r="A9" s="2" t="s">
        <v>24</v>
      </c>
      <c r="B9" s="3">
        <v>27.61</v>
      </c>
      <c r="C9" s="3"/>
      <c r="D9" s="3"/>
      <c r="F9" s="2" t="s">
        <v>24</v>
      </c>
      <c r="G9" s="3">
        <v>122.1</v>
      </c>
    </row>
    <row r="10" spans="1:10" x14ac:dyDescent="0.35">
      <c r="A10" s="2" t="s">
        <v>25</v>
      </c>
      <c r="B10" s="3">
        <v>45.9</v>
      </c>
      <c r="C10" s="3"/>
      <c r="D10" s="3"/>
      <c r="F10" s="2" t="s">
        <v>25</v>
      </c>
      <c r="G10" s="3">
        <v>130.82</v>
      </c>
    </row>
    <row r="11" spans="1:10" x14ac:dyDescent="0.35">
      <c r="A11" s="2" t="s">
        <v>26</v>
      </c>
      <c r="B11" s="3">
        <v>81.08</v>
      </c>
      <c r="C11" s="3"/>
      <c r="D11" s="3"/>
      <c r="F11" s="2" t="s">
        <v>26</v>
      </c>
      <c r="G11" s="3">
        <v>152.03</v>
      </c>
    </row>
    <row r="12" spans="1:10" x14ac:dyDescent="0.35">
      <c r="A12" s="2" t="s">
        <v>27</v>
      </c>
      <c r="B12" s="3">
        <v>30.8</v>
      </c>
      <c r="C12" s="3"/>
      <c r="D12" s="3"/>
      <c r="F12" s="2" t="s">
        <v>27</v>
      </c>
      <c r="G12" s="3">
        <v>122.22</v>
      </c>
    </row>
    <row r="13" spans="1:10" x14ac:dyDescent="0.35">
      <c r="A13" s="2" t="s">
        <v>28</v>
      </c>
      <c r="B13" s="3">
        <v>48.18</v>
      </c>
      <c r="C13" s="3"/>
      <c r="D13" s="3"/>
      <c r="F13" s="2" t="s">
        <v>28</v>
      </c>
      <c r="G13" s="3">
        <v>139.1</v>
      </c>
    </row>
    <row r="14" spans="1:10" x14ac:dyDescent="0.35">
      <c r="A14" s="2" t="s">
        <v>29</v>
      </c>
      <c r="B14" s="3">
        <v>33.14</v>
      </c>
      <c r="C14" s="3"/>
      <c r="D14" s="3"/>
      <c r="F14" s="2" t="s">
        <v>29</v>
      </c>
      <c r="G14" s="3">
        <v>141.46</v>
      </c>
    </row>
    <row r="15" spans="1:10" x14ac:dyDescent="0.35">
      <c r="A15" s="2" t="s">
        <v>18</v>
      </c>
      <c r="B15" s="3">
        <v>436.66</v>
      </c>
      <c r="C15" s="3"/>
      <c r="D15" s="3"/>
      <c r="F15" s="2" t="s">
        <v>18</v>
      </c>
      <c r="G15" s="3">
        <v>1436.32</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O37"/>
  <sheetViews>
    <sheetView topLeftCell="A22" workbookViewId="0">
      <selection activeCell="I18" sqref="I18"/>
    </sheetView>
  </sheetViews>
  <sheetFormatPr defaultRowHeight="14.5" x14ac:dyDescent="0.35"/>
  <cols>
    <col min="1" max="14" width="8.7265625" style="4"/>
    <col min="15" max="15" width="12.90625" style="4" bestFit="1" customWidth="1"/>
    <col min="16" max="16384" width="8.7265625" style="4"/>
  </cols>
  <sheetData>
    <row r="3" spans="1:15" x14ac:dyDescent="0.35">
      <c r="A3" s="5" t="s">
        <v>1</v>
      </c>
      <c r="B3" s="6" t="s">
        <v>2</v>
      </c>
      <c r="C3" s="6" t="s">
        <v>3</v>
      </c>
      <c r="D3" s="6" t="s">
        <v>4</v>
      </c>
      <c r="E3" s="6" t="s">
        <v>5</v>
      </c>
      <c r="F3" s="6" t="s">
        <v>6</v>
      </c>
      <c r="G3" s="6" t="s">
        <v>7</v>
      </c>
      <c r="H3" s="6" t="s">
        <v>8</v>
      </c>
      <c r="I3" s="6" t="s">
        <v>9</v>
      </c>
      <c r="J3" s="6" t="s">
        <v>10</v>
      </c>
      <c r="K3" s="6" t="s">
        <v>11</v>
      </c>
      <c r="L3" s="6" t="s">
        <v>12</v>
      </c>
      <c r="M3" s="6" t="s">
        <v>13</v>
      </c>
      <c r="N3" s="7" t="s">
        <v>14</v>
      </c>
      <c r="O3" s="8" t="s">
        <v>33</v>
      </c>
    </row>
    <row r="4" spans="1:15" x14ac:dyDescent="0.35">
      <c r="A4" s="9">
        <v>39814</v>
      </c>
      <c r="B4" s="10">
        <v>16</v>
      </c>
      <c r="C4" s="10">
        <v>2</v>
      </c>
      <c r="D4" s="10">
        <v>246</v>
      </c>
      <c r="E4" s="10">
        <v>50</v>
      </c>
      <c r="F4" s="11">
        <v>22.36</v>
      </c>
      <c r="G4" s="10">
        <v>219</v>
      </c>
      <c r="H4" s="10">
        <v>112.32</v>
      </c>
      <c r="I4" s="11">
        <v>0</v>
      </c>
      <c r="J4" s="11">
        <v>1</v>
      </c>
      <c r="K4" s="10">
        <v>22</v>
      </c>
      <c r="L4" s="10">
        <v>8</v>
      </c>
      <c r="M4" s="10">
        <v>9</v>
      </c>
      <c r="N4" s="10">
        <v>0</v>
      </c>
      <c r="O4" s="12" t="s">
        <v>0</v>
      </c>
    </row>
    <row r="5" spans="1:15" x14ac:dyDescent="0.35">
      <c r="A5" s="9">
        <v>40179</v>
      </c>
      <c r="B5" s="10">
        <v>16</v>
      </c>
      <c r="C5" s="10">
        <v>2</v>
      </c>
      <c r="D5" s="10">
        <v>307</v>
      </c>
      <c r="E5" s="10">
        <v>58</v>
      </c>
      <c r="F5" s="11">
        <v>27.9</v>
      </c>
      <c r="G5" s="10">
        <v>212</v>
      </c>
      <c r="H5" s="10">
        <v>144.81</v>
      </c>
      <c r="I5" s="11">
        <v>0</v>
      </c>
      <c r="J5" s="11">
        <v>1</v>
      </c>
      <c r="K5" s="10">
        <v>26</v>
      </c>
      <c r="L5" s="10">
        <v>12</v>
      </c>
      <c r="M5" s="10">
        <v>3</v>
      </c>
      <c r="N5" s="10">
        <v>0</v>
      </c>
      <c r="O5" s="12" t="s">
        <v>0</v>
      </c>
    </row>
    <row r="6" spans="1:15" x14ac:dyDescent="0.35">
      <c r="A6" s="9">
        <v>40544</v>
      </c>
      <c r="B6" s="10">
        <v>16</v>
      </c>
      <c r="C6" s="10">
        <v>4</v>
      </c>
      <c r="D6" s="10">
        <v>557</v>
      </c>
      <c r="E6" s="10">
        <v>71</v>
      </c>
      <c r="F6" s="11">
        <v>46.41</v>
      </c>
      <c r="G6" s="10">
        <v>460</v>
      </c>
      <c r="H6" s="10">
        <v>121.08</v>
      </c>
      <c r="I6" s="11">
        <v>0</v>
      </c>
      <c r="J6" s="11">
        <v>4</v>
      </c>
      <c r="K6" s="10">
        <v>55</v>
      </c>
      <c r="L6" s="10">
        <v>16</v>
      </c>
      <c r="M6" s="10">
        <v>7</v>
      </c>
      <c r="N6" s="10">
        <v>0</v>
      </c>
      <c r="O6" s="12" t="s">
        <v>0</v>
      </c>
    </row>
    <row r="7" spans="1:15" x14ac:dyDescent="0.35">
      <c r="A7" s="9">
        <v>40909</v>
      </c>
      <c r="B7" s="10">
        <v>16</v>
      </c>
      <c r="C7" s="10">
        <v>2</v>
      </c>
      <c r="D7" s="10">
        <v>364</v>
      </c>
      <c r="E7" s="10">
        <v>73</v>
      </c>
      <c r="F7" s="11">
        <v>28</v>
      </c>
      <c r="G7" s="10">
        <v>326</v>
      </c>
      <c r="H7" s="10">
        <v>111.65</v>
      </c>
      <c r="I7" s="11">
        <v>0</v>
      </c>
      <c r="J7" s="11">
        <v>2</v>
      </c>
      <c r="K7" s="10">
        <v>33</v>
      </c>
      <c r="L7" s="10">
        <v>9</v>
      </c>
      <c r="M7" s="10">
        <v>7</v>
      </c>
      <c r="N7" s="10">
        <v>0</v>
      </c>
      <c r="O7" s="12" t="s">
        <v>0</v>
      </c>
    </row>
    <row r="8" spans="1:15" x14ac:dyDescent="0.35">
      <c r="A8" s="9">
        <v>41275</v>
      </c>
      <c r="B8" s="10">
        <v>16</v>
      </c>
      <c r="C8" s="10">
        <v>2</v>
      </c>
      <c r="D8" s="10">
        <v>634</v>
      </c>
      <c r="E8" s="10">
        <v>99</v>
      </c>
      <c r="F8" s="11">
        <v>45.28</v>
      </c>
      <c r="G8" s="10">
        <v>457</v>
      </c>
      <c r="H8" s="10">
        <v>138.72999999999999</v>
      </c>
      <c r="I8" s="11">
        <v>0</v>
      </c>
      <c r="J8" s="11">
        <v>6</v>
      </c>
      <c r="K8" s="10">
        <v>64</v>
      </c>
      <c r="L8" s="10">
        <v>22</v>
      </c>
      <c r="M8" s="10">
        <v>7</v>
      </c>
      <c r="N8" s="10">
        <v>0</v>
      </c>
      <c r="O8" s="12" t="s">
        <v>0</v>
      </c>
    </row>
    <row r="9" spans="1:15" x14ac:dyDescent="0.35">
      <c r="A9" s="9">
        <v>41640</v>
      </c>
      <c r="B9" s="10">
        <v>14</v>
      </c>
      <c r="C9" s="10">
        <v>1</v>
      </c>
      <c r="D9" s="10">
        <v>359</v>
      </c>
      <c r="E9" s="10">
        <v>73</v>
      </c>
      <c r="F9" s="11">
        <v>27.61</v>
      </c>
      <c r="G9" s="10">
        <v>294</v>
      </c>
      <c r="H9" s="10">
        <v>122.1</v>
      </c>
      <c r="I9" s="11">
        <v>0</v>
      </c>
      <c r="J9" s="11">
        <v>2</v>
      </c>
      <c r="K9" s="10">
        <v>23</v>
      </c>
      <c r="L9" s="10">
        <v>16</v>
      </c>
      <c r="M9" s="10">
        <v>7</v>
      </c>
      <c r="N9" s="10">
        <v>0</v>
      </c>
      <c r="O9" s="12" t="s">
        <v>0</v>
      </c>
    </row>
    <row r="10" spans="1:15" x14ac:dyDescent="0.35">
      <c r="A10" s="9">
        <v>42005</v>
      </c>
      <c r="B10" s="10">
        <v>16</v>
      </c>
      <c r="C10" s="10">
        <v>5</v>
      </c>
      <c r="D10" s="10">
        <v>505</v>
      </c>
      <c r="E10" s="10">
        <v>82</v>
      </c>
      <c r="F10" s="11">
        <v>45.9</v>
      </c>
      <c r="G10" s="10">
        <v>386</v>
      </c>
      <c r="H10" s="10">
        <v>130.82</v>
      </c>
      <c r="I10" s="11">
        <v>0</v>
      </c>
      <c r="J10" s="11">
        <v>3</v>
      </c>
      <c r="K10" s="10">
        <v>35</v>
      </c>
      <c r="L10" s="10">
        <v>23</v>
      </c>
      <c r="M10" s="10">
        <v>7</v>
      </c>
      <c r="N10" s="10">
        <v>0</v>
      </c>
      <c r="O10" s="12" t="s">
        <v>0</v>
      </c>
    </row>
    <row r="11" spans="1:15" x14ac:dyDescent="0.35">
      <c r="A11" s="9">
        <v>42370</v>
      </c>
      <c r="B11" s="10">
        <v>16</v>
      </c>
      <c r="C11" s="10">
        <v>4</v>
      </c>
      <c r="D11" s="10">
        <v>973</v>
      </c>
      <c r="E11" s="10">
        <v>113</v>
      </c>
      <c r="F11" s="11">
        <v>81.08</v>
      </c>
      <c r="G11" s="10">
        <v>640</v>
      </c>
      <c r="H11" s="10">
        <v>152.03</v>
      </c>
      <c r="I11" s="11">
        <v>4</v>
      </c>
      <c r="J11" s="11">
        <v>7</v>
      </c>
      <c r="K11" s="10">
        <v>83</v>
      </c>
      <c r="L11" s="10">
        <v>38</v>
      </c>
      <c r="M11" s="10">
        <v>6</v>
      </c>
      <c r="N11" s="10">
        <v>0</v>
      </c>
      <c r="O11" s="12" t="s">
        <v>0</v>
      </c>
    </row>
    <row r="12" spans="1:15" x14ac:dyDescent="0.35">
      <c r="A12" s="9">
        <v>42736</v>
      </c>
      <c r="B12" s="10">
        <v>10</v>
      </c>
      <c r="C12" s="10">
        <v>0</v>
      </c>
      <c r="D12" s="10">
        <v>308</v>
      </c>
      <c r="E12" s="10">
        <v>64</v>
      </c>
      <c r="F12" s="11">
        <v>30.8</v>
      </c>
      <c r="G12" s="10">
        <v>252</v>
      </c>
      <c r="H12" s="10">
        <v>122.22</v>
      </c>
      <c r="I12" s="11">
        <v>0</v>
      </c>
      <c r="J12" s="11">
        <v>4</v>
      </c>
      <c r="K12" s="10">
        <v>23</v>
      </c>
      <c r="L12" s="10">
        <v>11</v>
      </c>
      <c r="M12" s="10">
        <v>6</v>
      </c>
      <c r="N12" s="10">
        <v>0</v>
      </c>
      <c r="O12" s="12" t="s">
        <v>0</v>
      </c>
    </row>
    <row r="13" spans="1:15" x14ac:dyDescent="0.35">
      <c r="A13" s="9">
        <v>43101</v>
      </c>
      <c r="B13" s="10">
        <v>14</v>
      </c>
      <c r="C13" s="10">
        <v>3</v>
      </c>
      <c r="D13" s="10">
        <v>530</v>
      </c>
      <c r="E13" s="10">
        <v>92</v>
      </c>
      <c r="F13" s="11">
        <v>48.18</v>
      </c>
      <c r="G13" s="10">
        <v>381</v>
      </c>
      <c r="H13" s="10">
        <v>139.1</v>
      </c>
      <c r="I13" s="11">
        <v>0</v>
      </c>
      <c r="J13" s="11">
        <v>4</v>
      </c>
      <c r="K13" s="10">
        <v>52</v>
      </c>
      <c r="L13" s="10">
        <v>18</v>
      </c>
      <c r="M13" s="10">
        <v>8</v>
      </c>
      <c r="N13" s="10">
        <v>0</v>
      </c>
      <c r="O13" s="12" t="s">
        <v>0</v>
      </c>
    </row>
    <row r="14" spans="1:15" x14ac:dyDescent="0.35">
      <c r="A14" s="9">
        <v>43466</v>
      </c>
      <c r="B14" s="10">
        <v>14</v>
      </c>
      <c r="C14" s="10">
        <v>0</v>
      </c>
      <c r="D14" s="10">
        <v>464</v>
      </c>
      <c r="E14" s="10">
        <v>100</v>
      </c>
      <c r="F14" s="11">
        <v>33.14</v>
      </c>
      <c r="G14" s="10">
        <v>328</v>
      </c>
      <c r="H14" s="10">
        <v>141.46</v>
      </c>
      <c r="I14" s="11">
        <v>1</v>
      </c>
      <c r="J14" s="11">
        <v>2</v>
      </c>
      <c r="K14" s="10">
        <v>46</v>
      </c>
      <c r="L14" s="10">
        <v>13</v>
      </c>
      <c r="M14" s="10">
        <v>5</v>
      </c>
      <c r="N14" s="10">
        <v>0</v>
      </c>
      <c r="O14" s="12" t="s">
        <v>0</v>
      </c>
    </row>
    <row r="15" spans="1:15" x14ac:dyDescent="0.35">
      <c r="A15" s="9">
        <v>39814</v>
      </c>
      <c r="B15" s="13">
        <v>16</v>
      </c>
      <c r="C15" s="13">
        <v>3</v>
      </c>
      <c r="D15" s="13">
        <v>362</v>
      </c>
      <c r="E15" s="13">
        <v>52</v>
      </c>
      <c r="F15" s="14">
        <v>27.84</v>
      </c>
      <c r="G15" s="13">
        <v>315</v>
      </c>
      <c r="H15" s="13">
        <v>114.92</v>
      </c>
      <c r="I15" s="14">
        <v>0</v>
      </c>
      <c r="J15" s="14">
        <v>1</v>
      </c>
      <c r="K15" s="13">
        <v>22</v>
      </c>
      <c r="L15" s="13">
        <v>18</v>
      </c>
      <c r="M15" s="13">
        <v>5</v>
      </c>
      <c r="N15" s="13">
        <v>0</v>
      </c>
      <c r="O15" s="12" t="s">
        <v>15</v>
      </c>
    </row>
    <row r="16" spans="1:15" x14ac:dyDescent="0.35">
      <c r="A16" s="9">
        <v>40179</v>
      </c>
      <c r="B16" s="13">
        <v>16</v>
      </c>
      <c r="C16" s="13">
        <v>2</v>
      </c>
      <c r="D16" s="13">
        <v>404</v>
      </c>
      <c r="E16" s="13">
        <v>73</v>
      </c>
      <c r="F16" s="14">
        <v>28.85</v>
      </c>
      <c r="G16" s="13">
        <v>302</v>
      </c>
      <c r="H16" s="13">
        <v>133.77000000000001</v>
      </c>
      <c r="I16" s="14">
        <v>0</v>
      </c>
      <c r="J16" s="14">
        <v>3</v>
      </c>
      <c r="K16" s="13">
        <v>36</v>
      </c>
      <c r="L16" s="13">
        <v>14</v>
      </c>
      <c r="M16" s="13">
        <v>9</v>
      </c>
      <c r="N16" s="13">
        <v>0</v>
      </c>
      <c r="O16" s="12" t="s">
        <v>15</v>
      </c>
    </row>
    <row r="17" spans="1:15" x14ac:dyDescent="0.35">
      <c r="A17" s="9">
        <v>40544</v>
      </c>
      <c r="B17" s="13">
        <v>16</v>
      </c>
      <c r="C17" s="13">
        <v>3</v>
      </c>
      <c r="D17" s="13">
        <v>372</v>
      </c>
      <c r="E17" s="13">
        <v>87</v>
      </c>
      <c r="F17" s="14">
        <v>33.81</v>
      </c>
      <c r="G17" s="13">
        <v>297</v>
      </c>
      <c r="H17" s="13">
        <v>125.25</v>
      </c>
      <c r="I17" s="14">
        <v>0</v>
      </c>
      <c r="J17" s="14">
        <v>3</v>
      </c>
      <c r="K17" s="13">
        <v>32</v>
      </c>
      <c r="L17" s="13">
        <v>13</v>
      </c>
      <c r="M17" s="13">
        <v>7</v>
      </c>
      <c r="N17" s="13">
        <v>0</v>
      </c>
      <c r="O17" s="12" t="s">
        <v>15</v>
      </c>
    </row>
    <row r="18" spans="1:15" x14ac:dyDescent="0.35">
      <c r="A18" s="9">
        <v>40909</v>
      </c>
      <c r="B18" s="13">
        <v>17</v>
      </c>
      <c r="C18" s="13">
        <v>2</v>
      </c>
      <c r="D18" s="13">
        <v>433</v>
      </c>
      <c r="E18" s="13">
        <v>109</v>
      </c>
      <c r="F18" s="14">
        <v>30.92</v>
      </c>
      <c r="G18" s="13">
        <v>342</v>
      </c>
      <c r="H18" s="13">
        <v>126.6</v>
      </c>
      <c r="I18" s="14">
        <v>1</v>
      </c>
      <c r="J18" s="14">
        <v>3</v>
      </c>
      <c r="K18" s="13">
        <v>39</v>
      </c>
      <c r="L18" s="13">
        <v>18</v>
      </c>
      <c r="M18" s="13">
        <v>13</v>
      </c>
      <c r="N18" s="13">
        <v>0</v>
      </c>
      <c r="O18" s="12" t="s">
        <v>15</v>
      </c>
    </row>
    <row r="19" spans="1:15" x14ac:dyDescent="0.35">
      <c r="A19" s="9">
        <v>41275</v>
      </c>
      <c r="B19" s="13">
        <v>19</v>
      </c>
      <c r="C19" s="13">
        <v>5</v>
      </c>
      <c r="D19" s="13">
        <v>538</v>
      </c>
      <c r="E19" s="13">
        <v>79</v>
      </c>
      <c r="F19" s="14">
        <v>38.42</v>
      </c>
      <c r="G19" s="13">
        <v>409</v>
      </c>
      <c r="H19" s="13">
        <v>131.54</v>
      </c>
      <c r="I19" s="14">
        <v>0</v>
      </c>
      <c r="J19" s="14">
        <v>4</v>
      </c>
      <c r="K19" s="13">
        <v>35</v>
      </c>
      <c r="L19" s="13">
        <v>28</v>
      </c>
      <c r="M19" s="13">
        <v>7</v>
      </c>
      <c r="N19" s="13">
        <v>0</v>
      </c>
      <c r="O19" s="12" t="s">
        <v>15</v>
      </c>
    </row>
    <row r="20" spans="1:15" x14ac:dyDescent="0.35">
      <c r="A20" s="9">
        <v>41640</v>
      </c>
      <c r="B20" s="13">
        <v>15</v>
      </c>
      <c r="C20" s="13">
        <v>2</v>
      </c>
      <c r="D20" s="13">
        <v>390</v>
      </c>
      <c r="E20" s="13">
        <v>59</v>
      </c>
      <c r="F20" s="14">
        <v>30</v>
      </c>
      <c r="G20" s="13">
        <v>302</v>
      </c>
      <c r="H20" s="13">
        <v>129.13</v>
      </c>
      <c r="I20" s="14">
        <v>0</v>
      </c>
      <c r="J20" s="14">
        <v>3</v>
      </c>
      <c r="K20" s="13">
        <v>31</v>
      </c>
      <c r="L20" s="13">
        <v>16</v>
      </c>
      <c r="M20" s="13">
        <v>5</v>
      </c>
      <c r="N20" s="13">
        <v>0</v>
      </c>
      <c r="O20" s="12" t="s">
        <v>15</v>
      </c>
    </row>
    <row r="21" spans="1:15" x14ac:dyDescent="0.35">
      <c r="A21" s="9">
        <v>42005</v>
      </c>
      <c r="B21" s="13">
        <v>16</v>
      </c>
      <c r="C21" s="13">
        <v>2</v>
      </c>
      <c r="D21" s="13">
        <v>482</v>
      </c>
      <c r="E21" s="13">
        <v>98</v>
      </c>
      <c r="F21" s="14">
        <v>34.42</v>
      </c>
      <c r="G21" s="13">
        <v>333</v>
      </c>
      <c r="H21" s="13">
        <v>144.74</v>
      </c>
      <c r="I21" s="14">
        <v>0</v>
      </c>
      <c r="J21" s="14">
        <v>3</v>
      </c>
      <c r="K21" s="13">
        <v>41</v>
      </c>
      <c r="L21" s="13">
        <v>21</v>
      </c>
      <c r="M21" s="13">
        <v>5</v>
      </c>
      <c r="N21" s="13">
        <v>0</v>
      </c>
      <c r="O21" s="12" t="s">
        <v>15</v>
      </c>
    </row>
    <row r="22" spans="1:15" x14ac:dyDescent="0.35">
      <c r="A22" s="9">
        <v>42370</v>
      </c>
      <c r="B22" s="13">
        <v>14</v>
      </c>
      <c r="C22" s="13">
        <v>3</v>
      </c>
      <c r="D22" s="13">
        <v>489</v>
      </c>
      <c r="E22" s="13">
        <v>85</v>
      </c>
      <c r="F22" s="14">
        <v>44.45</v>
      </c>
      <c r="G22" s="13">
        <v>368</v>
      </c>
      <c r="H22" s="13">
        <v>132.88</v>
      </c>
      <c r="I22" s="14">
        <v>0</v>
      </c>
      <c r="J22" s="14">
        <v>5</v>
      </c>
      <c r="K22" s="13">
        <v>49</v>
      </c>
      <c r="L22" s="13">
        <v>16</v>
      </c>
      <c r="M22" s="13">
        <v>2</v>
      </c>
      <c r="N22" s="13">
        <v>0</v>
      </c>
      <c r="O22" s="12" t="s">
        <v>15</v>
      </c>
    </row>
    <row r="23" spans="1:15" x14ac:dyDescent="0.35">
      <c r="A23" s="9">
        <v>42736</v>
      </c>
      <c r="B23" s="13">
        <v>17</v>
      </c>
      <c r="C23" s="13">
        <v>2</v>
      </c>
      <c r="D23" s="13">
        <v>333</v>
      </c>
      <c r="E23" s="13">
        <v>67</v>
      </c>
      <c r="F23" s="14">
        <v>23.78</v>
      </c>
      <c r="G23" s="13">
        <v>273</v>
      </c>
      <c r="H23" s="13">
        <v>121.97</v>
      </c>
      <c r="I23" s="14">
        <v>0</v>
      </c>
      <c r="J23" s="14">
        <v>3</v>
      </c>
      <c r="K23" s="13">
        <v>31</v>
      </c>
      <c r="L23" s="13">
        <v>9</v>
      </c>
      <c r="M23" s="13">
        <v>10</v>
      </c>
      <c r="N23" s="13">
        <v>0</v>
      </c>
      <c r="O23" s="12" t="s">
        <v>15</v>
      </c>
    </row>
    <row r="24" spans="1:15" x14ac:dyDescent="0.35">
      <c r="A24" s="9">
        <v>43101</v>
      </c>
      <c r="B24" s="13">
        <v>14</v>
      </c>
      <c r="C24" s="13">
        <v>2</v>
      </c>
      <c r="D24" s="13">
        <v>286</v>
      </c>
      <c r="E24" s="13">
        <v>94</v>
      </c>
      <c r="F24" s="14">
        <v>23.83</v>
      </c>
      <c r="G24" s="13">
        <v>215</v>
      </c>
      <c r="H24" s="13">
        <v>133.02000000000001</v>
      </c>
      <c r="I24" s="14">
        <v>0</v>
      </c>
      <c r="J24" s="14">
        <v>2</v>
      </c>
      <c r="K24" s="13">
        <v>25</v>
      </c>
      <c r="L24" s="13">
        <v>12</v>
      </c>
      <c r="M24" s="13">
        <v>8</v>
      </c>
      <c r="N24" s="13">
        <v>0</v>
      </c>
      <c r="O24" s="12" t="s">
        <v>15</v>
      </c>
    </row>
    <row r="25" spans="1:15" x14ac:dyDescent="0.35">
      <c r="A25" s="9">
        <v>43466</v>
      </c>
      <c r="B25" s="13">
        <v>15</v>
      </c>
      <c r="C25" s="13">
        <v>1</v>
      </c>
      <c r="D25" s="13">
        <v>405</v>
      </c>
      <c r="E25" s="13">
        <v>67</v>
      </c>
      <c r="F25" s="14">
        <v>28.92</v>
      </c>
      <c r="G25" s="13">
        <v>315</v>
      </c>
      <c r="H25" s="13">
        <v>128.57</v>
      </c>
      <c r="I25" s="14">
        <v>0</v>
      </c>
      <c r="J25" s="14">
        <v>2</v>
      </c>
      <c r="K25" s="13">
        <v>52</v>
      </c>
      <c r="L25" s="13">
        <v>10</v>
      </c>
      <c r="M25" s="13">
        <v>4</v>
      </c>
      <c r="N25" s="13">
        <v>0</v>
      </c>
      <c r="O25" s="12" t="s">
        <v>15</v>
      </c>
    </row>
    <row r="26" spans="1:15" x14ac:dyDescent="0.35">
      <c r="A26" s="9">
        <v>39814</v>
      </c>
      <c r="B26" s="13">
        <v>15</v>
      </c>
      <c r="C26" s="13">
        <v>4</v>
      </c>
      <c r="D26" s="13">
        <v>465</v>
      </c>
      <c r="E26" s="13">
        <v>105</v>
      </c>
      <c r="F26" s="14">
        <v>51.66</v>
      </c>
      <c r="G26" s="13">
        <v>355</v>
      </c>
      <c r="H26" s="13">
        <v>130.97999999999999</v>
      </c>
      <c r="I26" s="14">
        <v>1</v>
      </c>
      <c r="J26" s="14">
        <v>3</v>
      </c>
      <c r="K26" s="13">
        <v>39</v>
      </c>
      <c r="L26" s="13">
        <v>12</v>
      </c>
      <c r="M26" s="13">
        <v>13</v>
      </c>
      <c r="N26" s="13">
        <v>0</v>
      </c>
      <c r="O26" s="15" t="s">
        <v>16</v>
      </c>
    </row>
    <row r="27" spans="1:15" x14ac:dyDescent="0.35">
      <c r="A27" s="9">
        <v>40179</v>
      </c>
      <c r="B27" s="13">
        <v>7</v>
      </c>
      <c r="C27" s="13">
        <v>0</v>
      </c>
      <c r="D27" s="13">
        <v>111</v>
      </c>
      <c r="E27" s="13">
        <v>45</v>
      </c>
      <c r="F27" s="14">
        <v>15.85</v>
      </c>
      <c r="G27" s="13">
        <v>119</v>
      </c>
      <c r="H27" s="13">
        <v>93.27</v>
      </c>
      <c r="I27" s="14">
        <v>0</v>
      </c>
      <c r="J27" s="14">
        <v>0</v>
      </c>
      <c r="K27" s="13">
        <v>7</v>
      </c>
      <c r="L27" s="13">
        <v>0</v>
      </c>
      <c r="M27" s="13">
        <v>6</v>
      </c>
      <c r="N27" s="13">
        <v>0</v>
      </c>
      <c r="O27" s="15" t="s">
        <v>16</v>
      </c>
    </row>
    <row r="28" spans="1:15" x14ac:dyDescent="0.35">
      <c r="A28" s="9">
        <v>40544</v>
      </c>
      <c r="B28" s="13">
        <v>16</v>
      </c>
      <c r="C28" s="13">
        <v>4</v>
      </c>
      <c r="D28" s="13">
        <v>312</v>
      </c>
      <c r="E28" s="13">
        <v>65</v>
      </c>
      <c r="F28" s="14">
        <v>34.659999999999997</v>
      </c>
      <c r="G28" s="13">
        <v>243</v>
      </c>
      <c r="H28" s="13">
        <v>128.38999999999999</v>
      </c>
      <c r="I28" s="14">
        <v>0</v>
      </c>
      <c r="J28" s="14">
        <v>2</v>
      </c>
      <c r="K28" s="13">
        <v>21</v>
      </c>
      <c r="L28" s="13">
        <v>14</v>
      </c>
      <c r="M28" s="13">
        <v>7</v>
      </c>
      <c r="N28" s="13">
        <v>2</v>
      </c>
      <c r="O28" s="15" t="s">
        <v>16</v>
      </c>
    </row>
    <row r="29" spans="1:15" x14ac:dyDescent="0.35">
      <c r="A29" s="9">
        <v>40909</v>
      </c>
      <c r="B29" s="13">
        <v>16</v>
      </c>
      <c r="C29" s="13">
        <v>5</v>
      </c>
      <c r="D29" s="13">
        <v>319</v>
      </c>
      <c r="E29" s="13">
        <v>64</v>
      </c>
      <c r="F29" s="14">
        <v>39.869999999999997</v>
      </c>
      <c r="G29" s="13">
        <v>198</v>
      </c>
      <c r="H29" s="13">
        <v>161.11000000000001</v>
      </c>
      <c r="I29" s="14">
        <v>0</v>
      </c>
      <c r="J29" s="14">
        <v>3</v>
      </c>
      <c r="K29" s="13">
        <v>26</v>
      </c>
      <c r="L29" s="13">
        <v>15</v>
      </c>
      <c r="M29" s="13">
        <v>4</v>
      </c>
      <c r="N29" s="13">
        <v>5</v>
      </c>
      <c r="O29" s="15" t="s">
        <v>16</v>
      </c>
    </row>
    <row r="30" spans="1:15" x14ac:dyDescent="0.35">
      <c r="A30" s="9">
        <v>41275</v>
      </c>
      <c r="B30" s="13">
        <v>14</v>
      </c>
      <c r="C30" s="13">
        <v>4</v>
      </c>
      <c r="D30" s="13">
        <v>360</v>
      </c>
      <c r="E30" s="13">
        <v>64</v>
      </c>
      <c r="F30" s="14">
        <v>36</v>
      </c>
      <c r="G30" s="13">
        <v>219</v>
      </c>
      <c r="H30" s="13">
        <v>164.38</v>
      </c>
      <c r="I30" s="14">
        <v>0</v>
      </c>
      <c r="J30" s="14">
        <v>2</v>
      </c>
      <c r="K30" s="13">
        <v>34</v>
      </c>
      <c r="L30" s="13">
        <v>15</v>
      </c>
      <c r="M30" s="13">
        <v>8</v>
      </c>
      <c r="N30" s="13">
        <v>0</v>
      </c>
      <c r="O30" s="15" t="s">
        <v>16</v>
      </c>
    </row>
    <row r="31" spans="1:15" x14ac:dyDescent="0.35">
      <c r="A31" s="9">
        <v>41640</v>
      </c>
      <c r="B31" s="13">
        <v>14</v>
      </c>
      <c r="C31" s="13">
        <v>2</v>
      </c>
      <c r="D31" s="13">
        <v>395</v>
      </c>
      <c r="E31" s="13">
        <v>89</v>
      </c>
      <c r="F31" s="14">
        <v>35.9</v>
      </c>
      <c r="G31" s="13">
        <v>249</v>
      </c>
      <c r="H31" s="13">
        <v>158.63</v>
      </c>
      <c r="I31" s="14">
        <v>0</v>
      </c>
      <c r="J31" s="14">
        <v>3</v>
      </c>
      <c r="K31" s="13">
        <v>26</v>
      </c>
      <c r="L31" s="13">
        <v>24</v>
      </c>
      <c r="M31" s="13">
        <v>7</v>
      </c>
      <c r="N31" s="13">
        <v>0</v>
      </c>
      <c r="O31" s="15" t="s">
        <v>16</v>
      </c>
    </row>
    <row r="32" spans="1:15" x14ac:dyDescent="0.35">
      <c r="A32" s="9">
        <v>42005</v>
      </c>
      <c r="B32" s="13">
        <v>16</v>
      </c>
      <c r="C32" s="13">
        <v>3</v>
      </c>
      <c r="D32" s="13">
        <v>513</v>
      </c>
      <c r="E32" s="13">
        <v>133</v>
      </c>
      <c r="F32" s="14">
        <v>46.63</v>
      </c>
      <c r="G32" s="13">
        <v>293</v>
      </c>
      <c r="H32" s="13">
        <v>175.08</v>
      </c>
      <c r="I32" s="14">
        <v>1</v>
      </c>
      <c r="J32" s="14">
        <v>2</v>
      </c>
      <c r="K32" s="13">
        <v>60</v>
      </c>
      <c r="L32" s="13">
        <v>22</v>
      </c>
      <c r="M32" s="13">
        <v>8</v>
      </c>
      <c r="N32" s="13">
        <v>0</v>
      </c>
      <c r="O32" s="15" t="s">
        <v>16</v>
      </c>
    </row>
    <row r="33" spans="1:15" x14ac:dyDescent="0.35">
      <c r="A33" s="9">
        <v>42370</v>
      </c>
      <c r="B33" s="13">
        <v>16</v>
      </c>
      <c r="C33" s="13">
        <v>3</v>
      </c>
      <c r="D33" s="13">
        <v>687</v>
      </c>
      <c r="E33" s="13">
        <v>129</v>
      </c>
      <c r="F33" s="14">
        <v>52.84</v>
      </c>
      <c r="G33" s="13">
        <v>407</v>
      </c>
      <c r="H33" s="13">
        <v>168.79</v>
      </c>
      <c r="I33" s="14">
        <v>1</v>
      </c>
      <c r="J33" s="14">
        <v>6</v>
      </c>
      <c r="K33" s="13">
        <v>57</v>
      </c>
      <c r="L33" s="13">
        <v>37</v>
      </c>
      <c r="M33" s="13">
        <v>19</v>
      </c>
      <c r="N33" s="13">
        <v>0</v>
      </c>
      <c r="O33" s="15" t="s">
        <v>16</v>
      </c>
    </row>
    <row r="34" spans="1:15" x14ac:dyDescent="0.35">
      <c r="A34" s="9">
        <v>42736</v>
      </c>
      <c r="B34" s="13">
        <v>9</v>
      </c>
      <c r="C34" s="13">
        <v>1</v>
      </c>
      <c r="D34" s="13">
        <v>216</v>
      </c>
      <c r="E34" s="13">
        <v>89</v>
      </c>
      <c r="F34" s="14">
        <v>27</v>
      </c>
      <c r="G34" s="13">
        <v>163</v>
      </c>
      <c r="H34" s="13">
        <v>132.51</v>
      </c>
      <c r="I34" s="14">
        <v>0</v>
      </c>
      <c r="J34" s="14">
        <v>1</v>
      </c>
      <c r="K34" s="13">
        <v>12</v>
      </c>
      <c r="L34" s="13">
        <v>16</v>
      </c>
      <c r="M34" s="13">
        <v>6</v>
      </c>
      <c r="N34" s="13">
        <v>0</v>
      </c>
      <c r="O34" s="15" t="s">
        <v>16</v>
      </c>
    </row>
    <row r="35" spans="1:15" x14ac:dyDescent="0.35">
      <c r="A35" s="9">
        <v>43101</v>
      </c>
      <c r="B35" s="13">
        <v>12</v>
      </c>
      <c r="C35" s="13">
        <v>2</v>
      </c>
      <c r="D35" s="13">
        <v>480</v>
      </c>
      <c r="E35" s="13">
        <v>90</v>
      </c>
      <c r="F35" s="14">
        <v>53.33</v>
      </c>
      <c r="G35" s="13">
        <v>275</v>
      </c>
      <c r="H35" s="13">
        <v>174.54</v>
      </c>
      <c r="I35" s="14">
        <v>0</v>
      </c>
      <c r="J35" s="14">
        <v>6</v>
      </c>
      <c r="K35" s="13">
        <v>39</v>
      </c>
      <c r="L35" s="13">
        <v>30</v>
      </c>
      <c r="M35" s="13">
        <v>6</v>
      </c>
      <c r="N35" s="13">
        <v>0</v>
      </c>
      <c r="O35" s="15" t="s">
        <v>16</v>
      </c>
    </row>
    <row r="36" spans="1:15" x14ac:dyDescent="0.35">
      <c r="A36" s="9">
        <v>43466</v>
      </c>
      <c r="B36" s="13">
        <v>13</v>
      </c>
      <c r="C36" s="13">
        <v>3</v>
      </c>
      <c r="D36" s="13">
        <v>442</v>
      </c>
      <c r="E36" s="13">
        <v>82</v>
      </c>
      <c r="F36" s="14">
        <v>44.2</v>
      </c>
      <c r="G36" s="13">
        <v>287</v>
      </c>
      <c r="H36" s="13">
        <v>154</v>
      </c>
      <c r="I36" s="14">
        <v>0</v>
      </c>
      <c r="J36" s="14">
        <v>5</v>
      </c>
      <c r="K36" s="13">
        <v>31</v>
      </c>
      <c r="L36" s="13">
        <v>26</v>
      </c>
      <c r="M36" s="13">
        <v>6</v>
      </c>
      <c r="N36" s="13">
        <v>0</v>
      </c>
      <c r="O36" s="15" t="s">
        <v>16</v>
      </c>
    </row>
    <row r="37" spans="1:15" x14ac:dyDescent="0.35">
      <c r="I37" s="16">
        <f>SUM(I4:I36)</f>
        <v>9</v>
      </c>
      <c r="J37" s="16">
        <f>SUM(J4:J36)</f>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Jain,Harsh</dc:creator>
  <cp:lastModifiedBy>Administrator</cp:lastModifiedBy>
  <dcterms:created xsi:type="dcterms:W3CDTF">2015-06-05T18:17:20Z</dcterms:created>
  <dcterms:modified xsi:type="dcterms:W3CDTF">2021-01-08T23:01:32Z</dcterms:modified>
</cp:coreProperties>
</file>