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hant\OneDrive\Desktop\OAT\"/>
    </mc:Choice>
  </mc:AlternateContent>
  <xr:revisionPtr revIDLastSave="0" documentId="13_ncr:1_{3E49E5E3-17A8-4D80-AE67-CF52807F05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umber Functions" sheetId="1" r:id="rId1"/>
    <sheet name="String Functions" sheetId="3" r:id="rId2"/>
    <sheet name="Subtot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3" l="1"/>
  <c r="G2" i="3"/>
  <c r="G4" i="3"/>
  <c r="G5" i="3"/>
  <c r="G6" i="3"/>
  <c r="G7" i="3"/>
  <c r="G3" i="3"/>
  <c r="G2" i="1"/>
  <c r="F3" i="3"/>
  <c r="F4" i="3"/>
  <c r="F5" i="3"/>
  <c r="F6" i="3"/>
  <c r="F7" i="3"/>
  <c r="F2" i="3"/>
  <c r="I2" i="3"/>
  <c r="B13" i="2"/>
  <c r="E12" i="2"/>
  <c r="D12" i="2"/>
  <c r="B12" i="2"/>
  <c r="E8" i="2"/>
  <c r="D8" i="2"/>
  <c r="B8" i="2"/>
  <c r="E5" i="2"/>
  <c r="E13" i="2" s="1"/>
  <c r="D5" i="2"/>
  <c r="D13" i="2" s="1"/>
  <c r="B5" i="2"/>
  <c r="O3" i="3"/>
  <c r="O4" i="3"/>
  <c r="O5" i="3"/>
  <c r="O6" i="3"/>
  <c r="O2" i="3"/>
  <c r="N3" i="3"/>
  <c r="N4" i="3"/>
  <c r="N5" i="3"/>
  <c r="N6" i="3"/>
  <c r="N7" i="3"/>
  <c r="N2" i="3"/>
  <c r="M3" i="3"/>
  <c r="M4" i="3"/>
  <c r="M5" i="3"/>
  <c r="M6" i="3"/>
  <c r="M7" i="3"/>
  <c r="M2" i="3"/>
  <c r="L3" i="3"/>
  <c r="L4" i="3"/>
  <c r="K3" i="3"/>
  <c r="K4" i="3"/>
  <c r="K5" i="3"/>
  <c r="K6" i="3"/>
  <c r="K7" i="3"/>
  <c r="J3" i="3"/>
  <c r="J4" i="3"/>
  <c r="J5" i="3"/>
  <c r="J6" i="3"/>
  <c r="I3" i="3"/>
  <c r="I4" i="3"/>
  <c r="I5" i="3"/>
  <c r="L5" i="3" s="1"/>
  <c r="I6" i="3"/>
  <c r="L6" i="3" s="1"/>
  <c r="I7" i="3"/>
  <c r="J7" i="3" s="1"/>
  <c r="H3" i="3"/>
  <c r="H4" i="3"/>
  <c r="H5" i="3"/>
  <c r="H6" i="3"/>
  <c r="H7" i="3"/>
  <c r="H2" i="3"/>
  <c r="E3" i="3"/>
  <c r="E4" i="3"/>
  <c r="E5" i="3"/>
  <c r="E6" i="3"/>
  <c r="E7" i="3"/>
  <c r="E2" i="3"/>
  <c r="D3" i="3"/>
  <c r="D4" i="3"/>
  <c r="D5" i="3"/>
  <c r="D6" i="3"/>
  <c r="D7" i="3"/>
  <c r="D2" i="3"/>
  <c r="G3" i="1"/>
  <c r="G4" i="1"/>
  <c r="G5" i="1"/>
  <c r="G6" i="1"/>
  <c r="G7" i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F3" i="1"/>
  <c r="F4" i="1"/>
  <c r="F5" i="1"/>
  <c r="F6" i="1"/>
  <c r="F7" i="1"/>
  <c r="F2" i="1"/>
  <c r="D13" i="1"/>
  <c r="E13" i="1"/>
  <c r="C13" i="1"/>
  <c r="D12" i="1"/>
  <c r="E12" i="1"/>
  <c r="C12" i="1"/>
  <c r="D11" i="1"/>
  <c r="E11" i="1"/>
  <c r="C11" i="1"/>
  <c r="D10" i="1"/>
  <c r="E10" i="1"/>
  <c r="C10" i="1"/>
  <c r="C9" i="1"/>
  <c r="D9" i="1"/>
  <c r="E9" i="1"/>
  <c r="B9" i="1"/>
  <c r="L7" i="3" l="1"/>
  <c r="K2" i="3"/>
  <c r="L2" i="3"/>
  <c r="J2" i="3"/>
</calcChain>
</file>

<file path=xl/sharedStrings.xml><?xml version="1.0" encoding="utf-8"?>
<sst xmlns="http://schemas.openxmlformats.org/spreadsheetml/2006/main" count="89" uniqueCount="75">
  <si>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</si>
  <si>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</si>
  <si>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</si>
  <si>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</si>
  <si>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</si>
  <si>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</si>
  <si>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</si>
  <si>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</si>
  <si>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</si>
  <si>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</si>
  <si>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</si>
  <si>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</si>
  <si>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</si>
  <si>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</si>
  <si>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</si>
  <si>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</si>
  <si>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</si>
  <si>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</si>
  <si>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</si>
  <si>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</si>
  <si>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</si>
  <si>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</si>
  <si>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</si>
  <si>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</si>
  <si>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</si>
  <si>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</si>
  <si>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</si>
  <si>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</si>
  <si>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</si>
  <si>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</si>
  <si>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</si>
  <si>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</si>
  <si>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</si>
  <si>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</si>
  <si>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</si>
  <si>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</si>
  <si>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</si>
  <si>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</si>
  <si>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</si>
  <si>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</si>
  <si>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</si>
  <si>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</si>
  <si>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</si>
  <si>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</si>
  <si>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</si>
  <si>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</si>
  <si>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</si>
  <si>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</si>
  <si>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</si>
  <si>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</si>
  <si>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</si>
  <si>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</si>
  <si>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</si>
  <si>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</si>
  <si>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</si>
  <si>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</si>
  <si>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</si>
  <si>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</si>
  <si>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</si>
  <si>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</si>
  <si>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</si>
  <si>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</si>
  <si>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</si>
  <si>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</si>
  <si>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</si>
  <si>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</si>
  <si>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</si>
  <si>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</si>
  <si>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</si>
  <si>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</si>
  <si>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</si>
  <si>
    <t>Blue Total</t>
  </si>
  <si>
    <t>Green Total</t>
  </si>
  <si>
    <t>Red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</si>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</sst>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="130" zoomScaleNormal="130" workbookViewId="0">
      <pane ySplit="8" topLeftCell="A9" activePane="bottomLeft" state="frozen"/>
      <selection pane="bottomLeft" activeCell="H16" sqref="H16"/>
    </sheetView>
  </sheetViews>
  <sheetFormatPr defaultRowHeight="14.4" x14ac:dyDescent="0.3"/>
  <cols>
    <col min="1" max="1" width="11.44140625" customWidth="1"/>
    <col min="4" max="4" width="12" bestFit="1" customWidth="1"/>
    <col min="5" max="5" width="12.109375" bestFit="1" customWidth="1"/>
    <col min="8" max="8" width="9.8867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3">
      <c r="A2" t="s">
        <v>3</v>
      </c>
      <c r="B2" t="s">
        <v>10</v>
      </c>
      <c r="C2">
        <v>18</v>
      </c>
      <c r="D2">
        <v>180</v>
      </c>
      <c r="E2">
        <v>80</v>
      </c>
      <c r="F2">
        <f>(E2)/((D2)/100)^2</f>
        <v>24.691358024691358</v>
      </c>
      <c r="G2" t="str">
        <f>IF(B2="F","Female","Male")</f>
        <v>Female</v>
      </c>
      <c r="H2">
        <f>POWER(D2/100,2)</f>
        <v>3.24</v>
      </c>
      <c r="I2">
        <f>_xlfn.CEILING.MATH(H2)</f>
        <v>4</v>
      </c>
      <c r="J2">
        <f>_xlfn.FLOOR.MATH(H2)</f>
        <v>3</v>
      </c>
    </row>
    <row r="3" spans="1:10" x14ac:dyDescent="0.3">
      <c r="A3" t="s">
        <v>4</v>
      </c>
      <c r="B3" t="s">
        <v>10</v>
      </c>
      <c r="C3">
        <v>19</v>
      </c>
      <c r="D3">
        <v>170</v>
      </c>
      <c r="E3">
        <v>60</v>
      </c>
      <c r="F3">
        <f t="shared" ref="F3:F7" si="0">(E3)/((D3)/100)^2</f>
        <v>20.761245674740486</v>
      </c>
      <c r="G3" t="str">
        <f t="shared" ref="G3:G7" si="1">IF(B3="F","Female","Male")</f>
        <v>Female</v>
      </c>
      <c r="H3">
        <f t="shared" ref="H3:H7" si="2">POWER(D3/100,2)</f>
        <v>2.8899999999999997</v>
      </c>
      <c r="I3">
        <f t="shared" ref="I3:I7" si="3">_xlfn.CEILING.MATH(H3)</f>
        <v>3</v>
      </c>
      <c r="J3">
        <f t="shared" ref="J3:J7" si="4">_xlfn.FLOOR.MATH(H3)</f>
        <v>2</v>
      </c>
    </row>
    <row r="4" spans="1:10" x14ac:dyDescent="0.3">
      <c r="A4" t="s">
        <v>5</v>
      </c>
      <c r="B4" t="s">
        <v>9</v>
      </c>
      <c r="C4">
        <v>21</v>
      </c>
      <c r="D4">
        <v>156</v>
      </c>
      <c r="E4">
        <v>82</v>
      </c>
      <c r="F4">
        <f t="shared" si="0"/>
        <v>33.694937541091385</v>
      </c>
      <c r="G4" t="str">
        <f t="shared" si="1"/>
        <v>Male</v>
      </c>
      <c r="H4">
        <f t="shared" si="2"/>
        <v>2.4336000000000002</v>
      </c>
      <c r="I4">
        <f t="shared" si="3"/>
        <v>3</v>
      </c>
      <c r="J4">
        <f t="shared" si="4"/>
        <v>2</v>
      </c>
    </row>
    <row r="5" spans="1:10" x14ac:dyDescent="0.3">
      <c r="A5" t="s">
        <v>6</v>
      </c>
      <c r="B5" t="s">
        <v>9</v>
      </c>
      <c r="C5">
        <v>20</v>
      </c>
      <c r="D5">
        <v>188</v>
      </c>
      <c r="E5">
        <v>75</v>
      </c>
      <c r="F5">
        <f t="shared" si="0"/>
        <v>21.22000905387053</v>
      </c>
      <c r="G5" t="str">
        <f t="shared" si="1"/>
        <v>Male</v>
      </c>
      <c r="H5">
        <f t="shared" si="2"/>
        <v>3.5343999999999998</v>
      </c>
      <c r="I5">
        <f t="shared" si="3"/>
        <v>4</v>
      </c>
      <c r="J5">
        <f t="shared" si="4"/>
        <v>3</v>
      </c>
    </row>
    <row r="6" spans="1:10" x14ac:dyDescent="0.3">
      <c r="A6" t="s">
        <v>7</v>
      </c>
      <c r="B6" t="s">
        <v>10</v>
      </c>
      <c r="C6">
        <v>18</v>
      </c>
      <c r="D6">
        <v>189</v>
      </c>
      <c r="E6">
        <v>79</v>
      </c>
      <c r="F6">
        <f t="shared" si="0"/>
        <v>22.11584222166233</v>
      </c>
      <c r="G6" t="str">
        <f t="shared" si="1"/>
        <v>Female</v>
      </c>
      <c r="H6">
        <f t="shared" si="2"/>
        <v>3.5720999999999998</v>
      </c>
      <c r="I6">
        <f t="shared" si="3"/>
        <v>4</v>
      </c>
      <c r="J6">
        <f t="shared" si="4"/>
        <v>3</v>
      </c>
    </row>
    <row r="7" spans="1:10" x14ac:dyDescent="0.3">
      <c r="A7" t="s">
        <v>8</v>
      </c>
      <c r="B7" t="s">
        <v>10</v>
      </c>
      <c r="C7">
        <v>24</v>
      </c>
      <c r="D7">
        <v>175</v>
      </c>
      <c r="E7">
        <v>72</v>
      </c>
      <c r="F7">
        <f t="shared" si="0"/>
        <v>23.510204081632654</v>
      </c>
      <c r="G7" t="str">
        <f t="shared" si="1"/>
        <v>Female</v>
      </c>
      <c r="H7">
        <f t="shared" si="2"/>
        <v>3.0625</v>
      </c>
      <c r="I7">
        <f t="shared" si="3"/>
        <v>4</v>
      </c>
      <c r="J7">
        <f t="shared" si="4"/>
        <v>3</v>
      </c>
    </row>
    <row r="9" spans="1:10" x14ac:dyDescent="0.3">
      <c r="A9" t="s">
        <v>12</v>
      </c>
      <c r="B9">
        <f>SUM(B2:B7)</f>
        <v>0</v>
      </c>
      <c r="C9">
        <f t="shared" ref="C9:E9" si="5">SUM(C2:C7)</f>
        <v>120</v>
      </c>
      <c r="D9">
        <f t="shared" si="5"/>
        <v>1058</v>
      </c>
      <c r="E9">
        <f t="shared" si="5"/>
        <v>448</v>
      </c>
    </row>
    <row r="10" spans="1:10" x14ac:dyDescent="0.3">
      <c r="A10" t="s">
        <v>13</v>
      </c>
      <c r="C10">
        <f>MAX(C2:C7)</f>
        <v>24</v>
      </c>
      <c r="D10">
        <f t="shared" ref="D10:E10" si="6">MAX(D2:D7)</f>
        <v>189</v>
      </c>
      <c r="E10">
        <f t="shared" si="6"/>
        <v>82</v>
      </c>
    </row>
    <row r="11" spans="1:10" x14ac:dyDescent="0.3">
      <c r="A11" t="s">
        <v>14</v>
      </c>
      <c r="C11">
        <f>MIN(C2:C7)</f>
        <v>18</v>
      </c>
      <c r="D11">
        <f t="shared" ref="D11:E11" si="7">MIN(D2:D7)</f>
        <v>156</v>
      </c>
      <c r="E11">
        <f t="shared" si="7"/>
        <v>60</v>
      </c>
    </row>
    <row r="12" spans="1:10" x14ac:dyDescent="0.3">
      <c r="A12" t="s">
        <v>15</v>
      </c>
      <c r="C12">
        <f>AVERAGE(C2:C7)</f>
        <v>20</v>
      </c>
      <c r="D12">
        <f t="shared" ref="D12:E12" si="8">AVERAGE(D2:D7)</f>
        <v>176.33333333333334</v>
      </c>
      <c r="E12">
        <f t="shared" si="8"/>
        <v>74.666666666666671</v>
      </c>
    </row>
    <row r="13" spans="1:10" x14ac:dyDescent="0.3">
      <c r="A13" t="s">
        <v>16</v>
      </c>
      <c r="C13">
        <f>COUNT(C2:C7)</f>
        <v>6</v>
      </c>
      <c r="D13">
        <f t="shared" ref="D13:E13" si="9">COUNT(D2:D7)</f>
        <v>6</v>
      </c>
      <c r="E13">
        <f t="shared" si="9"/>
        <v>6</v>
      </c>
    </row>
    <row r="15" spans="1:10" x14ac:dyDescent="0.3">
      <c r="A15" t="s">
        <v>11</v>
      </c>
    </row>
    <row r="16" spans="1:10" ht="16.2" x14ac:dyDescent="0.3">
      <c r="A16" t="s">
        <v>17</v>
      </c>
    </row>
    <row r="17" spans="1:1" x14ac:dyDescent="0.3">
      <c r="A17" t="s">
        <v>19</v>
      </c>
    </row>
    <row r="18" spans="1:1" x14ac:dyDescent="0.3">
      <c r="A18" t="s">
        <v>23</v>
      </c>
    </row>
    <row r="19" spans="1:1" x14ac:dyDescent="0.3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752-B41D-451F-B301-251760D61E29}">
  <dimension ref="A1:O16"/>
  <sheetViews>
    <sheetView tabSelected="1" zoomScale="130" zoomScaleNormal="130" workbookViewId="0">
      <selection activeCell="I12" sqref="I12"/>
    </sheetView>
  </sheetViews>
  <sheetFormatPr defaultRowHeight="14.4" x14ac:dyDescent="0.3"/>
  <cols>
    <col min="1" max="1" width="8.88671875" customWidth="1"/>
    <col min="2" max="2" width="9.109375" customWidth="1"/>
    <col min="3" max="3" width="7.88671875" customWidth="1"/>
    <col min="4" max="4" width="12.88671875" customWidth="1"/>
    <col min="5" max="5" width="19" bestFit="1" customWidth="1"/>
    <col min="6" max="6" width="10.21875" customWidth="1"/>
    <col min="7" max="7" width="15.109375" bestFit="1" customWidth="1"/>
    <col min="8" max="8" width="10.88671875" bestFit="1" customWidth="1"/>
    <col min="9" max="9" width="12.5546875" customWidth="1"/>
    <col min="13" max="13" width="11.5546875" customWidth="1"/>
    <col min="14" max="14" width="11.77734375" customWidth="1"/>
    <col min="15" max="15" width="10.44140625" customWidth="1"/>
  </cols>
  <sheetData>
    <row r="1" spans="1:15" x14ac:dyDescent="0.3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3">
      <c r="A2" t="s">
        <v>36</v>
      </c>
      <c r="B2" t="s">
        <v>37</v>
      </c>
      <c r="C2" t="s">
        <v>51</v>
      </c>
      <c r="D2" t="str">
        <f>_xlfn.CONCAT(A2,B2)</f>
        <v>RajPatel</v>
      </c>
      <c r="E2">
        <f>LEN(D2)</f>
        <v>8</v>
      </c>
      <c r="F2" t="str">
        <f>TRIM(C2)</f>
        <v>M</v>
      </c>
      <c r="G2" t="str">
        <f>IF(F2="M",REPLACE(A2, LEN(A2)+1, 4, "Bhai"),REPLACE(A2, LEN(A2)+1, 4, "Ben"))</f>
        <v>RajBhai</v>
      </c>
      <c r="H2" t="str">
        <f>REPLACE(D2,1,2,"ab")</f>
        <v>abjPatel</v>
      </c>
      <c r="I2" t="str">
        <f>SUBSTITUTE(F2,"a","aa")</f>
        <v>M</v>
      </c>
      <c r="J2" t="str">
        <f>LEFT(I2,4)</f>
        <v>M</v>
      </c>
      <c r="K2" t="str">
        <f>RIGHT(I2,4)</f>
        <v>M</v>
      </c>
      <c r="L2" t="str">
        <f>MID(I2,1,3)</f>
        <v>M</v>
      </c>
      <c r="M2" t="str">
        <f>UPPER(D2)</f>
        <v>RAJPATEL</v>
      </c>
      <c r="N2" t="str">
        <f>LOWER(M2)</f>
        <v>rajpatel</v>
      </c>
      <c r="O2" t="str">
        <f>PROPER(N2)</f>
        <v>Rajpatel</v>
      </c>
    </row>
    <row r="3" spans="1:15" x14ac:dyDescent="0.3">
      <c r="A3" t="s">
        <v>38</v>
      </c>
      <c r="B3" t="s">
        <v>39</v>
      </c>
      <c r="C3" t="s">
        <v>52</v>
      </c>
      <c r="D3" t="str">
        <f t="shared" ref="D3:D7" si="0">_xlfn.CONCAT(A3,B3)</f>
        <v>MeetDave</v>
      </c>
      <c r="E3">
        <f t="shared" ref="E3:E7" si="1">LEN(D3)</f>
        <v>8</v>
      </c>
      <c r="F3" t="str">
        <f t="shared" ref="F3:F7" si="2">TRIM(C3)</f>
        <v>M</v>
      </c>
      <c r="G3" t="str">
        <f>IF(F3="M",REPLACE(A3, LEN(A3)+1, 4, "Bhai"),REPLACE(A3, LEN(A3)+1, 4, "Ben"))</f>
        <v>MeetBhai</v>
      </c>
      <c r="H3" t="str">
        <f t="shared" ref="H3:H7" si="3">REPLACE(D3,1,2,"ab")</f>
        <v>abetDave</v>
      </c>
      <c r="I3" t="str">
        <f t="shared" ref="I3:I7" si="4">SUBSTITUTE(F3,"a","aa")</f>
        <v>M</v>
      </c>
      <c r="J3" t="str">
        <f t="shared" ref="J3:J7" si="5">LEFT(I3,4)</f>
        <v>M</v>
      </c>
      <c r="K3" t="str">
        <f t="shared" ref="K3:K7" si="6">RIGHT(I3,4)</f>
        <v>M</v>
      </c>
      <c r="L3" t="str">
        <f t="shared" ref="L3:L7" si="7">MID(I3,1,3)</f>
        <v>M</v>
      </c>
      <c r="M3" t="str">
        <f t="shared" ref="M3:M7" si="8">UPPER(D3)</f>
        <v>MEETDAVE</v>
      </c>
      <c r="N3" t="str">
        <f t="shared" ref="N3:N7" si="9">LOWER(M3)</f>
        <v>meetdave</v>
      </c>
      <c r="O3" t="str">
        <f t="shared" ref="O3:O7" si="10">PROPER(N3)</f>
        <v>Meetdave</v>
      </c>
    </row>
    <row r="4" spans="1:15" x14ac:dyDescent="0.3">
      <c r="A4" t="s">
        <v>40</v>
      </c>
      <c r="B4" t="s">
        <v>41</v>
      </c>
      <c r="C4" t="s">
        <v>53</v>
      </c>
      <c r="D4" t="str">
        <f t="shared" si="0"/>
        <v>SureshShah</v>
      </c>
      <c r="E4">
        <f t="shared" si="1"/>
        <v>10</v>
      </c>
      <c r="F4" t="str">
        <f t="shared" si="2"/>
        <v>M</v>
      </c>
      <c r="G4" t="str">
        <f t="shared" ref="G4:G7" si="11">IF(F4="M",REPLACE(A4, LEN(A4)+1, 4, "Bhai"),REPLACE(A4, LEN(A4)+1, 4, "Ben"))</f>
        <v>SureshBhai</v>
      </c>
      <c r="H4" t="str">
        <f t="shared" si="3"/>
        <v>abreshShah</v>
      </c>
      <c r="I4" t="str">
        <f t="shared" si="4"/>
        <v>M</v>
      </c>
      <c r="J4" t="str">
        <f t="shared" si="5"/>
        <v>M</v>
      </c>
      <c r="K4" t="str">
        <f t="shared" si="6"/>
        <v>M</v>
      </c>
      <c r="L4" t="str">
        <f t="shared" si="7"/>
        <v>M</v>
      </c>
      <c r="M4" t="str">
        <f t="shared" si="8"/>
        <v>SURESHSHAH</v>
      </c>
      <c r="N4" t="str">
        <f t="shared" si="9"/>
        <v>sureshshah</v>
      </c>
      <c r="O4" t="str">
        <f t="shared" si="10"/>
        <v>Sureshshah</v>
      </c>
    </row>
    <row r="5" spans="1:15" x14ac:dyDescent="0.3">
      <c r="A5" t="s">
        <v>42</v>
      </c>
      <c r="B5" t="s">
        <v>43</v>
      </c>
      <c r="C5" t="s">
        <v>51</v>
      </c>
      <c r="D5" t="str">
        <f t="shared" si="0"/>
        <v>JaySharma</v>
      </c>
      <c r="E5">
        <f t="shared" si="1"/>
        <v>9</v>
      </c>
      <c r="F5" t="str">
        <f t="shared" si="2"/>
        <v>M</v>
      </c>
      <c r="G5" t="str">
        <f t="shared" si="11"/>
        <v>JayBhai</v>
      </c>
      <c r="H5" t="str">
        <f t="shared" si="3"/>
        <v>abySharma</v>
      </c>
      <c r="I5" t="str">
        <f t="shared" si="4"/>
        <v>M</v>
      </c>
      <c r="J5" t="str">
        <f t="shared" si="5"/>
        <v>M</v>
      </c>
      <c r="K5" t="str">
        <f t="shared" si="6"/>
        <v>M</v>
      </c>
      <c r="L5" t="str">
        <f t="shared" si="7"/>
        <v>M</v>
      </c>
      <c r="M5" t="str">
        <f t="shared" si="8"/>
        <v>JAYSHARMA</v>
      </c>
      <c r="N5" t="str">
        <f t="shared" si="9"/>
        <v>jaysharma</v>
      </c>
      <c r="O5" t="str">
        <f t="shared" si="10"/>
        <v>Jaysharma</v>
      </c>
    </row>
    <row r="6" spans="1:15" x14ac:dyDescent="0.3">
      <c r="A6" t="s">
        <v>44</v>
      </c>
      <c r="B6" t="s">
        <v>37</v>
      </c>
      <c r="C6" t="s">
        <v>54</v>
      </c>
      <c r="D6" t="str">
        <f t="shared" si="0"/>
        <v>RiyaPatel</v>
      </c>
      <c r="E6">
        <f t="shared" si="1"/>
        <v>9</v>
      </c>
      <c r="F6" t="str">
        <f t="shared" si="2"/>
        <v>F</v>
      </c>
      <c r="G6" t="str">
        <f t="shared" si="11"/>
        <v>RiyaBen</v>
      </c>
      <c r="H6" t="str">
        <f t="shared" si="3"/>
        <v>abyaPatel</v>
      </c>
      <c r="I6" t="str">
        <f t="shared" si="4"/>
        <v>F</v>
      </c>
      <c r="J6" t="str">
        <f t="shared" si="5"/>
        <v>F</v>
      </c>
      <c r="K6" t="str">
        <f t="shared" si="6"/>
        <v>F</v>
      </c>
      <c r="L6" t="str">
        <f t="shared" si="7"/>
        <v>F</v>
      </c>
      <c r="M6" t="str">
        <f t="shared" si="8"/>
        <v>RIYAPATEL</v>
      </c>
      <c r="N6" t="str">
        <f t="shared" si="9"/>
        <v>riyapatel</v>
      </c>
      <c r="O6" t="str">
        <f t="shared" si="10"/>
        <v>Riyapatel</v>
      </c>
    </row>
    <row r="7" spans="1:15" x14ac:dyDescent="0.3">
      <c r="A7" t="s">
        <v>45</v>
      </c>
      <c r="B7" t="s">
        <v>46</v>
      </c>
      <c r="C7" t="s">
        <v>55</v>
      </c>
      <c r="D7" t="str">
        <f t="shared" si="0"/>
        <v>KrutiVed</v>
      </c>
      <c r="E7">
        <f t="shared" si="1"/>
        <v>8</v>
      </c>
      <c r="F7" t="str">
        <f t="shared" si="2"/>
        <v>F</v>
      </c>
      <c r="G7" t="str">
        <f t="shared" si="11"/>
        <v>KrutiBen</v>
      </c>
      <c r="H7" t="str">
        <f t="shared" si="3"/>
        <v>abutiVed</v>
      </c>
      <c r="I7" t="str">
        <f t="shared" si="4"/>
        <v>F</v>
      </c>
      <c r="J7" t="str">
        <f t="shared" si="5"/>
        <v>F</v>
      </c>
      <c r="K7" t="str">
        <f t="shared" si="6"/>
        <v>F</v>
      </c>
      <c r="L7" t="str">
        <f t="shared" si="7"/>
        <v>F</v>
      </c>
      <c r="M7" t="str">
        <f t="shared" si="8"/>
        <v>KRUTIVED</v>
      </c>
      <c r="N7" t="str">
        <f t="shared" si="9"/>
        <v>krutived</v>
      </c>
      <c r="O7" t="str">
        <f t="shared" si="10"/>
        <v>Krutived</v>
      </c>
    </row>
    <row r="9" spans="1:15" x14ac:dyDescent="0.3">
      <c r="A9" t="s">
        <v>48</v>
      </c>
    </row>
    <row r="10" spans="1:15" x14ac:dyDescent="0.3">
      <c r="A10" t="s">
        <v>49</v>
      </c>
    </row>
    <row r="11" spans="1:15" x14ac:dyDescent="0.3">
      <c r="A11" t="s">
        <v>57</v>
      </c>
    </row>
    <row r="12" spans="1:15" x14ac:dyDescent="0.3">
      <c r="A12" t="s">
        <v>60</v>
      </c>
    </row>
    <row r="13" spans="1:15" x14ac:dyDescent="0.3">
      <c r="A13" t="s">
        <v>59</v>
      </c>
    </row>
    <row r="14" spans="1:15" x14ac:dyDescent="0.3">
      <c r="A14" t="s">
        <v>62</v>
      </c>
    </row>
    <row r="15" spans="1:15" x14ac:dyDescent="0.3">
      <c r="A15" t="s">
        <v>66</v>
      </c>
    </row>
    <row r="16" spans="1:15" x14ac:dyDescent="0.3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30" zoomScaleNormal="130" workbookViewId="0">
      <selection activeCell="E16" sqref="E16"/>
    </sheetView>
  </sheetViews>
  <sheetFormatPr defaultRowHeight="14.4" outlineLevelRow="2" x14ac:dyDescent="0.3"/>
  <cols>
    <col min="2" max="2" width="10.6640625" bestFit="1" customWidth="1"/>
    <col min="3" max="3" width="11.6640625" bestFit="1" customWidth="1"/>
    <col min="4" max="5" width="17" bestFit="1" customWidth="1"/>
  </cols>
  <sheetData>
    <row r="1" spans="1:5" x14ac:dyDescent="0.3">
      <c r="B1" s="2" t="s">
        <v>27</v>
      </c>
      <c r="C1" s="2" t="s">
        <v>28</v>
      </c>
      <c r="D1" s="2" t="s">
        <v>29</v>
      </c>
      <c r="E1" s="2" t="s">
        <v>30</v>
      </c>
    </row>
    <row r="2" spans="1:5" outlineLevel="2" x14ac:dyDescent="0.3">
      <c r="B2" t="s">
        <v>31</v>
      </c>
      <c r="C2">
        <v>10</v>
      </c>
      <c r="D2">
        <v>25</v>
      </c>
      <c r="E2">
        <v>20</v>
      </c>
    </row>
    <row r="3" spans="1:5" outlineLevel="2" x14ac:dyDescent="0.3">
      <c r="B3" t="s">
        <v>31</v>
      </c>
      <c r="C3">
        <v>9</v>
      </c>
      <c r="D3">
        <v>25</v>
      </c>
      <c r="E3">
        <v>20</v>
      </c>
    </row>
    <row r="4" spans="1:5" outlineLevel="2" x14ac:dyDescent="0.3">
      <c r="B4" t="s">
        <v>31</v>
      </c>
      <c r="C4">
        <v>8</v>
      </c>
      <c r="D4">
        <v>25</v>
      </c>
      <c r="E4">
        <v>20</v>
      </c>
    </row>
    <row r="5" spans="1:5" outlineLevel="1" x14ac:dyDescent="0.3">
      <c r="A5" s="1" t="s">
        <v>71</v>
      </c>
      <c r="B5">
        <f>SUBTOTAL(9,B2:B4)</f>
        <v>0</v>
      </c>
      <c r="D5">
        <f>SUBTOTAL(9,D2:D4)</f>
        <v>75</v>
      </c>
      <c r="E5">
        <f>SUBTOTAL(9,E2:E4)</f>
        <v>60</v>
      </c>
    </row>
    <row r="6" spans="1:5" outlineLevel="2" x14ac:dyDescent="0.3">
      <c r="B6" t="s">
        <v>32</v>
      </c>
      <c r="C6">
        <v>9</v>
      </c>
      <c r="D6">
        <v>20</v>
      </c>
      <c r="E6">
        <v>15</v>
      </c>
    </row>
    <row r="7" spans="1:5" outlineLevel="2" x14ac:dyDescent="0.3">
      <c r="B7" t="s">
        <v>32</v>
      </c>
      <c r="C7">
        <v>7</v>
      </c>
      <c r="D7">
        <v>20</v>
      </c>
      <c r="E7">
        <v>15</v>
      </c>
    </row>
    <row r="8" spans="1:5" outlineLevel="1" x14ac:dyDescent="0.3">
      <c r="A8" s="1" t="s">
        <v>72</v>
      </c>
      <c r="B8">
        <f>SUBTOTAL(9,B6:B7)</f>
        <v>0</v>
      </c>
      <c r="D8">
        <f>SUBTOTAL(9,D6:D7)</f>
        <v>40</v>
      </c>
      <c r="E8">
        <f>SUBTOTAL(9,E6:E7)</f>
        <v>30</v>
      </c>
    </row>
    <row r="9" spans="1:5" outlineLevel="2" x14ac:dyDescent="0.3">
      <c r="B9" t="s">
        <v>33</v>
      </c>
      <c r="C9">
        <v>8</v>
      </c>
      <c r="D9">
        <v>35</v>
      </c>
      <c r="E9">
        <v>30</v>
      </c>
    </row>
    <row r="10" spans="1:5" outlineLevel="2" x14ac:dyDescent="0.3">
      <c r="B10" t="s">
        <v>33</v>
      </c>
      <c r="C10">
        <v>7</v>
      </c>
      <c r="D10">
        <v>35</v>
      </c>
      <c r="E10">
        <v>30</v>
      </c>
    </row>
    <row r="11" spans="1:5" outlineLevel="2" x14ac:dyDescent="0.3">
      <c r="B11" t="s">
        <v>33</v>
      </c>
      <c r="C11">
        <v>6</v>
      </c>
      <c r="D11">
        <v>35</v>
      </c>
      <c r="E11">
        <v>30</v>
      </c>
    </row>
    <row r="12" spans="1:5" outlineLevel="1" x14ac:dyDescent="0.3">
      <c r="A12" s="1" t="s">
        <v>73</v>
      </c>
      <c r="B12">
        <f>SUBTOTAL(9,B9:B11)</f>
        <v>0</v>
      </c>
      <c r="D12">
        <f>SUBTOTAL(9,D9:D11)</f>
        <v>105</v>
      </c>
      <c r="E12">
        <f>SUBTOTAL(9,E9:E11)</f>
        <v>90</v>
      </c>
    </row>
    <row r="13" spans="1:5" x14ac:dyDescent="0.3">
      <c r="A13" s="1" t="s">
        <v>74</v>
      </c>
      <c r="B13">
        <f>SUBTOTAL(9,B2:B11)</f>
        <v>0</v>
      </c>
      <c r="D13">
        <f>SUBTOTAL(9,D2:D11)</f>
        <v>220</v>
      </c>
      <c r="E13">
        <f>SUBTOTAL(9,E2:E11)</f>
        <v>180</v>
      </c>
    </row>
  </sheetData>
  <sortState xmlns:xlrd2="http://schemas.microsoft.com/office/spreadsheetml/2017/richdata2" ref="B2:E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Functions</vt:lpstr>
      <vt:lpstr>String Functions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khantharsh87@gmail.com</cp:lastModifiedBy>
  <dcterms:created xsi:type="dcterms:W3CDTF">2024-07-30T12:11:54Z</dcterms:created>
  <dcterms:modified xsi:type="dcterms:W3CDTF">2024-08-06T08:06:59Z</dcterms:modified>
</cp:coreProperties>
</file>