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xr:revisionPtr revIDLastSave="0" documentId="8_{7D49A679-D8B6-CA4A-834B-69E7CD24D11A}" xr6:coauthVersionLast="47" xr6:coauthVersionMax="47" xr10:uidLastSave="{00000000-0000-0000-0000-000000000000}"/>
  <bookViews>
    <workbookView xWindow="240" yWindow="60" windowWidth="20055" windowHeight="795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I20" i="1"/>
  <c r="G20" i="1"/>
  <c r="H19" i="1"/>
  <c r="I19" i="1"/>
  <c r="G19" i="1"/>
  <c r="H18" i="1"/>
  <c r="I18" i="1"/>
  <c r="G18" i="1"/>
  <c r="H17" i="1"/>
  <c r="I17" i="1"/>
  <c r="G17" i="1"/>
  <c r="H16" i="1"/>
  <c r="I16" i="1"/>
  <c r="G16" i="1"/>
  <c r="H15" i="1"/>
  <c r="I15" i="1"/>
  <c r="G15" i="1"/>
  <c r="H14" i="1"/>
  <c r="I14" i="1"/>
  <c r="G14" i="1"/>
  <c r="H13" i="1"/>
  <c r="I13" i="1"/>
  <c r="G13" i="1"/>
  <c r="I12" i="1"/>
  <c r="H12" i="1"/>
  <c r="G12" i="1"/>
</calcChain>
</file>

<file path=xl/sharedStrings.xml><?xml version="1.0" encoding="utf-8"?>
<sst xmlns="http://schemas.openxmlformats.org/spreadsheetml/2006/main" count="26" uniqueCount="28">
  <si>
    <t>Item</t>
  </si>
  <si>
    <t>Cost</t>
  </si>
  <si>
    <t>Credit Period</t>
  </si>
  <si>
    <t>Payment</t>
  </si>
  <si>
    <t>Fridge</t>
  </si>
  <si>
    <t>DVD Player</t>
  </si>
  <si>
    <t>Washing Machine</t>
  </si>
  <si>
    <t>Dish Washer</t>
  </si>
  <si>
    <t>TV</t>
  </si>
  <si>
    <t>Car</t>
  </si>
  <si>
    <t>MINIMUM-</t>
  </si>
  <si>
    <t>MAXIMUM-</t>
  </si>
  <si>
    <t>SUM-</t>
  </si>
  <si>
    <t>AVERAGE-</t>
  </si>
  <si>
    <t>COUNT-</t>
  </si>
  <si>
    <t>MEDIAN-</t>
  </si>
  <si>
    <t>MODE-</t>
  </si>
  <si>
    <t>VARIANCE-</t>
  </si>
  <si>
    <t>STD. DEVIATION-</t>
  </si>
  <si>
    <t>DWDM LAB-0</t>
  </si>
  <si>
    <t>NAME-</t>
  </si>
  <si>
    <t>CLASS-</t>
  </si>
  <si>
    <t>CSE 6-C</t>
  </si>
  <si>
    <t>ROLL NO-</t>
  </si>
  <si>
    <t>AYUSH GARG</t>
  </si>
  <si>
    <t>2K19CSUN01015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</si>
</sst>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26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3" xfId="0" applyFont="1" applyBorder="1"/>
    <xf numFmtId="0" fontId="1" fillId="0" borderId="4" xfId="0" applyFont="1" applyBorder="1" applyAlignment="1">
      <alignment horizontal="right"/>
    </xf>
    <xf numFmtId="0" fontId="2" fillId="0" borderId="2" xfId="0" applyFont="1" applyBorder="1"/>
    <xf numFmtId="0" fontId="2" fillId="0" borderId="1" xfId="0" applyFont="1" applyBorder="1"/>
    <xf numFmtId="0" fontId="1" fillId="0" borderId="0" xfId="0" applyFont="1" applyFill="1" applyBorder="1"/>
    <xf numFmtId="0" fontId="0" fillId="2" borderId="0" xfId="0" applyFill="1"/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1"/>
  <sheetViews>
    <sheetView tabSelected="1" workbookViewId="0">
      <selection activeCell="C15" sqref="C15"/>
    </sheetView>
  </sheetViews>
  <sheetFormatPr defaultRowHeight="15" x14ac:dyDescent="0.2"/>
  <cols>
    <col min="6" max="6" width="16.8125" customWidth="1"/>
    <col min="7" max="7" width="11.8359375" customWidth="1"/>
    <col min="8" max="8" width="18.5625" customWidth="1"/>
    <col min="9" max="9" width="10.35546875" customWidth="1"/>
  </cols>
  <sheetData>
    <row r="2" spans="1:14" ht="15.75" thickBot="1" x14ac:dyDescent="0.25"/>
    <row r="3" spans="1:14" ht="15.75" thickBot="1" x14ac:dyDescent="0.25">
      <c r="F3" s="4" t="s">
        <v>0</v>
      </c>
      <c r="G3" s="3" t="s">
        <v>1</v>
      </c>
      <c r="H3" s="3" t="s">
        <v>2</v>
      </c>
      <c r="I3" s="3" t="s">
        <v>3</v>
      </c>
    </row>
    <row r="4" spans="1:14" ht="15.75" thickBot="1" x14ac:dyDescent="0.25">
      <c r="F4" s="1" t="s">
        <v>4</v>
      </c>
      <c r="G4" s="2">
        <v>200</v>
      </c>
      <c r="H4" s="2">
        <v>8</v>
      </c>
      <c r="I4" s="2">
        <v>25</v>
      </c>
    </row>
    <row r="5" spans="1:14" ht="33.75" thickBot="1" x14ac:dyDescent="0.5">
      <c r="A5" s="7" t="s">
        <v>19</v>
      </c>
      <c r="B5" s="6"/>
      <c r="C5" s="6"/>
      <c r="D5" s="6"/>
      <c r="F5" s="1" t="s">
        <v>5</v>
      </c>
      <c r="G5" s="2">
        <v>150</v>
      </c>
      <c r="H5" s="2">
        <v>12</v>
      </c>
      <c r="I5" s="2">
        <v>12.5</v>
      </c>
    </row>
    <row r="6" spans="1:14" ht="16.5" thickBot="1" x14ac:dyDescent="0.25">
      <c r="F6" s="1" t="s">
        <v>6</v>
      </c>
      <c r="G6" s="2">
        <v>300</v>
      </c>
      <c r="H6" s="2">
        <v>12</v>
      </c>
      <c r="I6" s="2">
        <v>25</v>
      </c>
      <c r="L6" s="8" t="s">
        <v>20</v>
      </c>
      <c r="M6" s="8" t="s">
        <v>24</v>
      </c>
      <c r="N6" s="8"/>
    </row>
    <row r="7" spans="1:14" ht="16.5" thickBot="1" x14ac:dyDescent="0.25">
      <c r="F7" s="1" t="s">
        <v>7</v>
      </c>
      <c r="G7" s="2">
        <v>250</v>
      </c>
      <c r="H7" s="2">
        <v>12</v>
      </c>
      <c r="I7" s="2">
        <v>20.83333</v>
      </c>
      <c r="L7" s="8" t="s">
        <v>21</v>
      </c>
      <c r="M7" s="8" t="s">
        <v>22</v>
      </c>
      <c r="N7" s="8"/>
    </row>
    <row r="8" spans="1:14" ht="16.5" thickBot="1" x14ac:dyDescent="0.25">
      <c r="F8" s="1" t="s">
        <v>8</v>
      </c>
      <c r="G8" s="2">
        <v>500</v>
      </c>
      <c r="H8" s="2">
        <v>12</v>
      </c>
      <c r="I8" s="2">
        <v>41.666670000000003</v>
      </c>
      <c r="L8" s="8" t="s">
        <v>23</v>
      </c>
      <c r="M8" s="8" t="s">
        <v>25</v>
      </c>
      <c r="N8" s="8"/>
    </row>
    <row r="9" spans="1:14" ht="15.75" thickBot="1" x14ac:dyDescent="0.25">
      <c r="F9" s="1" t="s">
        <v>9</v>
      </c>
      <c r="G9" s="2">
        <v>15000</v>
      </c>
      <c r="H9" s="2">
        <v>36</v>
      </c>
      <c r="I9" s="2">
        <v>416.66669999999999</v>
      </c>
    </row>
    <row r="12" spans="1:14" x14ac:dyDescent="0.2">
      <c r="F12" s="5" t="s">
        <v>10</v>
      </c>
      <c r="G12">
        <f>MIN(G4:G9)</f>
        <v>150</v>
      </c>
      <c r="H12">
        <f>MIN(H4:H9)</f>
        <v>8</v>
      </c>
      <c r="I12">
        <f>MIN(I4:I9)</f>
        <v>12.5</v>
      </c>
    </row>
    <row r="13" spans="1:14" x14ac:dyDescent="0.2">
      <c r="F13" s="5" t="s">
        <v>11</v>
      </c>
      <c r="G13">
        <f>MAX(G3:G8)</f>
        <v>500</v>
      </c>
      <c r="H13">
        <f t="shared" ref="H13:I13" si="0">MAX(H3:H8)</f>
        <v>12</v>
      </c>
      <c r="I13">
        <f t="shared" si="0"/>
        <v>41.666670000000003</v>
      </c>
    </row>
    <row r="14" spans="1:14" x14ac:dyDescent="0.2">
      <c r="F14" s="5" t="s">
        <v>12</v>
      </c>
      <c r="G14">
        <f>SUM(G4:G9)</f>
        <v>16400</v>
      </c>
      <c r="H14">
        <f t="shared" ref="H14:I14" si="1">SUM(H4:H9)</f>
        <v>92</v>
      </c>
      <c r="I14">
        <f t="shared" si="1"/>
        <v>541.66669999999999</v>
      </c>
    </row>
    <row r="15" spans="1:14" x14ac:dyDescent="0.2">
      <c r="F15" s="5" t="s">
        <v>13</v>
      </c>
      <c r="G15">
        <f>AVERAGE(G4:G9)</f>
        <v>2733.3333333333335</v>
      </c>
      <c r="H15">
        <f t="shared" ref="H15:I15" si="2">AVERAGE(H4:H9)</f>
        <v>15.333333333333334</v>
      </c>
      <c r="I15">
        <f t="shared" si="2"/>
        <v>90.277783333333332</v>
      </c>
    </row>
    <row r="16" spans="1:14" x14ac:dyDescent="0.2">
      <c r="F16" s="5" t="s">
        <v>14</v>
      </c>
      <c r="G16">
        <f>COUNT(G4:G9)</f>
        <v>6</v>
      </c>
      <c r="H16">
        <f t="shared" ref="H16:I16" si="3">COUNT(H4:H9)</f>
        <v>6</v>
      </c>
      <c r="I16">
        <f t="shared" si="3"/>
        <v>6</v>
      </c>
    </row>
    <row r="17" spans="6:9" x14ac:dyDescent="0.2">
      <c r="F17" s="5" t="s">
        <v>15</v>
      </c>
      <c r="G17">
        <f>MEDIAN(G4:G9)</f>
        <v>275</v>
      </c>
      <c r="H17">
        <f t="shared" ref="H17:I17" si="4">MEDIAN(H4:H9)</f>
        <v>12</v>
      </c>
      <c r="I17">
        <f t="shared" si="4"/>
        <v>25</v>
      </c>
    </row>
    <row r="18" spans="6:9" x14ac:dyDescent="0.2">
      <c r="F18" s="5" t="s">
        <v>16</v>
      </c>
      <c r="G18" t="e">
        <f>MODE(G4:G7)</f>
        <v>#N/A</v>
      </c>
      <c r="H18">
        <f t="shared" ref="H18:I18" si="5">MODE(H4:H7)</f>
        <v>12</v>
      </c>
      <c r="I18">
        <f t="shared" si="5"/>
        <v>25</v>
      </c>
    </row>
    <row r="19" spans="6:9" x14ac:dyDescent="0.2">
      <c r="F19" s="5" t="s">
        <v>17</v>
      </c>
      <c r="G19">
        <f>VAR(G4:G7)</f>
        <v>4166.666666666667</v>
      </c>
      <c r="H19">
        <f t="shared" ref="H19:I19" si="6">VAR(H4:H7)</f>
        <v>4</v>
      </c>
      <c r="I19">
        <f t="shared" si="6"/>
        <v>34.722222222224978</v>
      </c>
    </row>
    <row r="20" spans="6:9" x14ac:dyDescent="0.2">
      <c r="F20" s="5" t="s">
        <v>18</v>
      </c>
      <c r="G20">
        <f>STDEV(G4:G7)</f>
        <v>64.54972243679029</v>
      </c>
      <c r="H20">
        <f t="shared" ref="H20:I20" si="7">STDEV(H4:H7)</f>
        <v>2</v>
      </c>
      <c r="I20">
        <f t="shared" si="7"/>
        <v>5.8925565098881298</v>
      </c>
    </row>
    <row r="21" spans="6:9" x14ac:dyDescent="0.2">
      <c r="F21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5D48A568EF03438E3D278B03ECE57D" ma:contentTypeVersion="12" ma:contentTypeDescription="Create a new document." ma:contentTypeScope="" ma:versionID="5ea27799b888aaba0b47aafa2049b0ee">
  <xsd:schema xmlns:xsd="http://www.w3.org/2001/XMLSchema" xmlns:xs="http://www.w3.org/2001/XMLSchema" xmlns:p="http://schemas.microsoft.com/office/2006/metadata/properties" xmlns:ns2="bb1c2782-a4c8-41be-a3cc-58844f05c1c8" xmlns:ns3="5e18c94f-fcbd-4eea-bf90-648cc8d8006d" targetNamespace="http://schemas.microsoft.com/office/2006/metadata/properties" ma:root="true" ma:fieldsID="b8162af4c2deabdc0ac3815fc7965176" ns2:_="" ns3:_="">
    <xsd:import namespace="bb1c2782-a4c8-41be-a3cc-58844f05c1c8"/>
    <xsd:import namespace="5e18c94f-fcbd-4eea-bf90-648cc8d80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1c2782-a4c8-41be-a3cc-58844f05c1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18c94f-fcbd-4eea-bf90-648cc8d8006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6B5E36-C31F-45CC-9AFB-EB53DAB60B12}"/>
</file>

<file path=customXml/itemProps2.xml><?xml version="1.0" encoding="utf-8"?>
<ds:datastoreItem xmlns:ds="http://schemas.openxmlformats.org/officeDocument/2006/customXml" ds:itemID="{E23AC23C-4F01-437F-ABF2-44977AE40B62}"/>
</file>

<file path=customXml/itemProps3.xml><?xml version="1.0" encoding="utf-8"?>
<ds:datastoreItem xmlns:ds="http://schemas.openxmlformats.org/officeDocument/2006/customXml" ds:itemID="{C9A01539-BFD7-41F9-BD76-4D50EAC166F8}"/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VERMA JI</dc:creator>
  <cp:lastModifiedBy>VERMA JI</cp:lastModifiedBy>
  <dcterms:created xsi:type="dcterms:W3CDTF">2022-01-17T13:07:06Z</dcterms:created>
  <dcterms:modified xsi:type="dcterms:W3CDTF">2022-01-17T13:29:00Z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0x010100BD5D48A568EF03438E3D278B03ECE57D</vt:lpwstr>
  </property>
</Properties>
</file>