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rikh\code\mitsuba\"/>
    </mc:Choice>
  </mc:AlternateContent>
  <bookViews>
    <workbookView xWindow="0" yWindow="0" windowWidth="38400" windowHeight="17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6" i="1" l="1"/>
  <c r="F83" i="1"/>
  <c r="F81" i="1"/>
  <c r="L68" i="1" l="1"/>
  <c r="K53" i="1"/>
  <c r="K66" i="1"/>
  <c r="J68" i="1" l="1"/>
  <c r="F68" i="1"/>
  <c r="H68" i="1"/>
  <c r="G68" i="1"/>
  <c r="J66" i="1"/>
  <c r="H66" i="1"/>
  <c r="G66" i="1"/>
  <c r="F66" i="1"/>
  <c r="I53" i="1"/>
  <c r="I55" i="1"/>
  <c r="H55" i="1"/>
  <c r="J55" i="1"/>
  <c r="G55" i="1"/>
  <c r="G53" i="1"/>
  <c r="H53" i="1"/>
  <c r="J53" i="1"/>
  <c r="F55" i="1"/>
  <c r="F53" i="1"/>
  <c r="F37" i="1"/>
  <c r="G24" i="1"/>
  <c r="H24" i="1"/>
  <c r="I24" i="1"/>
  <c r="F24" i="1"/>
  <c r="S7" i="1"/>
  <c r="T7" i="1"/>
  <c r="R7" i="1"/>
  <c r="F7" i="1"/>
  <c r="G7" i="1"/>
  <c r="H7" i="1"/>
  <c r="I7" i="1"/>
  <c r="J7" i="1"/>
  <c r="K7" i="1"/>
  <c r="L7" i="1"/>
  <c r="M7" i="1"/>
  <c r="N7" i="1"/>
  <c r="T9" i="1" l="1"/>
  <c r="I26" i="1"/>
  <c r="H26" i="1"/>
  <c r="G25" i="1"/>
  <c r="F25" i="1"/>
  <c r="S8" i="1"/>
  <c r="R9" i="1"/>
  <c r="Q8" i="1"/>
  <c r="P8" i="1"/>
  <c r="O8" i="1"/>
  <c r="N9" i="1"/>
  <c r="M9" i="1"/>
  <c r="L8" i="1"/>
  <c r="K8" i="1"/>
  <c r="J9" i="1"/>
  <c r="I9" i="1"/>
  <c r="G9" i="1"/>
  <c r="F9" i="1"/>
  <c r="H9" i="1"/>
</calcChain>
</file>

<file path=xl/sharedStrings.xml><?xml version="1.0" encoding="utf-8"?>
<sst xmlns="http://schemas.openxmlformats.org/spreadsheetml/2006/main" count="185" uniqueCount="83">
  <si>
    <t>Mitsuba Taito benchmark</t>
  </si>
  <si>
    <t>algorithm</t>
  </si>
  <si>
    <t>mlt (all mutations)</t>
  </si>
  <si>
    <t>max depth</t>
  </si>
  <si>
    <t>luminance samples</t>
  </si>
  <si>
    <t>100K</t>
  </si>
  <si>
    <t>scene</t>
  </si>
  <si>
    <t>SPP</t>
  </si>
  <si>
    <t>256</t>
  </si>
  <si>
    <t>N</t>
  </si>
  <si>
    <t>n</t>
  </si>
  <si>
    <t>cpus_per_task</t>
  </si>
  <si>
    <t>cpus_total</t>
  </si>
  <si>
    <t>time (m)</t>
  </si>
  <si>
    <t>time (s)</t>
  </si>
  <si>
    <t>Taito</t>
  </si>
  <si>
    <t>-</t>
  </si>
  <si>
    <t>CPU eff. (%)</t>
  </si>
  <si>
    <t>Memory (MB)</t>
  </si>
  <si>
    <t>Network RCV</t>
  </si>
  <si>
    <t xml:space="preserve"> 2,971 G</t>
  </si>
  <si>
    <t>3,961 G</t>
  </si>
  <si>
    <t>4,159 G</t>
  </si>
  <si>
    <t>2,946 G</t>
  </si>
  <si>
    <t>2,654 G</t>
  </si>
  <si>
    <t>4,081 G</t>
  </si>
  <si>
    <t>Note</t>
  </si>
  <si>
    <t>3,192 G</t>
  </si>
  <si>
    <t>3,883 G</t>
  </si>
  <si>
    <t>5,222 G</t>
  </si>
  <si>
    <t>5,386 G</t>
  </si>
  <si>
    <t>Startup and shutdown have large impact on short runs!</t>
  </si>
  <si>
    <t>pt</t>
  </si>
  <si>
    <t>320</t>
  </si>
  <si>
    <t>10,136 M</t>
  </si>
  <si>
    <t>3200 SPP</t>
  </si>
  <si>
    <t>10,044 M</t>
  </si>
  <si>
    <t>1,4 (??)</t>
  </si>
  <si>
    <t>20K SPP</t>
  </si>
  <si>
    <t>12,080 M</t>
  </si>
  <si>
    <t>Mutations per pixel</t>
  </si>
  <si>
    <t>DL samples</t>
  </si>
  <si>
    <t>2048 direct, 9k mpp</t>
  </si>
  <si>
    <t>95 G</t>
  </si>
  <si>
    <t>Conclusion: Mitsuba's MLT does not parallelize well over the network</t>
  </si>
  <si>
    <t>gpt</t>
  </si>
  <si>
    <t>kitchen2</t>
  </si>
  <si>
    <t>17</t>
  </si>
  <si>
    <t>ERROR!</t>
  </si>
  <si>
    <t>2 idle</t>
  </si>
  <si>
    <t>8 idle</t>
  </si>
  <si>
    <t>16 idle</t>
  </si>
  <si>
    <t>bdpt</t>
  </si>
  <si>
    <t>GPT doesn't work with network rendering!</t>
  </si>
  <si>
    <t>Most of these are too small =&gt; networking dominates due to MLT (due to sending LIGHT IMAGES?)</t>
  </si>
  <si>
    <t>light image</t>
  </si>
  <si>
    <t>no</t>
  </si>
  <si>
    <t>yes</t>
  </si>
  <si>
    <t>6,896 M</t>
  </si>
  <si>
    <t>5k</t>
  </si>
  <si>
    <t>10,345 M</t>
  </si>
  <si>
    <t>Mitchell</t>
  </si>
  <si>
    <t>7,886 M</t>
  </si>
  <si>
    <t>815,67 M</t>
  </si>
  <si>
    <t>2,082 G</t>
  </si>
  <si>
    <t>Mitchell filter</t>
  </si>
  <si>
    <t>Box filter</t>
  </si>
  <si>
    <t>3,21 G</t>
  </si>
  <si>
    <t>veach-bidir-scene</t>
  </si>
  <si>
    <t>The light image seemingly doesn't affect CPU utilization!</t>
  </si>
  <si>
    <t>29 G</t>
  </si>
  <si>
    <t>?</t>
  </si>
  <si>
    <t>8k</t>
  </si>
  <si>
    <t>eta 2,9m</t>
  </si>
  <si>
    <t>limit (15)</t>
  </si>
  <si>
    <t>4,02 G</t>
  </si>
  <si>
    <t>20,26 G</t>
  </si>
  <si>
    <t>Box</t>
  </si>
  <si>
    <t>12,9 M</t>
  </si>
  <si>
    <t>16,67 G</t>
  </si>
  <si>
    <t>10k</t>
  </si>
  <si>
    <t>12,2 M</t>
  </si>
  <si>
    <t>Bad util for simple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</si>
</sst>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abSelected="1" topLeftCell="A46" workbookViewId="0">
      <selection activeCell="I81" sqref="I81"/>
    </sheetView>
  </sheetViews>
  <sheetFormatPr defaultRowHeight="15" x14ac:dyDescent="0.25"/>
  <cols>
    <col min="1" max="1" width="20" customWidth="1"/>
    <col min="2" max="2" width="9.140625" style="2"/>
    <col min="5" max="5" width="14.140625" customWidth="1"/>
    <col min="6" max="6" width="10.5703125" customWidth="1"/>
    <col min="11" max="11" width="9.140625" customWidth="1"/>
    <col min="17" max="17" width="9.42578125" customWidth="1"/>
  </cols>
  <sheetData>
    <row r="1" spans="1:20" x14ac:dyDescent="0.25">
      <c r="A1" s="1" t="s">
        <v>0</v>
      </c>
    </row>
    <row r="3" spans="1:20" x14ac:dyDescent="0.25">
      <c r="A3" t="s">
        <v>6</v>
      </c>
      <c r="B3" s="2" t="s">
        <v>68</v>
      </c>
      <c r="E3" s="1" t="s">
        <v>15</v>
      </c>
    </row>
    <row r="4" spans="1:20" x14ac:dyDescent="0.25">
      <c r="A4" t="s">
        <v>1</v>
      </c>
      <c r="B4" s="2" t="s">
        <v>2</v>
      </c>
      <c r="E4" t="s">
        <v>9</v>
      </c>
      <c r="F4">
        <v>1</v>
      </c>
      <c r="G4">
        <v>1</v>
      </c>
      <c r="H4">
        <v>2</v>
      </c>
      <c r="I4">
        <v>4</v>
      </c>
      <c r="J4">
        <v>1</v>
      </c>
      <c r="K4">
        <v>4</v>
      </c>
      <c r="L4">
        <v>8</v>
      </c>
      <c r="M4">
        <v>2</v>
      </c>
      <c r="N4">
        <v>4</v>
      </c>
      <c r="O4">
        <v>4</v>
      </c>
      <c r="P4">
        <v>4</v>
      </c>
      <c r="Q4">
        <v>4</v>
      </c>
      <c r="R4">
        <v>16</v>
      </c>
      <c r="S4">
        <v>1</v>
      </c>
      <c r="T4">
        <v>4</v>
      </c>
    </row>
    <row r="5" spans="1:20" x14ac:dyDescent="0.25">
      <c r="A5" t="s">
        <v>3</v>
      </c>
      <c r="B5" s="2">
        <v>10</v>
      </c>
      <c r="E5" t="s">
        <v>10</v>
      </c>
      <c r="F5">
        <v>1</v>
      </c>
      <c r="G5">
        <v>1</v>
      </c>
      <c r="H5">
        <v>2</v>
      </c>
      <c r="I5">
        <v>4</v>
      </c>
      <c r="J5">
        <v>1</v>
      </c>
      <c r="K5">
        <v>4</v>
      </c>
      <c r="L5">
        <v>8</v>
      </c>
      <c r="M5">
        <v>2</v>
      </c>
      <c r="N5">
        <v>4</v>
      </c>
      <c r="O5">
        <v>4</v>
      </c>
      <c r="P5">
        <v>4</v>
      </c>
      <c r="Q5">
        <v>4</v>
      </c>
      <c r="R5">
        <v>16</v>
      </c>
      <c r="S5">
        <v>1</v>
      </c>
      <c r="T5">
        <v>4</v>
      </c>
    </row>
    <row r="6" spans="1:20" x14ac:dyDescent="0.25">
      <c r="A6" t="s">
        <v>41</v>
      </c>
      <c r="B6" s="2">
        <v>256</v>
      </c>
      <c r="E6" t="s">
        <v>11</v>
      </c>
      <c r="F6">
        <v>1</v>
      </c>
      <c r="G6">
        <v>2</v>
      </c>
      <c r="H6">
        <v>1</v>
      </c>
      <c r="I6">
        <v>1</v>
      </c>
      <c r="J6">
        <v>4</v>
      </c>
      <c r="K6">
        <v>16</v>
      </c>
      <c r="L6">
        <v>8</v>
      </c>
      <c r="M6">
        <v>2</v>
      </c>
      <c r="N6">
        <v>4</v>
      </c>
      <c r="O6">
        <v>16</v>
      </c>
      <c r="P6">
        <v>16</v>
      </c>
      <c r="Q6">
        <v>16</v>
      </c>
      <c r="R6">
        <v>1</v>
      </c>
      <c r="S6">
        <v>16</v>
      </c>
      <c r="T6">
        <v>16</v>
      </c>
    </row>
    <row r="7" spans="1:20" x14ac:dyDescent="0.25">
      <c r="A7" t="s">
        <v>4</v>
      </c>
      <c r="B7" s="2" t="s">
        <v>5</v>
      </c>
      <c r="E7" t="s">
        <v>12</v>
      </c>
      <c r="F7">
        <f t="shared" ref="F7:N7" si="0">F6*F5</f>
        <v>1</v>
      </c>
      <c r="G7">
        <f t="shared" si="0"/>
        <v>2</v>
      </c>
      <c r="H7">
        <f t="shared" si="0"/>
        <v>2</v>
      </c>
      <c r="I7">
        <f t="shared" si="0"/>
        <v>4</v>
      </c>
      <c r="J7">
        <f t="shared" si="0"/>
        <v>4</v>
      </c>
      <c r="K7">
        <f t="shared" si="0"/>
        <v>64</v>
      </c>
      <c r="L7">
        <f t="shared" si="0"/>
        <v>64</v>
      </c>
      <c r="M7">
        <f t="shared" si="0"/>
        <v>4</v>
      </c>
      <c r="N7">
        <f t="shared" si="0"/>
        <v>16</v>
      </c>
      <c r="O7">
        <v>62</v>
      </c>
      <c r="P7">
        <v>56</v>
      </c>
      <c r="Q7">
        <v>48</v>
      </c>
      <c r="R7">
        <f>R6*R5</f>
        <v>16</v>
      </c>
      <c r="S7">
        <f t="shared" ref="S7:T7" si="1">S6*S5</f>
        <v>16</v>
      </c>
      <c r="T7">
        <f t="shared" si="1"/>
        <v>64</v>
      </c>
    </row>
    <row r="8" spans="1:20" x14ac:dyDescent="0.25">
      <c r="A8" t="s">
        <v>40</v>
      </c>
      <c r="B8" s="2" t="s">
        <v>8</v>
      </c>
      <c r="E8" t="s">
        <v>13</v>
      </c>
      <c r="F8">
        <v>13.252700000000001</v>
      </c>
      <c r="G8">
        <v>6.7607999999999997</v>
      </c>
      <c r="H8">
        <v>7.9131</v>
      </c>
      <c r="I8">
        <v>3.7277</v>
      </c>
      <c r="J8">
        <v>3.7139000000000002</v>
      </c>
      <c r="K8">
        <f>K9/60</f>
        <v>0.57708333333333328</v>
      </c>
      <c r="L8">
        <f>L9/60</f>
        <v>0.69711666666666661</v>
      </c>
      <c r="M8">
        <v>3.6499000000000001</v>
      </c>
      <c r="N8">
        <v>1.0607</v>
      </c>
      <c r="O8">
        <f>O9/60</f>
        <v>0.60273333333333334</v>
      </c>
      <c r="P8">
        <f>P9/60</f>
        <v>0.70030000000000003</v>
      </c>
      <c r="Q8">
        <f>Q9/60</f>
        <v>0.91961666666666664</v>
      </c>
      <c r="R8">
        <v>1.1278999999999999</v>
      </c>
      <c r="S8">
        <f>S9/60</f>
        <v>0.95111666666666672</v>
      </c>
      <c r="T8">
        <v>14.421200000000001</v>
      </c>
    </row>
    <row r="9" spans="1:20" x14ac:dyDescent="0.25">
      <c r="A9" t="s">
        <v>66</v>
      </c>
      <c r="E9" t="s">
        <v>14</v>
      </c>
      <c r="F9">
        <f>60*F8</f>
        <v>795.16200000000003</v>
      </c>
      <c r="G9">
        <f>60*G8</f>
        <v>405.64799999999997</v>
      </c>
      <c r="H9">
        <f>60*H8</f>
        <v>474.786</v>
      </c>
      <c r="I9">
        <f>60*I8</f>
        <v>223.66200000000001</v>
      </c>
      <c r="J9">
        <f>60*J8</f>
        <v>222.834</v>
      </c>
      <c r="K9">
        <v>34.625</v>
      </c>
      <c r="L9">
        <v>41.826999999999998</v>
      </c>
      <c r="M9">
        <f>60*M8</f>
        <v>218.994</v>
      </c>
      <c r="N9">
        <f>60*N8</f>
        <v>63.641999999999996</v>
      </c>
      <c r="O9">
        <v>36.164000000000001</v>
      </c>
      <c r="P9">
        <v>42.018000000000001</v>
      </c>
      <c r="Q9">
        <v>55.177</v>
      </c>
      <c r="R9">
        <f>60*R8</f>
        <v>67.673999999999992</v>
      </c>
      <c r="S9">
        <v>57.067</v>
      </c>
      <c r="T9">
        <f>60*T8</f>
        <v>865.27200000000005</v>
      </c>
    </row>
    <row r="10" spans="1:20" x14ac:dyDescent="0.25">
      <c r="E10" t="s">
        <v>17</v>
      </c>
      <c r="F10">
        <v>99.38</v>
      </c>
      <c r="G10">
        <v>98.05</v>
      </c>
      <c r="H10">
        <v>94.58</v>
      </c>
      <c r="I10">
        <v>90.36</v>
      </c>
      <c r="J10">
        <v>94.21</v>
      </c>
      <c r="K10" s="1">
        <v>27.84</v>
      </c>
      <c r="L10" s="1">
        <v>28.12</v>
      </c>
      <c r="M10">
        <v>91.7</v>
      </c>
      <c r="N10">
        <v>75.17</v>
      </c>
      <c r="O10" s="1">
        <v>31.21</v>
      </c>
      <c r="P10" s="1">
        <v>27.36</v>
      </c>
      <c r="Q10" s="1">
        <v>22.92</v>
      </c>
      <c r="R10" s="3">
        <v>71.12</v>
      </c>
      <c r="S10" s="3">
        <v>82.14</v>
      </c>
      <c r="T10" s="4">
        <v>48.95</v>
      </c>
    </row>
    <row r="11" spans="1:20" x14ac:dyDescent="0.25">
      <c r="E11" t="s">
        <v>18</v>
      </c>
      <c r="F11">
        <v>51.02</v>
      </c>
      <c r="G11">
        <v>57.92</v>
      </c>
      <c r="H11">
        <v>116.57</v>
      </c>
      <c r="I11">
        <v>289.17</v>
      </c>
      <c r="J11">
        <v>71.7</v>
      </c>
      <c r="K11">
        <v>693.55</v>
      </c>
      <c r="L11">
        <v>1150</v>
      </c>
      <c r="M11">
        <v>130.4</v>
      </c>
      <c r="N11">
        <v>360.84</v>
      </c>
      <c r="O11">
        <v>639.16999999999996</v>
      </c>
      <c r="P11">
        <v>533.47</v>
      </c>
      <c r="Q11">
        <v>539.30999999999995</v>
      </c>
      <c r="R11" s="3">
        <v>2440</v>
      </c>
      <c r="S11">
        <v>154.36000000000001</v>
      </c>
    </row>
    <row r="12" spans="1:20" x14ac:dyDescent="0.25">
      <c r="E12" t="s">
        <v>19</v>
      </c>
      <c r="F12" t="s">
        <v>16</v>
      </c>
      <c r="G12" t="s">
        <v>16</v>
      </c>
      <c r="H12" t="s">
        <v>23</v>
      </c>
      <c r="I12" t="s">
        <v>22</v>
      </c>
      <c r="J12" t="s">
        <v>16</v>
      </c>
      <c r="K12" t="s">
        <v>20</v>
      </c>
      <c r="L12" t="s">
        <v>21</v>
      </c>
      <c r="M12" t="s">
        <v>24</v>
      </c>
      <c r="N12" t="s">
        <v>25</v>
      </c>
      <c r="O12" t="s">
        <v>27</v>
      </c>
      <c r="P12" t="s">
        <v>28</v>
      </c>
      <c r="Q12" t="s">
        <v>30</v>
      </c>
      <c r="R12" s="3" t="s">
        <v>29</v>
      </c>
      <c r="S12" s="3" t="s">
        <v>16</v>
      </c>
      <c r="T12" s="1" t="s">
        <v>43</v>
      </c>
    </row>
    <row r="13" spans="1:20" x14ac:dyDescent="0.25">
      <c r="E13" t="s">
        <v>26</v>
      </c>
      <c r="O13" t="s">
        <v>49</v>
      </c>
      <c r="P13" t="s">
        <v>50</v>
      </c>
      <c r="Q13" t="s">
        <v>51</v>
      </c>
      <c r="T13" t="s">
        <v>42</v>
      </c>
    </row>
    <row r="15" spans="1:20" x14ac:dyDescent="0.25">
      <c r="E15" s="3" t="s">
        <v>54</v>
      </c>
    </row>
    <row r="16" spans="1:20" x14ac:dyDescent="0.25">
      <c r="E16" s="3" t="s">
        <v>31</v>
      </c>
    </row>
    <row r="17" spans="1:21" x14ac:dyDescent="0.25">
      <c r="E17" s="1" t="s">
        <v>44</v>
      </c>
    </row>
    <row r="20" spans="1:21" x14ac:dyDescent="0.25">
      <c r="A20" t="s">
        <v>6</v>
      </c>
      <c r="B20" s="2" t="s">
        <v>68</v>
      </c>
      <c r="E20" s="1" t="s">
        <v>15</v>
      </c>
    </row>
    <row r="21" spans="1:21" x14ac:dyDescent="0.25">
      <c r="A21" t="s">
        <v>1</v>
      </c>
      <c r="B21" s="2" t="s">
        <v>32</v>
      </c>
      <c r="E21" t="s">
        <v>9</v>
      </c>
      <c r="F21">
        <v>1</v>
      </c>
      <c r="G21">
        <v>4</v>
      </c>
      <c r="H21">
        <v>4</v>
      </c>
      <c r="I21">
        <v>8</v>
      </c>
    </row>
    <row r="22" spans="1:21" x14ac:dyDescent="0.25">
      <c r="A22" t="s">
        <v>3</v>
      </c>
      <c r="B22" s="2">
        <v>10</v>
      </c>
      <c r="E22" t="s">
        <v>10</v>
      </c>
      <c r="F22">
        <v>1</v>
      </c>
      <c r="G22">
        <v>4</v>
      </c>
      <c r="H22">
        <v>4</v>
      </c>
      <c r="I22">
        <v>8</v>
      </c>
    </row>
    <row r="23" spans="1:21" x14ac:dyDescent="0.25">
      <c r="A23" t="s">
        <v>7</v>
      </c>
      <c r="B23" s="2" t="s">
        <v>33</v>
      </c>
      <c r="E23" t="s">
        <v>11</v>
      </c>
      <c r="F23">
        <v>16</v>
      </c>
      <c r="G23">
        <v>16</v>
      </c>
      <c r="H23">
        <v>16</v>
      </c>
      <c r="I23">
        <v>16</v>
      </c>
    </row>
    <row r="24" spans="1:21" x14ac:dyDescent="0.25">
      <c r="A24" t="s">
        <v>66</v>
      </c>
      <c r="E24" t="s">
        <v>12</v>
      </c>
      <c r="F24">
        <f>F23*F22</f>
        <v>16</v>
      </c>
      <c r="G24">
        <f t="shared" ref="G24:I24" si="2">G23*G22</f>
        <v>64</v>
      </c>
      <c r="H24">
        <f t="shared" si="2"/>
        <v>64</v>
      </c>
      <c r="I24">
        <f t="shared" si="2"/>
        <v>128</v>
      </c>
    </row>
    <row r="25" spans="1:21" x14ac:dyDescent="0.25">
      <c r="E25" t="s">
        <v>13</v>
      </c>
      <c r="F25">
        <f>F26/60</f>
        <v>0.93446666666666667</v>
      </c>
      <c r="G25">
        <f>G26/60</f>
        <v>0.26241666666666663</v>
      </c>
      <c r="H25">
        <v>2.5710999999999999</v>
      </c>
      <c r="I25">
        <v>9.1</v>
      </c>
    </row>
    <row r="26" spans="1:21" x14ac:dyDescent="0.25">
      <c r="E26" t="s">
        <v>14</v>
      </c>
      <c r="F26">
        <v>56.067999999999998</v>
      </c>
      <c r="G26">
        <v>15.744999999999999</v>
      </c>
      <c r="H26">
        <f>60*H25</f>
        <v>154.26599999999999</v>
      </c>
      <c r="I26">
        <f t="shared" ref="I26" si="3">60*I25</f>
        <v>546</v>
      </c>
    </row>
    <row r="27" spans="1:21" x14ac:dyDescent="0.25">
      <c r="E27" t="s">
        <v>17</v>
      </c>
      <c r="F27">
        <v>88.1</v>
      </c>
      <c r="G27">
        <v>63.52</v>
      </c>
      <c r="H27">
        <v>88.18</v>
      </c>
      <c r="I27">
        <v>81.3</v>
      </c>
      <c r="M27" s="1"/>
      <c r="N27" s="1"/>
      <c r="Q27" s="1"/>
      <c r="R27" s="1"/>
      <c r="S27" s="1"/>
      <c r="T27" s="3"/>
      <c r="U27" s="3"/>
    </row>
    <row r="28" spans="1:21" x14ac:dyDescent="0.25">
      <c r="E28" t="s">
        <v>18</v>
      </c>
      <c r="F28">
        <v>27.15</v>
      </c>
      <c r="G28" t="s">
        <v>37</v>
      </c>
      <c r="H28">
        <v>114.12</v>
      </c>
      <c r="I28">
        <v>242.6</v>
      </c>
      <c r="T28" s="3"/>
    </row>
    <row r="29" spans="1:21" x14ac:dyDescent="0.25">
      <c r="E29" t="s">
        <v>19</v>
      </c>
      <c r="F29" t="s">
        <v>16</v>
      </c>
      <c r="G29" t="s">
        <v>34</v>
      </c>
      <c r="H29" t="s">
        <v>36</v>
      </c>
      <c r="I29" t="s">
        <v>39</v>
      </c>
      <c r="T29" s="3"/>
      <c r="U29" s="3"/>
    </row>
    <row r="30" spans="1:21" x14ac:dyDescent="0.25">
      <c r="E30" t="s">
        <v>26</v>
      </c>
      <c r="H30" t="s">
        <v>35</v>
      </c>
      <c r="I30" t="s">
        <v>38</v>
      </c>
    </row>
    <row r="33" spans="1:7" x14ac:dyDescent="0.25">
      <c r="A33" t="s">
        <v>6</v>
      </c>
      <c r="B33" s="2" t="s">
        <v>46</v>
      </c>
      <c r="E33" s="1" t="s">
        <v>15</v>
      </c>
    </row>
    <row r="34" spans="1:7" x14ac:dyDescent="0.25">
      <c r="A34" t="s">
        <v>1</v>
      </c>
      <c r="B34" s="2" t="s">
        <v>45</v>
      </c>
      <c r="E34" t="s">
        <v>9</v>
      </c>
      <c r="F34">
        <v>1</v>
      </c>
      <c r="G34">
        <v>8</v>
      </c>
    </row>
    <row r="35" spans="1:7" x14ac:dyDescent="0.25">
      <c r="A35" t="s">
        <v>3</v>
      </c>
      <c r="B35" s="2" t="s">
        <v>47</v>
      </c>
      <c r="E35" t="s">
        <v>10</v>
      </c>
      <c r="F35">
        <v>1</v>
      </c>
      <c r="G35">
        <v>8</v>
      </c>
    </row>
    <row r="36" spans="1:7" x14ac:dyDescent="0.25">
      <c r="A36" t="s">
        <v>66</v>
      </c>
      <c r="E36" t="s">
        <v>11</v>
      </c>
      <c r="F36">
        <v>16</v>
      </c>
      <c r="G36">
        <v>16</v>
      </c>
    </row>
    <row r="37" spans="1:7" x14ac:dyDescent="0.25">
      <c r="E37" t="s">
        <v>12</v>
      </c>
      <c r="F37">
        <f>F36*F35</f>
        <v>16</v>
      </c>
      <c r="G37" t="s">
        <v>16</v>
      </c>
    </row>
    <row r="38" spans="1:7" x14ac:dyDescent="0.25">
      <c r="E38" t="s">
        <v>13</v>
      </c>
      <c r="F38">
        <v>17.593399999999999</v>
      </c>
      <c r="G38" t="s">
        <v>16</v>
      </c>
    </row>
    <row r="39" spans="1:7" x14ac:dyDescent="0.25">
      <c r="E39" t="s">
        <v>14</v>
      </c>
      <c r="G39" t="s">
        <v>16</v>
      </c>
    </row>
    <row r="40" spans="1:7" x14ac:dyDescent="0.25">
      <c r="E40" t="s">
        <v>17</v>
      </c>
      <c r="F40">
        <v>95.95</v>
      </c>
      <c r="G40" t="s">
        <v>16</v>
      </c>
    </row>
    <row r="41" spans="1:7" x14ac:dyDescent="0.25">
      <c r="E41" t="s">
        <v>18</v>
      </c>
      <c r="F41">
        <v>921.73</v>
      </c>
      <c r="G41" t="s">
        <v>16</v>
      </c>
    </row>
    <row r="42" spans="1:7" x14ac:dyDescent="0.25">
      <c r="E42" t="s">
        <v>19</v>
      </c>
      <c r="F42" t="s">
        <v>16</v>
      </c>
      <c r="G42" t="s">
        <v>16</v>
      </c>
    </row>
    <row r="43" spans="1:7" x14ac:dyDescent="0.25">
      <c r="E43" t="s">
        <v>7</v>
      </c>
      <c r="F43">
        <v>512</v>
      </c>
      <c r="G43">
        <v>512</v>
      </c>
    </row>
    <row r="44" spans="1:7" x14ac:dyDescent="0.25">
      <c r="G44" t="s">
        <v>48</v>
      </c>
    </row>
    <row r="46" spans="1:7" x14ac:dyDescent="0.25">
      <c r="E46" s="1" t="s">
        <v>53</v>
      </c>
    </row>
    <row r="49" spans="1:12" x14ac:dyDescent="0.25">
      <c r="A49" t="s">
        <v>6</v>
      </c>
      <c r="B49" s="2" t="s">
        <v>46</v>
      </c>
      <c r="E49" s="1" t="s">
        <v>15</v>
      </c>
    </row>
    <row r="50" spans="1:12" x14ac:dyDescent="0.25">
      <c r="A50" t="s">
        <v>1</v>
      </c>
      <c r="B50" s="2" t="s">
        <v>52</v>
      </c>
      <c r="E50" t="s">
        <v>9</v>
      </c>
      <c r="F50">
        <v>1</v>
      </c>
      <c r="G50">
        <v>1</v>
      </c>
      <c r="H50">
        <v>2</v>
      </c>
      <c r="I50">
        <v>2</v>
      </c>
      <c r="J50">
        <v>4</v>
      </c>
      <c r="K50">
        <v>16</v>
      </c>
    </row>
    <row r="51" spans="1:12" x14ac:dyDescent="0.25">
      <c r="A51" t="s">
        <v>3</v>
      </c>
      <c r="B51" s="2" t="s">
        <v>47</v>
      </c>
      <c r="E51" t="s">
        <v>10</v>
      </c>
      <c r="F51">
        <v>1</v>
      </c>
      <c r="G51">
        <v>1</v>
      </c>
      <c r="H51">
        <v>2</v>
      </c>
      <c r="I51">
        <v>2</v>
      </c>
      <c r="J51">
        <v>4</v>
      </c>
      <c r="K51">
        <v>16</v>
      </c>
    </row>
    <row r="52" spans="1:12" x14ac:dyDescent="0.25">
      <c r="A52" t="s">
        <v>55</v>
      </c>
      <c r="B52" s="2" t="s">
        <v>56</v>
      </c>
      <c r="E52" t="s">
        <v>11</v>
      </c>
      <c r="F52">
        <v>16</v>
      </c>
      <c r="G52">
        <v>16</v>
      </c>
      <c r="H52">
        <v>16</v>
      </c>
      <c r="I52">
        <v>16</v>
      </c>
      <c r="J52">
        <v>16</v>
      </c>
      <c r="K52">
        <v>16</v>
      </c>
    </row>
    <row r="53" spans="1:12" x14ac:dyDescent="0.25">
      <c r="A53" t="s">
        <v>66</v>
      </c>
      <c r="E53" t="s">
        <v>12</v>
      </c>
      <c r="F53">
        <f>F52*F51</f>
        <v>16</v>
      </c>
      <c r="G53">
        <f t="shared" ref="G53:I53" si="4">G52*G51</f>
        <v>16</v>
      </c>
      <c r="H53">
        <f t="shared" si="4"/>
        <v>32</v>
      </c>
      <c r="I53">
        <f t="shared" si="4"/>
        <v>32</v>
      </c>
      <c r="J53">
        <f>J52*J51</f>
        <v>64</v>
      </c>
      <c r="K53">
        <f>K52*K51</f>
        <v>256</v>
      </c>
    </row>
    <row r="54" spans="1:12" x14ac:dyDescent="0.25">
      <c r="E54" t="s">
        <v>13</v>
      </c>
      <c r="F54">
        <v>1.2444</v>
      </c>
      <c r="G54">
        <v>9.6783999999999999</v>
      </c>
      <c r="H54">
        <v>5.2404000000000002</v>
      </c>
      <c r="I54">
        <v>5.2401999999999997</v>
      </c>
      <c r="J54">
        <v>28.084199999999999</v>
      </c>
      <c r="K54" s="3">
        <v>10.957700000000001</v>
      </c>
    </row>
    <row r="55" spans="1:12" x14ac:dyDescent="0.25">
      <c r="E55" t="s">
        <v>14</v>
      </c>
      <c r="F55">
        <f>60*F54</f>
        <v>74.664000000000001</v>
      </c>
      <c r="G55">
        <f>60*G54</f>
        <v>580.70399999999995</v>
      </c>
      <c r="H55">
        <f t="shared" ref="H55:I55" si="5">60*H54</f>
        <v>314.42400000000004</v>
      </c>
      <c r="I55">
        <f t="shared" si="5"/>
        <v>314.41199999999998</v>
      </c>
      <c r="J55">
        <f>60*J54</f>
        <v>1685.0519999999999</v>
      </c>
    </row>
    <row r="56" spans="1:12" x14ac:dyDescent="0.25">
      <c r="E56" t="s">
        <v>17</v>
      </c>
      <c r="F56">
        <v>79.37</v>
      </c>
      <c r="G56">
        <v>95.84</v>
      </c>
      <c r="H56">
        <v>82.7</v>
      </c>
      <c r="I56">
        <v>87.21</v>
      </c>
      <c r="J56">
        <v>84.14</v>
      </c>
      <c r="K56" s="1">
        <v>63.99</v>
      </c>
    </row>
    <row r="57" spans="1:12" x14ac:dyDescent="0.25">
      <c r="E57" t="s">
        <v>18</v>
      </c>
      <c r="F57">
        <v>318.91000000000003</v>
      </c>
      <c r="G57">
        <v>311.44</v>
      </c>
      <c r="H57">
        <v>827.8</v>
      </c>
      <c r="I57" t="s">
        <v>63</v>
      </c>
      <c r="J57">
        <v>1950</v>
      </c>
      <c r="K57" t="s">
        <v>79</v>
      </c>
    </row>
    <row r="58" spans="1:12" x14ac:dyDescent="0.25">
      <c r="E58" t="s">
        <v>19</v>
      </c>
      <c r="F58" t="s">
        <v>16</v>
      </c>
      <c r="G58" t="s">
        <v>16</v>
      </c>
      <c r="H58" t="s">
        <v>58</v>
      </c>
      <c r="I58" t="s">
        <v>62</v>
      </c>
      <c r="J58" t="s">
        <v>60</v>
      </c>
      <c r="K58" t="s">
        <v>78</v>
      </c>
    </row>
    <row r="59" spans="1:12" x14ac:dyDescent="0.25">
      <c r="E59" t="s">
        <v>7</v>
      </c>
      <c r="F59">
        <v>64</v>
      </c>
      <c r="G59">
        <v>500</v>
      </c>
      <c r="H59">
        <v>500</v>
      </c>
      <c r="I59">
        <v>500</v>
      </c>
      <c r="J59" t="s">
        <v>59</v>
      </c>
      <c r="K59" t="s">
        <v>59</v>
      </c>
    </row>
    <row r="60" spans="1:12" x14ac:dyDescent="0.25">
      <c r="I60" t="s">
        <v>61</v>
      </c>
      <c r="K60" t="s">
        <v>77</v>
      </c>
    </row>
    <row r="62" spans="1:12" x14ac:dyDescent="0.25">
      <c r="A62" t="s">
        <v>6</v>
      </c>
      <c r="B62" s="2" t="s">
        <v>46</v>
      </c>
      <c r="E62" s="1" t="s">
        <v>15</v>
      </c>
    </row>
    <row r="63" spans="1:12" x14ac:dyDescent="0.25">
      <c r="A63" t="s">
        <v>1</v>
      </c>
      <c r="B63" s="2" t="s">
        <v>52</v>
      </c>
      <c r="E63" t="s">
        <v>9</v>
      </c>
      <c r="F63">
        <v>1</v>
      </c>
      <c r="G63">
        <v>1</v>
      </c>
      <c r="H63">
        <v>2</v>
      </c>
      <c r="J63">
        <v>4</v>
      </c>
      <c r="K63">
        <v>20</v>
      </c>
      <c r="L63">
        <v>16</v>
      </c>
    </row>
    <row r="64" spans="1:12" x14ac:dyDescent="0.25">
      <c r="A64" t="s">
        <v>3</v>
      </c>
      <c r="B64" s="2" t="s">
        <v>47</v>
      </c>
      <c r="E64" t="s">
        <v>10</v>
      </c>
      <c r="F64">
        <v>1</v>
      </c>
      <c r="G64">
        <v>1</v>
      </c>
      <c r="H64">
        <v>2</v>
      </c>
      <c r="J64">
        <v>4</v>
      </c>
      <c r="K64">
        <v>20</v>
      </c>
      <c r="L64">
        <v>16</v>
      </c>
    </row>
    <row r="65" spans="1:12" x14ac:dyDescent="0.25">
      <c r="A65" t="s">
        <v>55</v>
      </c>
      <c r="B65" s="2" t="s">
        <v>57</v>
      </c>
      <c r="E65" t="s">
        <v>11</v>
      </c>
      <c r="F65">
        <v>16</v>
      </c>
      <c r="G65">
        <v>16</v>
      </c>
      <c r="H65">
        <v>16</v>
      </c>
      <c r="J65">
        <v>16</v>
      </c>
      <c r="K65">
        <v>16</v>
      </c>
      <c r="L65">
        <v>16</v>
      </c>
    </row>
    <row r="66" spans="1:12" x14ac:dyDescent="0.25">
      <c r="A66" t="s">
        <v>65</v>
      </c>
      <c r="E66" t="s">
        <v>12</v>
      </c>
      <c r="F66">
        <f>F65*F64</f>
        <v>16</v>
      </c>
      <c r="G66">
        <f t="shared" ref="G66" si="6">G65*G64</f>
        <v>16</v>
      </c>
      <c r="H66">
        <f t="shared" ref="H66" si="7">H65*H64</f>
        <v>32</v>
      </c>
      <c r="J66">
        <f>J65*J64</f>
        <v>64</v>
      </c>
      <c r="K66">
        <f>K65*K64</f>
        <v>320</v>
      </c>
      <c r="L66">
        <f>L65*L64</f>
        <v>256</v>
      </c>
    </row>
    <row r="67" spans="1:12" ht="14.25" customHeight="1" x14ac:dyDescent="0.25">
      <c r="E67" t="s">
        <v>13</v>
      </c>
      <c r="F67">
        <v>1.4516</v>
      </c>
      <c r="G67">
        <v>11.061299999999999</v>
      </c>
      <c r="H67">
        <v>6.0278999999999998</v>
      </c>
      <c r="J67">
        <v>32.767200000000003</v>
      </c>
      <c r="K67" s="3" t="s">
        <v>74</v>
      </c>
      <c r="L67" s="3">
        <v>13.1717</v>
      </c>
    </row>
    <row r="68" spans="1:12" x14ac:dyDescent="0.25">
      <c r="E68" t="s">
        <v>14</v>
      </c>
      <c r="F68">
        <f>60*F67</f>
        <v>87.096000000000004</v>
      </c>
      <c r="G68">
        <f>60*G67</f>
        <v>663.678</v>
      </c>
      <c r="H68">
        <f t="shared" ref="H68" si="8">60*H67</f>
        <v>361.67399999999998</v>
      </c>
      <c r="J68">
        <f>60*J67</f>
        <v>1966.0320000000002</v>
      </c>
      <c r="L68">
        <f>60*L67</f>
        <v>790.30200000000002</v>
      </c>
    </row>
    <row r="69" spans="1:12" x14ac:dyDescent="0.25">
      <c r="E69" t="s">
        <v>17</v>
      </c>
      <c r="F69">
        <v>80.2</v>
      </c>
      <c r="G69">
        <v>95.75</v>
      </c>
      <c r="H69" s="3">
        <v>88.79</v>
      </c>
      <c r="J69" s="3">
        <v>85.15</v>
      </c>
      <c r="K69" s="1">
        <v>55.47</v>
      </c>
      <c r="L69" s="1">
        <v>63.83</v>
      </c>
    </row>
    <row r="70" spans="1:12" x14ac:dyDescent="0.25">
      <c r="E70" t="s">
        <v>18</v>
      </c>
      <c r="F70">
        <v>440.02</v>
      </c>
      <c r="G70">
        <v>437.05</v>
      </c>
      <c r="H70">
        <v>1080</v>
      </c>
      <c r="J70">
        <v>2600</v>
      </c>
      <c r="K70" t="s">
        <v>70</v>
      </c>
      <c r="L70" t="s">
        <v>76</v>
      </c>
    </row>
    <row r="71" spans="1:12" x14ac:dyDescent="0.25">
      <c r="E71" t="s">
        <v>19</v>
      </c>
      <c r="F71" t="s">
        <v>16</v>
      </c>
      <c r="G71" t="s">
        <v>16</v>
      </c>
      <c r="H71" s="3" t="s">
        <v>64</v>
      </c>
      <c r="J71" s="3" t="s">
        <v>67</v>
      </c>
      <c r="K71" t="s">
        <v>71</v>
      </c>
      <c r="L71" t="s">
        <v>75</v>
      </c>
    </row>
    <row r="72" spans="1:12" x14ac:dyDescent="0.25">
      <c r="E72" t="s">
        <v>7</v>
      </c>
      <c r="F72">
        <v>64</v>
      </c>
      <c r="G72">
        <v>500</v>
      </c>
      <c r="H72">
        <v>500</v>
      </c>
      <c r="J72" t="s">
        <v>59</v>
      </c>
      <c r="K72" t="s">
        <v>72</v>
      </c>
      <c r="L72" t="s">
        <v>59</v>
      </c>
    </row>
    <row r="73" spans="1:12" x14ac:dyDescent="0.25">
      <c r="K73" t="s">
        <v>73</v>
      </c>
    </row>
    <row r="74" spans="1:12" x14ac:dyDescent="0.25">
      <c r="E74" s="1" t="s">
        <v>69</v>
      </c>
    </row>
    <row r="77" spans="1:12" x14ac:dyDescent="0.25">
      <c r="A77" t="s">
        <v>6</v>
      </c>
      <c r="B77" s="2" t="s">
        <v>46</v>
      </c>
      <c r="E77" s="1" t="s">
        <v>15</v>
      </c>
    </row>
    <row r="78" spans="1:12" x14ac:dyDescent="0.25">
      <c r="A78" t="s">
        <v>1</v>
      </c>
      <c r="B78" s="2" t="s">
        <v>32</v>
      </c>
      <c r="E78" t="s">
        <v>9</v>
      </c>
      <c r="F78">
        <v>8</v>
      </c>
    </row>
    <row r="79" spans="1:12" x14ac:dyDescent="0.25">
      <c r="A79" t="s">
        <v>3</v>
      </c>
      <c r="B79" s="2" t="s">
        <v>47</v>
      </c>
      <c r="E79" t="s">
        <v>10</v>
      </c>
      <c r="F79">
        <v>8</v>
      </c>
    </row>
    <row r="80" spans="1:12" x14ac:dyDescent="0.25">
      <c r="A80" t="s">
        <v>66</v>
      </c>
      <c r="E80" t="s">
        <v>11</v>
      </c>
      <c r="F80">
        <v>16</v>
      </c>
    </row>
    <row r="81" spans="5:11" x14ac:dyDescent="0.25">
      <c r="E81" t="s">
        <v>12</v>
      </c>
      <c r="F81">
        <f>F80*F79</f>
        <v>128</v>
      </c>
    </row>
    <row r="82" spans="5:11" x14ac:dyDescent="0.25">
      <c r="E82" t="s">
        <v>13</v>
      </c>
      <c r="F82">
        <v>9.6265000000000001</v>
      </c>
      <c r="K82" s="3"/>
    </row>
    <row r="83" spans="5:11" x14ac:dyDescent="0.25">
      <c r="E83" t="s">
        <v>14</v>
      </c>
      <c r="F83">
        <f>60*F82</f>
        <v>577.59</v>
      </c>
    </row>
    <row r="84" spans="5:11" x14ac:dyDescent="0.25">
      <c r="E84" t="s">
        <v>17</v>
      </c>
      <c r="F84" s="1">
        <v>75.48</v>
      </c>
      <c r="K84" s="1"/>
    </row>
    <row r="85" spans="5:11" x14ac:dyDescent="0.25">
      <c r="E85" t="s">
        <v>18</v>
      </c>
      <c r="F85">
        <v>5350</v>
      </c>
    </row>
    <row r="86" spans="5:11" x14ac:dyDescent="0.25">
      <c r="E86" t="s">
        <v>19</v>
      </c>
      <c r="F86" t="s">
        <v>81</v>
      </c>
    </row>
    <row r="87" spans="5:11" x14ac:dyDescent="0.25">
      <c r="E87" t="s">
        <v>7</v>
      </c>
      <c r="F87" t="s">
        <v>80</v>
      </c>
    </row>
    <row r="89" spans="5:11" x14ac:dyDescent="0.25">
      <c r="E89" s="1" t="s">
        <v>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erikh</dc:creator>
  <cp:lastModifiedBy>erikh</cp:lastModifiedBy>
  <dcterms:created xsi:type="dcterms:W3CDTF">2017-05-29T08:26:14Z</dcterms:created>
  <dcterms:modified xsi:type="dcterms:W3CDTF">2017-06-05T11:07:41Z</dcterms:modified>
</cp:coreProperties>
</file>