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CCESS\Desktop\final project\"/>
    </mc:Choice>
  </mc:AlternateContent>
  <bookViews>
    <workbookView xWindow="0" yWindow="0" windowWidth="20490" windowHeight="76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M10" i="1"/>
  <c r="M11" i="1"/>
  <c r="J8" i="1"/>
  <c r="J5" i="1"/>
  <c r="J6" i="1"/>
  <c r="J7" i="1"/>
  <c r="J9" i="1"/>
  <c r="J10" i="1"/>
  <c r="J11" i="1"/>
  <c r="J12" i="1"/>
  <c r="G16" i="1" l="1"/>
  <c r="F16" i="1"/>
  <c r="E16" i="1"/>
  <c r="D16" i="1"/>
  <c r="G15" i="1"/>
  <c r="F15" i="1"/>
  <c r="E15" i="1"/>
  <c r="D15" i="1"/>
  <c r="I13" i="1" l="1"/>
  <c r="J13" i="1" s="1"/>
  <c r="I12" i="1"/>
  <c r="I11" i="1"/>
  <c r="I10" i="1"/>
  <c r="I9" i="1"/>
  <c r="I8" i="1"/>
  <c r="I7" i="1"/>
  <c r="I6" i="1"/>
  <c r="I5" i="1"/>
  <c r="I4" i="1"/>
  <c r="J4" i="1" s="1"/>
  <c r="H13" i="1"/>
  <c r="H12" i="1"/>
  <c r="H11" i="1"/>
  <c r="H10" i="1"/>
  <c r="H9" i="1"/>
  <c r="H8" i="1"/>
  <c r="H7" i="1"/>
  <c r="H6" i="1"/>
  <c r="H5" i="1"/>
  <c r="H4" i="1"/>
  <c r="G14" i="1"/>
  <c r="F14" i="1"/>
  <c r="E14" i="1"/>
  <c r="M8" i="1" l="1"/>
  <c r="D14" i="1"/>
</calcChain>
</file>

<file path=xl/sharedStrings.xml><?xml version="1.0" encoding="utf-8"?>
<sst xmlns="http://schemas.openxmlformats.org/spreadsheetml/2006/main" count="29" uniqueCount="29">
  <si>
    <t>Student Name</t>
  </si>
  <si>
    <t>Student ID</t>
  </si>
  <si>
    <t>subject 1</t>
  </si>
  <si>
    <t>Subject 2</t>
  </si>
  <si>
    <t>Subject 3</t>
  </si>
  <si>
    <t>Subject 4</t>
  </si>
  <si>
    <t>Total Marks</t>
  </si>
  <si>
    <t>Average Marks</t>
  </si>
  <si>
    <t>Grade</t>
  </si>
  <si>
    <t>Gofur</t>
  </si>
  <si>
    <t>Jolil</t>
  </si>
  <si>
    <t>Panna</t>
  </si>
  <si>
    <t>Liakot</t>
  </si>
  <si>
    <t>Topu</t>
  </si>
  <si>
    <t>Taslim</t>
  </si>
  <si>
    <t>Osman</t>
  </si>
  <si>
    <t>Limon</t>
  </si>
  <si>
    <t>Yonus</t>
  </si>
  <si>
    <t>Hasan</t>
  </si>
  <si>
    <t>Class Average for each subject</t>
  </si>
  <si>
    <t>Highest marks for each subject</t>
  </si>
  <si>
    <t>Lowest marks for each subject</t>
  </si>
  <si>
    <t>Grade Statistics</t>
  </si>
  <si>
    <t xml:space="preserve">Grade </t>
  </si>
  <si>
    <t>No of student</t>
  </si>
  <si>
    <t>A</t>
  </si>
  <si>
    <t>B</t>
  </si>
  <si>
    <t>C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</si>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</sst>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applyBorder="1"/>
    <xf numFmtId="0" fontId="0" fillId="0" borderId="1" xfId="0" applyBorder="1"/>
    <xf numFmtId="0" fontId="0" fillId="0" borderId="0" xfId="0" applyAlignment="1">
      <alignment wrapText="1"/>
    </xf>
    <xf numFmtId="0" fontId="2" fillId="0" borderId="2" xfId="0" applyFont="1" applyFill="1" applyBorder="1"/>
    <xf numFmtId="0" fontId="2" fillId="0" borderId="3" xfId="0" applyFont="1" applyFill="1" applyBorder="1"/>
    <xf numFmtId="0" fontId="2" fillId="0" borderId="2" xfId="0" applyFont="1" applyBorder="1"/>
    <xf numFmtId="0" fontId="0" fillId="0" borderId="3" xfId="0" applyBorder="1"/>
    <xf numFmtId="0" fontId="2" fillId="0" borderId="1" xfId="0" applyFont="1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55314960629918"/>
          <c:y val="0.19486111111111112"/>
          <c:w val="0.83778018372703411"/>
          <c:h val="0.7208876494604841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Sheet1!$B$4:$B$13</c:f>
              <c:strCache>
                <c:ptCount val="10"/>
                <c:pt idx="0">
                  <c:v>Gofur</c:v>
                </c:pt>
                <c:pt idx="1">
                  <c:v>Jolil</c:v>
                </c:pt>
                <c:pt idx="2">
                  <c:v>Panna</c:v>
                </c:pt>
                <c:pt idx="3">
                  <c:v>Liakot</c:v>
                </c:pt>
                <c:pt idx="4">
                  <c:v>Topu</c:v>
                </c:pt>
                <c:pt idx="5">
                  <c:v>Taslim</c:v>
                </c:pt>
                <c:pt idx="6">
                  <c:v>Osman</c:v>
                </c:pt>
                <c:pt idx="7">
                  <c:v>Limon</c:v>
                </c:pt>
                <c:pt idx="8">
                  <c:v>Yonus</c:v>
                </c:pt>
                <c:pt idx="9">
                  <c:v>Hasan</c:v>
                </c:pt>
              </c:strCache>
            </c:strRef>
          </c:cat>
          <c:val>
            <c:numRef>
              <c:f>Sheet1!$H$4:$H$13</c:f>
              <c:numCache>
                <c:formatCode>General</c:formatCode>
                <c:ptCount val="10"/>
                <c:pt idx="0">
                  <c:v>230</c:v>
                </c:pt>
                <c:pt idx="1">
                  <c:v>261</c:v>
                </c:pt>
                <c:pt idx="2">
                  <c:v>257</c:v>
                </c:pt>
                <c:pt idx="3">
                  <c:v>251</c:v>
                </c:pt>
                <c:pt idx="4">
                  <c:v>272</c:v>
                </c:pt>
                <c:pt idx="5">
                  <c:v>288</c:v>
                </c:pt>
                <c:pt idx="6">
                  <c:v>240</c:v>
                </c:pt>
                <c:pt idx="7">
                  <c:v>256</c:v>
                </c:pt>
                <c:pt idx="8">
                  <c:v>291</c:v>
                </c:pt>
                <c:pt idx="9">
                  <c:v>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6-4722-A627-93736006B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214152"/>
        <c:axId val="185213824"/>
      </c:barChart>
      <c:catAx>
        <c:axId val="185214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13824"/>
        <c:crosses val="autoZero"/>
        <c:auto val="1"/>
        <c:lblAlgn val="ctr"/>
        <c:lblOffset val="100"/>
        <c:noMultiLvlLbl val="0"/>
      </c:catAx>
      <c:valAx>
        <c:axId val="18521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14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397637795275588E-2"/>
          <c:y val="0.19486111111111112"/>
          <c:w val="0.90286351706036749"/>
          <c:h val="0.72088764946048411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Sheet1!$B$4:$B$13</c:f>
              <c:strCache>
                <c:ptCount val="10"/>
                <c:pt idx="0">
                  <c:v>Gofur</c:v>
                </c:pt>
                <c:pt idx="1">
                  <c:v>Jolil</c:v>
                </c:pt>
                <c:pt idx="2">
                  <c:v>Panna</c:v>
                </c:pt>
                <c:pt idx="3">
                  <c:v>Liakot</c:v>
                </c:pt>
                <c:pt idx="4">
                  <c:v>Topu</c:v>
                </c:pt>
                <c:pt idx="5">
                  <c:v>Taslim</c:v>
                </c:pt>
                <c:pt idx="6">
                  <c:v>Osman</c:v>
                </c:pt>
                <c:pt idx="7">
                  <c:v>Limon</c:v>
                </c:pt>
                <c:pt idx="8">
                  <c:v>Yonus</c:v>
                </c:pt>
                <c:pt idx="9">
                  <c:v>Hasan</c:v>
                </c:pt>
              </c:strCache>
            </c:strRef>
          </c:cat>
          <c:val>
            <c:numRef>
              <c:f>Sheet1!$I$4:$I$13</c:f>
              <c:numCache>
                <c:formatCode>General</c:formatCode>
                <c:ptCount val="10"/>
                <c:pt idx="0">
                  <c:v>57.5</c:v>
                </c:pt>
                <c:pt idx="1">
                  <c:v>64.25</c:v>
                </c:pt>
                <c:pt idx="2">
                  <c:v>64.25</c:v>
                </c:pt>
                <c:pt idx="3">
                  <c:v>62.75</c:v>
                </c:pt>
                <c:pt idx="4">
                  <c:v>68</c:v>
                </c:pt>
                <c:pt idx="5">
                  <c:v>72</c:v>
                </c:pt>
                <c:pt idx="6">
                  <c:v>60</c:v>
                </c:pt>
                <c:pt idx="7">
                  <c:v>64</c:v>
                </c:pt>
                <c:pt idx="8">
                  <c:v>72.75</c:v>
                </c:pt>
                <c:pt idx="9">
                  <c:v>63.5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7-479D-867E-DD0B4FB89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725432"/>
        <c:axId val="259725760"/>
      </c:lineChart>
      <c:catAx>
        <c:axId val="25972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725760"/>
        <c:crosses val="autoZero"/>
        <c:auto val="1"/>
        <c:lblAlgn val="ctr"/>
        <c:lblOffset val="100"/>
        <c:noMultiLvlLbl val="0"/>
      </c:catAx>
      <c:valAx>
        <c:axId val="25972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725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Sheet1!$L$8:$L$11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F</c:v>
                </c:pt>
              </c:strCache>
            </c:strRef>
          </c:cat>
          <c:val>
            <c:numRef>
              <c:f>Sheet1!$M$8:$M$11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E-4446-8D30-C00E675A5FC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17</xdr:row>
      <xdr:rowOff>28575</xdr:rowOff>
    </xdr:from>
    <xdr:to>
      <xdr:col>5</xdr:col>
      <xdr:colOff>695326</xdr:colOff>
      <xdr:row>30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723900</xdr:colOff>
      <xdr:row>18</xdr:row>
      <xdr:rowOff>152399</xdr:rowOff>
    </xdr:from>
    <xdr:to>
      <xdr:col>9</xdr:col>
      <xdr:colOff>571499</xdr:colOff>
      <xdr:row>30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247650</xdr:colOff>
      <xdr:row>14</xdr:row>
      <xdr:rowOff>71437</xdr:rowOff>
    </xdr:from>
    <xdr:to>
      <xdr:col>17</xdr:col>
      <xdr:colOff>552450</xdr:colOff>
      <xdr:row>28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3"/>
  <sheetViews>
    <sheetView tabSelected="1" topLeftCell="E7" workbookViewId="0">
      <selection activeCell="M8" activeCellId="1" sqref="L8:L11 M8:M11"/>
    </sheetView>
  </sheetViews>
  <sheetFormatPr defaultRowHeight="15" x14ac:dyDescent="0.25"/>
  <cols>
    <col min="2" max="2" width="17.140625" customWidth="1"/>
    <col min="3" max="3" width="12.5703125" customWidth="1"/>
    <col min="4" max="4" width="10.85546875" customWidth="1"/>
    <col min="5" max="5" width="11.85546875" customWidth="1"/>
    <col min="6" max="6" width="11.5703125" customWidth="1"/>
    <col min="7" max="7" width="11.42578125" customWidth="1"/>
    <col min="8" max="8" width="14.85546875" bestFit="1" customWidth="1"/>
    <col min="9" max="9" width="17.7109375" customWidth="1"/>
  </cols>
  <sheetData>
    <row r="3" spans="2:13" ht="18.75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</row>
    <row r="4" spans="2:13" x14ac:dyDescent="0.25">
      <c r="B4" s="2" t="s">
        <v>9</v>
      </c>
      <c r="C4" s="2">
        <v>202101</v>
      </c>
      <c r="D4" s="2">
        <v>80</v>
      </c>
      <c r="E4" s="2">
        <v>71</v>
      </c>
      <c r="F4" s="2">
        <v>45</v>
      </c>
      <c r="G4" s="2">
        <v>34</v>
      </c>
      <c r="H4" s="2">
        <f t="shared" ref="H4:H13" si="0">SUM(D4:G4)</f>
        <v>230</v>
      </c>
      <c r="I4" s="2">
        <f>AVERAGE(D4:G4)</f>
        <v>57.5</v>
      </c>
      <c r="J4" s="2" t="str">
        <f>IF(I4&gt;=80,"A",IF(I4&gt;=70,"B",IF(I4&gt;=50,"C",IF(I4&lt;50,"F","invalid"))))</f>
        <v>C</v>
      </c>
    </row>
    <row r="5" spans="2:13" x14ac:dyDescent="0.25">
      <c r="B5" s="2" t="s">
        <v>10</v>
      </c>
      <c r="C5" s="2">
        <v>202102</v>
      </c>
      <c r="D5" s="2">
        <v>86</v>
      </c>
      <c r="E5" s="2">
        <v>76</v>
      </c>
      <c r="F5" s="2">
        <v>56</v>
      </c>
      <c r="G5" s="2">
        <v>43</v>
      </c>
      <c r="H5" s="2">
        <f t="shared" si="0"/>
        <v>261</v>
      </c>
      <c r="I5" s="2">
        <f>AVERAGE(D6:G6)</f>
        <v>64.25</v>
      </c>
      <c r="J5" s="4" t="str">
        <f t="shared" ref="J5:J13" si="1">IF(I5&gt;=80,"A",IF(I5&gt;=70,"B",IF(I5&gt;=50,"C",IF(I5&lt;50,"F","invalid"))))</f>
        <v>C</v>
      </c>
    </row>
    <row r="6" spans="2:13" x14ac:dyDescent="0.25">
      <c r="B6" s="2" t="s">
        <v>11</v>
      </c>
      <c r="C6" s="2">
        <v>202103</v>
      </c>
      <c r="D6" s="2">
        <v>65</v>
      </c>
      <c r="E6" s="2">
        <v>78</v>
      </c>
      <c r="F6" s="2">
        <v>65</v>
      </c>
      <c r="G6" s="2">
        <v>49</v>
      </c>
      <c r="H6" s="2">
        <f t="shared" si="0"/>
        <v>257</v>
      </c>
      <c r="I6" s="2">
        <f t="shared" ref="I6:I13" si="2">AVERAGE(D6:G6)</f>
        <v>64.25</v>
      </c>
      <c r="J6" s="4" t="str">
        <f t="shared" si="1"/>
        <v>C</v>
      </c>
      <c r="L6" s="21" t="s">
        <v>22</v>
      </c>
      <c r="M6" s="21"/>
    </row>
    <row r="7" spans="2:13" x14ac:dyDescent="0.25">
      <c r="B7" s="2" t="s">
        <v>12</v>
      </c>
      <c r="C7" s="2">
        <v>202104</v>
      </c>
      <c r="D7" s="2">
        <v>85</v>
      </c>
      <c r="E7" s="2">
        <v>77</v>
      </c>
      <c r="F7" s="2">
        <v>53</v>
      </c>
      <c r="G7" s="2">
        <v>36</v>
      </c>
      <c r="H7" s="2">
        <f t="shared" si="0"/>
        <v>251</v>
      </c>
      <c r="I7" s="2">
        <f t="shared" si="2"/>
        <v>62.75</v>
      </c>
      <c r="J7" s="4" t="str">
        <f t="shared" si="1"/>
        <v>C</v>
      </c>
      <c r="L7" t="s">
        <v>23</v>
      </c>
      <c r="M7" t="s">
        <v>24</v>
      </c>
    </row>
    <row r="8" spans="2:13" x14ac:dyDescent="0.25">
      <c r="B8" s="2" t="s">
        <v>13</v>
      </c>
      <c r="C8" s="2">
        <v>202105</v>
      </c>
      <c r="D8" s="2">
        <v>70</v>
      </c>
      <c r="E8" s="2">
        <v>74</v>
      </c>
      <c r="F8" s="2">
        <v>90</v>
      </c>
      <c r="G8" s="2">
        <v>38</v>
      </c>
      <c r="H8" s="2">
        <f t="shared" si="0"/>
        <v>272</v>
      </c>
      <c r="I8" s="2">
        <f t="shared" si="2"/>
        <v>68</v>
      </c>
      <c r="J8" s="4" t="str">
        <f t="shared" si="1"/>
        <v>C</v>
      </c>
      <c r="L8" t="s">
        <v>25</v>
      </c>
      <c r="M8">
        <f>COUNTIF($J$4:$J$13,L8)</f>
        <v>0</v>
      </c>
    </row>
    <row r="9" spans="2:13" x14ac:dyDescent="0.25">
      <c r="B9" s="2" t="s">
        <v>14</v>
      </c>
      <c r="C9" s="2">
        <v>202106</v>
      </c>
      <c r="D9" s="2">
        <v>78</v>
      </c>
      <c r="E9" s="2">
        <v>75</v>
      </c>
      <c r="F9" s="2">
        <v>95</v>
      </c>
      <c r="G9" s="2">
        <v>40</v>
      </c>
      <c r="H9" s="2">
        <f t="shared" si="0"/>
        <v>288</v>
      </c>
      <c r="I9" s="2">
        <f t="shared" si="2"/>
        <v>72</v>
      </c>
      <c r="J9" s="4" t="str">
        <f t="shared" si="1"/>
        <v>B</v>
      </c>
      <c r="L9" t="s">
        <v>26</v>
      </c>
      <c r="M9">
        <f t="shared" ref="M9:M11" si="3">COUNTIF($J$4:$J$13,L9)</f>
        <v>2</v>
      </c>
    </row>
    <row r="10" spans="2:13" x14ac:dyDescent="0.25">
      <c r="B10" s="2" t="s">
        <v>15</v>
      </c>
      <c r="C10" s="2">
        <v>202107</v>
      </c>
      <c r="D10" s="2">
        <v>75</v>
      </c>
      <c r="E10" s="2">
        <v>72</v>
      </c>
      <c r="F10" s="2">
        <v>48</v>
      </c>
      <c r="G10" s="2">
        <v>45</v>
      </c>
      <c r="H10" s="2">
        <f t="shared" si="0"/>
        <v>240</v>
      </c>
      <c r="I10" s="2">
        <f t="shared" si="2"/>
        <v>60</v>
      </c>
      <c r="J10" s="4" t="str">
        <f t="shared" si="1"/>
        <v>C</v>
      </c>
      <c r="L10" t="s">
        <v>27</v>
      </c>
      <c r="M10">
        <f t="shared" si="3"/>
        <v>8</v>
      </c>
    </row>
    <row r="11" spans="2:13" x14ac:dyDescent="0.25">
      <c r="B11" s="2" t="s">
        <v>16</v>
      </c>
      <c r="C11" s="2">
        <v>202108</v>
      </c>
      <c r="D11" s="2">
        <v>71</v>
      </c>
      <c r="E11" s="2">
        <v>73</v>
      </c>
      <c r="F11" s="2">
        <v>80</v>
      </c>
      <c r="G11" s="2">
        <v>32</v>
      </c>
      <c r="H11" s="2">
        <f t="shared" si="0"/>
        <v>256</v>
      </c>
      <c r="I11" s="2">
        <f t="shared" si="2"/>
        <v>64</v>
      </c>
      <c r="J11" s="4" t="str">
        <f t="shared" si="1"/>
        <v>C</v>
      </c>
      <c r="L11" t="s">
        <v>28</v>
      </c>
      <c r="M11">
        <f t="shared" si="3"/>
        <v>0</v>
      </c>
    </row>
    <row r="12" spans="2:13" x14ac:dyDescent="0.25">
      <c r="B12" s="2" t="s">
        <v>17</v>
      </c>
      <c r="C12" s="2">
        <v>202109</v>
      </c>
      <c r="D12" s="2">
        <v>69</v>
      </c>
      <c r="E12" s="2">
        <v>79</v>
      </c>
      <c r="F12" s="2">
        <v>97</v>
      </c>
      <c r="G12" s="2">
        <v>46</v>
      </c>
      <c r="H12" s="2">
        <f t="shared" si="0"/>
        <v>291</v>
      </c>
      <c r="I12" s="2">
        <f t="shared" si="2"/>
        <v>72.75</v>
      </c>
      <c r="J12" s="4" t="str">
        <f t="shared" si="1"/>
        <v>B</v>
      </c>
    </row>
    <row r="13" spans="2:13" x14ac:dyDescent="0.25">
      <c r="B13" s="2" t="s">
        <v>18</v>
      </c>
      <c r="C13" s="2">
        <v>202110</v>
      </c>
      <c r="D13" s="2">
        <v>88</v>
      </c>
      <c r="E13" s="2">
        <v>74</v>
      </c>
      <c r="F13" s="2">
        <v>50</v>
      </c>
      <c r="G13" s="2">
        <v>42</v>
      </c>
      <c r="H13" s="2">
        <f t="shared" si="0"/>
        <v>254</v>
      </c>
      <c r="I13" s="2">
        <f t="shared" si="2"/>
        <v>63.5</v>
      </c>
      <c r="J13" s="4" t="str">
        <f t="shared" si="1"/>
        <v>C</v>
      </c>
    </row>
    <row r="14" spans="2:13" x14ac:dyDescent="0.25">
      <c r="B14" s="6" t="s">
        <v>19</v>
      </c>
      <c r="C14" s="7"/>
      <c r="D14" s="2">
        <f>AVERAGE(D4:D13)</f>
        <v>76.7</v>
      </c>
      <c r="E14" s="2">
        <f>AVERAGE(E4:E13)</f>
        <v>74.900000000000006</v>
      </c>
      <c r="F14" s="2">
        <f>AVERAGE(F4:F13)</f>
        <v>67.900000000000006</v>
      </c>
      <c r="G14" s="2">
        <f>AVERAGE(G4:G13)</f>
        <v>40.5</v>
      </c>
      <c r="H14" s="12"/>
      <c r="I14" s="13"/>
      <c r="J14" s="14"/>
    </row>
    <row r="15" spans="2:13" x14ac:dyDescent="0.25">
      <c r="B15" s="8" t="s">
        <v>20</v>
      </c>
      <c r="C15" s="9"/>
      <c r="D15" s="2">
        <f>MAX(D4:D13)</f>
        <v>88</v>
      </c>
      <c r="E15" s="2">
        <f>MAX(E4:E13)</f>
        <v>79</v>
      </c>
      <c r="F15" s="2">
        <f>MAX(F4:F13)</f>
        <v>97</v>
      </c>
      <c r="G15" s="2">
        <f>MAX(G4:G13)</f>
        <v>49</v>
      </c>
      <c r="H15" s="15"/>
      <c r="I15" s="16"/>
      <c r="J15" s="17"/>
    </row>
    <row r="16" spans="2:13" x14ac:dyDescent="0.25">
      <c r="B16" s="10" t="s">
        <v>21</v>
      </c>
      <c r="C16" s="11"/>
      <c r="D16" s="2">
        <f>MIN(D4:D13)</f>
        <v>65</v>
      </c>
      <c r="E16" s="2">
        <f>MIN(E4:E13)</f>
        <v>71</v>
      </c>
      <c r="F16" s="2">
        <f>MIN(G4:G13)</f>
        <v>32</v>
      </c>
      <c r="G16" s="2">
        <f>MIN(G4:G13)</f>
        <v>32</v>
      </c>
      <c r="H16" s="18"/>
      <c r="I16" s="19"/>
      <c r="J16" s="20"/>
    </row>
    <row r="17" spans="2:10" x14ac:dyDescent="0.25">
      <c r="B17" s="3"/>
      <c r="C17" s="3"/>
      <c r="D17" s="3"/>
      <c r="E17" s="3"/>
      <c r="F17" s="3"/>
      <c r="G17" s="3"/>
      <c r="H17" s="3"/>
      <c r="I17" s="3"/>
      <c r="J17" s="3"/>
    </row>
    <row r="18" spans="2:10" x14ac:dyDescent="0.25">
      <c r="B18" s="3"/>
      <c r="C18" s="3"/>
      <c r="D18" s="3"/>
      <c r="E18" s="3"/>
      <c r="F18" s="3"/>
      <c r="G18" s="3"/>
      <c r="H18" s="3"/>
      <c r="I18" s="3"/>
      <c r="J18" s="3"/>
    </row>
    <row r="23" spans="2:10" x14ac:dyDescent="0.25">
      <c r="D23" s="5"/>
    </row>
  </sheetData>
  <mergeCells count="5">
    <mergeCell ref="B14:C14"/>
    <mergeCell ref="B15:C15"/>
    <mergeCell ref="B16:C16"/>
    <mergeCell ref="H14:J16"/>
    <mergeCell ref="L6:M6"/>
  </mergeCells>
  <conditionalFormatting sqref="J4:J13">
    <cfRule type="containsText" dxfId="0" priority="2" operator="containsText" text="A">
      <formula>NOT(ISERROR(SEARCH("A",J4)))</formula>
    </cfRule>
    <cfRule type="containsText" dxfId="1" priority="1" operator="containsText" text="F">
      <formula>NOT(ISERROR(SEARCH("F",J4)))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SUCCESS</dc:creator>
  <cp:lastModifiedBy>SUCCESS</cp:lastModifiedBy>
  <dcterms:created xsi:type="dcterms:W3CDTF">2024-12-19T13:51:41Z</dcterms:created>
  <dcterms:modified xsi:type="dcterms:W3CDTF">2024-12-22T08:03:31Z</dcterms:modified>
</cp:coreProperties>
</file>