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52511"/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E4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<sst xmlns="http://schemas.openxmlformats.org/spreadsheetml/2006/main" count="46" uniqueCount="22">
  <si>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</si>
  <si>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</si>
  <si>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</si>
  <si>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</si>
  <si>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</si>
  <si>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</si>
  <si>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</si>
  <si>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</si>
  <si>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</si>
  <si>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</si>
  <si>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</si>
  <si>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</si>
  <si>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</si>
  <si>
    <t>交通費</t>
    <rPh sb="0" eb="3">
      <t>コウツウヒ</t>
    </rPh>
    <phoneticPr fontId="2"/>
  </si>
  <si>
    <t>趣味・娯楽</t>
    <rPh sb="0" eb="2">
      <t>シュミ</t>
    </rPh>
    <rPh sb="3" eb="5">
      <t>ゴラク</t>
    </rPh>
    <phoneticPr fontId="2"/>
  </si>
  <si>
    <t>日用品</t>
    <rPh sb="0" eb="3">
      <t>ニチヨウヒン</t>
    </rPh>
    <phoneticPr fontId="2"/>
  </si>
  <si>
    <t>健康・医療</t>
    <rPh sb="0" eb="2">
      <t>ケンコウ</t>
    </rPh>
    <rPh sb="3" eb="5">
      <t>イリョウ</t>
    </rPh>
    <phoneticPr fontId="2"/>
  </si>
  <si>
    <t>新年会</t>
    <rPh sb="0" eb="3">
      <t>シンネンカイ</t>
    </rPh>
    <phoneticPr fontId="2"/>
  </si>
  <si>
    <t>映画</t>
    <rPh sb="0" eb="2">
      <t>エイガ</t>
    </rPh>
    <phoneticPr fontId="2"/>
  </si>
  <si>
    <t>旅行</t>
    <rPh sb="0" eb="2">
      <t>リョコウ</t>
    </rPh>
    <phoneticPr fontId="2"/>
  </si>
  <si>
    <t>歯医者</t>
    <rPh sb="0" eb="3">
      <t>ハイシャ</t>
    </rPh>
    <phoneticPr fontId="2"/>
  </si>
  <si>
    <t>目標金額</t>
    <rPh sb="0" eb="2">
      <t>モクヒョウ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</si>
</sst>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 tint="0.14999847407452621"/>
      <name val="メイリオ"/>
      <family val="3"/>
      <charset val="128"/>
    </font>
    <font>
      <sz val="11"/>
      <color theme="1" tint="0.14999847407452621"/>
      <name val="メイリオ"/>
      <family val="3"/>
      <charset val="128"/>
    </font>
    <font>
      <sz val="9"/>
      <color theme="1" tint="0.1499984740745262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38" fontId="4" fillId="0" borderId="1" xfId="1" applyFont="1" applyBorder="1" applyAlignment="1"/>
    <xf numFmtId="0" fontId="4" fillId="0" borderId="1" xfId="0" applyFont="1" applyBorder="1"/>
    <xf numFmtId="56" fontId="4" fillId="3" borderId="1" xfId="0" applyNumberFormat="1" applyFont="1" applyFill="1" applyBorder="1"/>
    <xf numFmtId="0" fontId="4" fillId="3" borderId="1" xfId="0" applyFont="1" applyFill="1" applyBorder="1"/>
    <xf numFmtId="0" fontId="3" fillId="4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CC3300"/>
      </font>
    </dxf>
    <dxf>
      <font>
        <color rgb="FFCC330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C3300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CC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"/>
    </sheetView>
  </sheetViews>
  <sheetFormatPr defaultRowHeight="17.399999999999999" x14ac:dyDescent="0.5"/>
  <cols>
    <col min="1" max="5" width="11.77734375" style="1" customWidth="1"/>
    <col min="6" max="16384" width="8.88671875" style="1"/>
  </cols>
  <sheetData>
    <row r="1" spans="1:5" ht="24" customHeight="1" x14ac:dyDescent="0.5">
      <c r="A1" s="7" t="s">
        <v>0</v>
      </c>
      <c r="B1" s="7"/>
      <c r="C1" s="7"/>
      <c r="D1" s="7"/>
      <c r="E1" s="7"/>
    </row>
    <row r="3" spans="1:5" x14ac:dyDescent="0.5">
      <c r="A3" s="9" t="s">
        <v>1</v>
      </c>
      <c r="B3" s="9" t="s">
        <v>2</v>
      </c>
      <c r="C3" s="9" t="s">
        <v>3</v>
      </c>
      <c r="E3" s="8" t="s">
        <v>21</v>
      </c>
    </row>
    <row r="4" spans="1:5" x14ac:dyDescent="0.5">
      <c r="A4" s="3">
        <v>200000</v>
      </c>
      <c r="B4" s="3">
        <f>SUM(C7:C18)</f>
        <v>165910</v>
      </c>
      <c r="C4" s="3">
        <f>A4-B4</f>
        <v>34090</v>
      </c>
      <c r="E4" s="3">
        <f>A4*0.8</f>
        <v>160000</v>
      </c>
    </row>
    <row r="6" spans="1:5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5" x14ac:dyDescent="0.5">
      <c r="A7" s="5">
        <v>44927</v>
      </c>
      <c r="B7" s="2" t="s">
        <v>9</v>
      </c>
      <c r="C7" s="3">
        <v>35000</v>
      </c>
      <c r="D7" s="3">
        <f>C7</f>
        <v>35000</v>
      </c>
      <c r="E7" s="10" t="s">
        <v>12</v>
      </c>
    </row>
    <row r="8" spans="1:5" x14ac:dyDescent="0.5">
      <c r="A8" s="5">
        <v>44928</v>
      </c>
      <c r="B8" s="2" t="s">
        <v>10</v>
      </c>
      <c r="C8" s="3">
        <v>20000</v>
      </c>
      <c r="D8" s="3">
        <f>D7+C8</f>
        <v>55000</v>
      </c>
      <c r="E8" s="10"/>
    </row>
    <row r="9" spans="1:5" x14ac:dyDescent="0.5">
      <c r="A9" s="5">
        <v>44928</v>
      </c>
      <c r="B9" s="2" t="s">
        <v>11</v>
      </c>
      <c r="C9" s="3">
        <v>3650</v>
      </c>
      <c r="D9" s="3">
        <f>D8+C9</f>
        <v>58650</v>
      </c>
      <c r="E9" s="10"/>
    </row>
    <row r="10" spans="1:5" x14ac:dyDescent="0.5">
      <c r="A10" s="5">
        <v>44931</v>
      </c>
      <c r="B10" s="2" t="s">
        <v>11</v>
      </c>
      <c r="C10" s="3">
        <v>3000</v>
      </c>
      <c r="D10" s="3">
        <f t="shared" ref="D10:D17" si="0">D9+C10</f>
        <v>61650</v>
      </c>
      <c r="E10" s="10"/>
    </row>
    <row r="11" spans="1:5" x14ac:dyDescent="0.5">
      <c r="A11" s="5">
        <v>44934</v>
      </c>
      <c r="B11" s="2" t="s">
        <v>13</v>
      </c>
      <c r="C11" s="3">
        <v>800</v>
      </c>
      <c r="D11" s="3">
        <f t="shared" si="0"/>
        <v>62450</v>
      </c>
      <c r="E11" s="10"/>
    </row>
    <row r="12" spans="1:5" x14ac:dyDescent="0.5">
      <c r="A12" s="5">
        <v>44934</v>
      </c>
      <c r="B12" s="2" t="s">
        <v>9</v>
      </c>
      <c r="C12" s="3">
        <v>4000</v>
      </c>
      <c r="D12" s="3">
        <f t="shared" si="0"/>
        <v>66450</v>
      </c>
      <c r="E12" s="10" t="s">
        <v>17</v>
      </c>
    </row>
    <row r="13" spans="1:5" x14ac:dyDescent="0.5">
      <c r="A13" s="5">
        <v>44936</v>
      </c>
      <c r="B13" s="2" t="s">
        <v>11</v>
      </c>
      <c r="C13" s="3">
        <v>4200</v>
      </c>
      <c r="D13" s="3">
        <f t="shared" si="0"/>
        <v>70650</v>
      </c>
      <c r="E13" s="10"/>
    </row>
    <row r="14" spans="1:5" x14ac:dyDescent="0.5">
      <c r="A14" s="5">
        <v>44937</v>
      </c>
      <c r="B14" s="2" t="s">
        <v>14</v>
      </c>
      <c r="C14" s="3">
        <v>1800</v>
      </c>
      <c r="D14" s="3">
        <f t="shared" si="0"/>
        <v>72450</v>
      </c>
      <c r="E14" s="10" t="s">
        <v>18</v>
      </c>
    </row>
    <row r="15" spans="1:5" x14ac:dyDescent="0.5">
      <c r="A15" s="5">
        <v>44939</v>
      </c>
      <c r="B15" s="2" t="s">
        <v>15</v>
      </c>
      <c r="C15" s="3">
        <v>12800</v>
      </c>
      <c r="D15" s="3">
        <f t="shared" si="0"/>
        <v>85250</v>
      </c>
      <c r="E15" s="10"/>
    </row>
    <row r="16" spans="1:5" x14ac:dyDescent="0.5">
      <c r="A16" s="5">
        <v>44941</v>
      </c>
      <c r="B16" s="2" t="s">
        <v>14</v>
      </c>
      <c r="C16" s="3">
        <v>75400</v>
      </c>
      <c r="D16" s="3">
        <f t="shared" si="0"/>
        <v>160650</v>
      </c>
      <c r="E16" s="10" t="s">
        <v>19</v>
      </c>
    </row>
    <row r="17" spans="1:5" x14ac:dyDescent="0.5">
      <c r="A17" s="5">
        <v>44944</v>
      </c>
      <c r="B17" s="2" t="s">
        <v>16</v>
      </c>
      <c r="C17" s="3">
        <v>5260</v>
      </c>
      <c r="D17" s="3">
        <f t="shared" si="0"/>
        <v>165910</v>
      </c>
      <c r="E17" s="10" t="s">
        <v>20</v>
      </c>
    </row>
    <row r="18" spans="1:5" x14ac:dyDescent="0.5">
      <c r="A18" s="6"/>
      <c r="B18" s="4"/>
      <c r="C18" s="3"/>
      <c r="D18" s="3"/>
      <c r="E18" s="10"/>
    </row>
  </sheetData>
  <autoFilter ref="A6:E17"/>
  <mergeCells count="1">
    <mergeCell ref="A1:E1"/>
  </mergeCells>
  <phoneticPr fontId="2"/>
  <conditionalFormatting sqref="D7:D18">
    <cfRule type="cellIs" dxfId="4" priority="2" operator="greaterThan">
      <formula>$E$4</formula>
    </cfRule>
    <cfRule type="cellIs" dxfId="5" priority="1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7.399999999999999" x14ac:dyDescent="0.5"/>
  <cols>
    <col min="1" max="5" width="11.77734375" style="1" customWidth="1"/>
    <col min="6" max="16384" width="8.88671875" style="1"/>
  </cols>
  <sheetData>
    <row r="1" spans="1:5" ht="24" customHeight="1" x14ac:dyDescent="0.5">
      <c r="A1" s="7" t="s">
        <v>0</v>
      </c>
      <c r="B1" s="7"/>
      <c r="C1" s="7"/>
      <c r="D1" s="7"/>
      <c r="E1" s="7"/>
    </row>
    <row r="3" spans="1:5" x14ac:dyDescent="0.5">
      <c r="A3" s="9" t="s">
        <v>1</v>
      </c>
      <c r="B3" s="9" t="s">
        <v>2</v>
      </c>
      <c r="C3" s="9" t="s">
        <v>3</v>
      </c>
      <c r="E3" s="8" t="s">
        <v>21</v>
      </c>
    </row>
    <row r="4" spans="1:5" x14ac:dyDescent="0.5">
      <c r="A4" s="3"/>
      <c r="B4" s="3">
        <f>SUM(C7:C18)</f>
        <v>0</v>
      </c>
      <c r="C4" s="3">
        <f>A4-B4</f>
        <v>0</v>
      </c>
      <c r="E4" s="3">
        <f>A4*0.8</f>
        <v>0</v>
      </c>
    </row>
    <row r="6" spans="1:5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5" x14ac:dyDescent="0.5">
      <c r="A7" s="5"/>
      <c r="B7" s="2"/>
      <c r="C7" s="3"/>
      <c r="D7" s="3">
        <f>C7</f>
        <v>0</v>
      </c>
      <c r="E7" s="10"/>
    </row>
    <row r="8" spans="1:5" x14ac:dyDescent="0.5">
      <c r="A8" s="5"/>
      <c r="B8" s="2"/>
      <c r="C8" s="3"/>
      <c r="D8" s="3">
        <f>D7+C8</f>
        <v>0</v>
      </c>
      <c r="E8" s="10"/>
    </row>
    <row r="9" spans="1:5" x14ac:dyDescent="0.5">
      <c r="A9" s="5"/>
      <c r="B9" s="2"/>
      <c r="C9" s="3"/>
      <c r="D9" s="3">
        <f>D8+C9</f>
        <v>0</v>
      </c>
      <c r="E9" s="10"/>
    </row>
    <row r="10" spans="1:5" x14ac:dyDescent="0.5">
      <c r="A10" s="5"/>
      <c r="B10" s="2"/>
      <c r="C10" s="3"/>
      <c r="D10" s="3">
        <f t="shared" ref="D10:D17" si="0">D9+C10</f>
        <v>0</v>
      </c>
      <c r="E10" s="10"/>
    </row>
    <row r="11" spans="1:5" x14ac:dyDescent="0.5">
      <c r="A11" s="5"/>
      <c r="B11" s="2"/>
      <c r="C11" s="3"/>
      <c r="D11" s="3">
        <f t="shared" si="0"/>
        <v>0</v>
      </c>
      <c r="E11" s="10"/>
    </row>
    <row r="12" spans="1:5" x14ac:dyDescent="0.5">
      <c r="A12" s="5"/>
      <c r="B12" s="2"/>
      <c r="C12" s="3"/>
      <c r="D12" s="3">
        <f t="shared" si="0"/>
        <v>0</v>
      </c>
      <c r="E12" s="10"/>
    </row>
    <row r="13" spans="1:5" x14ac:dyDescent="0.5">
      <c r="A13" s="5"/>
      <c r="B13" s="2"/>
      <c r="C13" s="3"/>
      <c r="D13" s="3">
        <f t="shared" si="0"/>
        <v>0</v>
      </c>
      <c r="E13" s="10"/>
    </row>
    <row r="14" spans="1:5" x14ac:dyDescent="0.5">
      <c r="A14" s="5"/>
      <c r="B14" s="2"/>
      <c r="C14" s="3"/>
      <c r="D14" s="3">
        <f t="shared" si="0"/>
        <v>0</v>
      </c>
      <c r="E14" s="10"/>
    </row>
    <row r="15" spans="1:5" x14ac:dyDescent="0.5">
      <c r="A15" s="5"/>
      <c r="B15" s="2"/>
      <c r="C15" s="3"/>
      <c r="D15" s="3">
        <f t="shared" si="0"/>
        <v>0</v>
      </c>
      <c r="E15" s="10"/>
    </row>
    <row r="16" spans="1:5" x14ac:dyDescent="0.5">
      <c r="A16" s="5"/>
      <c r="B16" s="2"/>
      <c r="C16" s="3"/>
      <c r="D16" s="3">
        <f t="shared" si="0"/>
        <v>0</v>
      </c>
      <c r="E16" s="10"/>
    </row>
    <row r="17" spans="1:5" x14ac:dyDescent="0.5">
      <c r="A17" s="5"/>
      <c r="B17" s="2"/>
      <c r="C17" s="3"/>
      <c r="D17" s="3">
        <f t="shared" si="0"/>
        <v>0</v>
      </c>
      <c r="E17" s="10"/>
    </row>
    <row r="18" spans="1:5" x14ac:dyDescent="0.5">
      <c r="A18" s="6"/>
      <c r="B18" s="4"/>
      <c r="C18" s="3"/>
      <c r="D18" s="3"/>
      <c r="E18" s="10"/>
    </row>
  </sheetData>
  <autoFilter ref="A6:E17"/>
  <mergeCells count="1">
    <mergeCell ref="A1:E1"/>
  </mergeCells>
  <phoneticPr fontId="2"/>
  <conditionalFormatting sqref="D7:D18">
    <cfRule type="cellIs" dxfId="2" priority="1" operator="greaterThan">
      <formula>$E$4</formula>
    </cfRule>
    <cfRule type="cellIs" dxfId="3" priority="2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9" sqref="F9"/>
    </sheetView>
  </sheetViews>
  <sheetFormatPr defaultRowHeight="17.399999999999999" x14ac:dyDescent="0.5"/>
  <cols>
    <col min="1" max="5" width="11.77734375" style="1" customWidth="1"/>
    <col min="6" max="16384" width="8.88671875" style="1"/>
  </cols>
  <sheetData>
    <row r="1" spans="1:5" ht="24" customHeight="1" x14ac:dyDescent="0.5">
      <c r="A1" s="7" t="s">
        <v>0</v>
      </c>
      <c r="B1" s="7"/>
      <c r="C1" s="7"/>
      <c r="D1" s="7"/>
      <c r="E1" s="7"/>
    </row>
    <row r="3" spans="1:5" x14ac:dyDescent="0.5">
      <c r="A3" s="9" t="s">
        <v>1</v>
      </c>
      <c r="B3" s="9" t="s">
        <v>2</v>
      </c>
      <c r="C3" s="9" t="s">
        <v>3</v>
      </c>
      <c r="E3" s="8" t="s">
        <v>21</v>
      </c>
    </row>
    <row r="4" spans="1:5" x14ac:dyDescent="0.5">
      <c r="A4" s="3"/>
      <c r="B4" s="3">
        <f>SUM(C7:C18)</f>
        <v>0</v>
      </c>
      <c r="C4" s="3">
        <f>A4-B4</f>
        <v>0</v>
      </c>
      <c r="E4" s="3">
        <f>A4*0.8</f>
        <v>0</v>
      </c>
    </row>
    <row r="6" spans="1:5" x14ac:dyDescent="0.5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</row>
    <row r="7" spans="1:5" x14ac:dyDescent="0.5">
      <c r="A7" s="5"/>
      <c r="B7" s="2"/>
      <c r="C7" s="3"/>
      <c r="D7" s="3">
        <f>C7</f>
        <v>0</v>
      </c>
      <c r="E7" s="10"/>
    </row>
    <row r="8" spans="1:5" x14ac:dyDescent="0.5">
      <c r="A8" s="5"/>
      <c r="B8" s="2"/>
      <c r="C8" s="3"/>
      <c r="D8" s="3">
        <f>D7+C8</f>
        <v>0</v>
      </c>
      <c r="E8" s="10"/>
    </row>
    <row r="9" spans="1:5" x14ac:dyDescent="0.5">
      <c r="A9" s="5"/>
      <c r="B9" s="2"/>
      <c r="C9" s="3"/>
      <c r="D9" s="3">
        <f>D8+C9</f>
        <v>0</v>
      </c>
      <c r="E9" s="10"/>
    </row>
    <row r="10" spans="1:5" x14ac:dyDescent="0.5">
      <c r="A10" s="5"/>
      <c r="B10" s="2"/>
      <c r="C10" s="3"/>
      <c r="D10" s="3">
        <f t="shared" ref="D10:D17" si="0">D9+C10</f>
        <v>0</v>
      </c>
      <c r="E10" s="10"/>
    </row>
    <row r="11" spans="1:5" x14ac:dyDescent="0.5">
      <c r="A11" s="5"/>
      <c r="B11" s="2"/>
      <c r="C11" s="3"/>
      <c r="D11" s="3">
        <f t="shared" si="0"/>
        <v>0</v>
      </c>
      <c r="E11" s="10"/>
    </row>
    <row r="12" spans="1:5" x14ac:dyDescent="0.5">
      <c r="A12" s="5"/>
      <c r="B12" s="2"/>
      <c r="C12" s="3"/>
      <c r="D12" s="3">
        <f t="shared" si="0"/>
        <v>0</v>
      </c>
      <c r="E12" s="10"/>
    </row>
    <row r="13" spans="1:5" x14ac:dyDescent="0.5">
      <c r="A13" s="5"/>
      <c r="B13" s="2"/>
      <c r="C13" s="3"/>
      <c r="D13" s="3">
        <f t="shared" si="0"/>
        <v>0</v>
      </c>
      <c r="E13" s="10"/>
    </row>
    <row r="14" spans="1:5" x14ac:dyDescent="0.5">
      <c r="A14" s="5"/>
      <c r="B14" s="2"/>
      <c r="C14" s="3"/>
      <c r="D14" s="3">
        <f t="shared" si="0"/>
        <v>0</v>
      </c>
      <c r="E14" s="10"/>
    </row>
    <row r="15" spans="1:5" x14ac:dyDescent="0.5">
      <c r="A15" s="5"/>
      <c r="B15" s="2"/>
      <c r="C15" s="3"/>
      <c r="D15" s="3">
        <f t="shared" si="0"/>
        <v>0</v>
      </c>
      <c r="E15" s="10"/>
    </row>
    <row r="16" spans="1:5" x14ac:dyDescent="0.5">
      <c r="A16" s="5"/>
      <c r="B16" s="2"/>
      <c r="C16" s="3"/>
      <c r="D16" s="3">
        <f t="shared" si="0"/>
        <v>0</v>
      </c>
      <c r="E16" s="10"/>
    </row>
    <row r="17" spans="1:5" x14ac:dyDescent="0.5">
      <c r="A17" s="5"/>
      <c r="B17" s="2"/>
      <c r="C17" s="3"/>
      <c r="D17" s="3">
        <f t="shared" si="0"/>
        <v>0</v>
      </c>
      <c r="E17" s="10"/>
    </row>
    <row r="18" spans="1:5" x14ac:dyDescent="0.5">
      <c r="A18" s="6"/>
      <c r="B18" s="4"/>
      <c r="C18" s="3"/>
      <c r="D18" s="3"/>
      <c r="E18" s="10"/>
    </row>
  </sheetData>
  <autoFilter ref="A6:E17"/>
  <mergeCells count="1">
    <mergeCell ref="A1:E1"/>
  </mergeCells>
  <phoneticPr fontId="2"/>
  <conditionalFormatting sqref="D7:D18">
    <cfRule type="cellIs" dxfId="1" priority="1" operator="greaterThan">
      <formula>$E$4</formula>
    </cfRule>
    <cfRule type="cellIs" dxfId="0" priority="2" operator="greaterThan">
      <formula>$E$4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2023-02-03T01:33:50Z</dcterms:modified>
</cp:coreProperties>
</file>