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F-EBonds/"/>
    </mc:Choice>
  </mc:AlternateContent>
  <xr:revisionPtr revIDLastSave="1" documentId="8_{1069C7E1-B936-4CD4-93C9-FCA0FA2807F4}" xr6:coauthVersionLast="47" xr6:coauthVersionMax="47" xr10:uidLastSave="{6DAF2AE0-B9A9-4256-BC99-2A066F8759FC}"/>
  <bookViews>
    <workbookView xWindow="28680" yWindow="-120" windowWidth="29040" windowHeight="15720" tabRatio="720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<sst xmlns="http://schemas.openxmlformats.org/spreadsheetml/2006/main" count="103" uniqueCount="76">
  <si>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</si>
  <si>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</si>
  <si>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</si>
  <si>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</si>
  <si>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</si>
  <si>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</si>
  <si>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</si>
  <si>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</si>
  <si>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</si>
  <si>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</si>
  <si>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</si>
  <si>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</si>
  <si>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</si>
  <si>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</si>
  <si>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</si>
  <si>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</si>
  <si>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</si>
  <si>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</si>
  <si>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</si>
  <si>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</si>
  <si>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</si>
  <si>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</si>
  <si>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</si>
  <si>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</si>
  <si>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</si>
  <si>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</si>
  <si>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</si>
  <si>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</si>
  <si>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</si>
  <si>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</si>
  <si>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</si>
  <si>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</si>
  <si>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</si>
  <si>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</si>
  <si>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</si>
  <si>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</si>
  <si>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</si>
  <si>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</si>
  <si>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</si>
  <si>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</si>
  <si>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</si>
  <si>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</si>
  <si>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</si>
  <si>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</si>
  <si>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</si>
  <si>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</si>
  <si>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</si>
  <si>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</si>
  <si>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</si>
  <si>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</si>
  <si>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</si>
  <si>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</si>
  <si>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</si>
  <si>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</si>
  <si>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</si>
  <si>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</si>
  <si>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</si>
  <si>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</si>
  <si>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</si>
  <si>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</si>
  <si>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</si>
  <si>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</si>
  <si>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</si>
  <si>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</si>
  <si>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</si>
  <si>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</si>
  <si>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</si>
  <si>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</si>
  <si>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</si>
  <si>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</si>
  <si>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</si>
  <si>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</si>
  <si>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</si>
  <si>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</si>
  <si>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</si>
  <si>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 xml:space="preserve">[AnalysisDate: Mar 22 ]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</si>
</sst>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tabSelected="1" workbookViewId="0">
      <selection activeCell="J33" sqref="J19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2" t="s">
        <v>74</v>
      </c>
    </row>
    <row r="4" spans="2:11" x14ac:dyDescent="0.25">
      <c r="B4">
        <v>1993</v>
      </c>
      <c r="C4" s="27">
        <v>2.7</v>
      </c>
      <c r="D4" s="22">
        <v>4.58</v>
      </c>
      <c r="E4" s="1">
        <v>3.6158498023715402</v>
      </c>
      <c r="F4" s="30">
        <v>3.59</v>
      </c>
      <c r="G4" s="28">
        <v>2.6200873362445401E-3</v>
      </c>
      <c r="H4" s="23">
        <v>4.4444444444444401E-3</v>
      </c>
      <c r="I4" s="2">
        <v>3.34969872683453E-3</v>
      </c>
      <c r="J4" s="29">
        <v>3.3426183844011098E-3</v>
      </c>
      <c r="K4" s="32"/>
    </row>
    <row r="5" spans="2:11" x14ac:dyDescent="0.25">
      <c r="B5">
        <v>1994</v>
      </c>
      <c r="C5" s="27">
        <v>3.53</v>
      </c>
      <c r="D5" s="22">
        <v>4.5199999999999996</v>
      </c>
      <c r="E5" s="1">
        <v>3.9275396825396802</v>
      </c>
      <c r="F5" s="30">
        <v>3.9</v>
      </c>
      <c r="G5" s="28">
        <v>2.6548672566371599E-3</v>
      </c>
      <c r="H5" s="23">
        <v>4.5070422535211201E-3</v>
      </c>
      <c r="I5" s="2">
        <v>3.52111298941272E-3</v>
      </c>
      <c r="J5" s="29">
        <v>3.28317987873343E-3</v>
      </c>
      <c r="K5" s="32"/>
    </row>
    <row r="6" spans="2:11" x14ac:dyDescent="0.25">
      <c r="B6">
        <v>1995</v>
      </c>
      <c r="C6" s="27">
        <v>3.98</v>
      </c>
      <c r="D6" s="22">
        <v>9.56</v>
      </c>
      <c r="E6" s="1">
        <v>6.8908730158730096</v>
      </c>
      <c r="F6" s="30">
        <v>7.4049999999999896</v>
      </c>
      <c r="G6" s="28">
        <v>1.6736401673640099E-3</v>
      </c>
      <c r="H6" s="23">
        <v>4.0201005025125598E-3</v>
      </c>
      <c r="I6" s="2">
        <v>2.6644168667886701E-3</v>
      </c>
      <c r="J6" s="29">
        <v>2.56945619297948E-3</v>
      </c>
      <c r="K6" s="32"/>
    </row>
    <row r="7" spans="2:11" x14ac:dyDescent="0.25">
      <c r="B7">
        <v>1996</v>
      </c>
      <c r="C7" s="27">
        <v>6.25</v>
      </c>
      <c r="D7" s="22">
        <v>17.190000000000001</v>
      </c>
      <c r="E7" s="1">
        <v>10.1774409448818</v>
      </c>
      <c r="F7" s="30">
        <v>9.1300000000000008</v>
      </c>
      <c r="G7" s="28">
        <v>1.39616055846422E-3</v>
      </c>
      <c r="H7" s="23">
        <v>3.2000000000000002E-3</v>
      </c>
      <c r="I7" s="2">
        <v>2.2626259552439498E-3</v>
      </c>
      <c r="J7" s="29">
        <v>2.2779043280182201E-3</v>
      </c>
      <c r="K7" s="32"/>
    </row>
    <row r="8" spans="2:11" x14ac:dyDescent="0.25">
      <c r="B8">
        <v>1997</v>
      </c>
      <c r="C8" s="27">
        <v>16.3</v>
      </c>
      <c r="D8" s="22">
        <v>25.13</v>
      </c>
      <c r="E8" s="1">
        <v>19.879644268774701</v>
      </c>
      <c r="F8" s="30">
        <v>19.14</v>
      </c>
      <c r="G8" s="28">
        <v>1.0680907877169501E-3</v>
      </c>
      <c r="H8" s="23">
        <v>1.85185185185185E-3</v>
      </c>
      <c r="I8" s="2">
        <v>1.3844634062400601E-3</v>
      </c>
      <c r="J8" s="29">
        <v>1.3422818791946299E-3</v>
      </c>
      <c r="K8" s="32"/>
    </row>
    <row r="9" spans="2:11" x14ac:dyDescent="0.25">
      <c r="B9">
        <v>1998</v>
      </c>
      <c r="C9" s="27">
        <v>16.489999999999998</v>
      </c>
      <c r="D9" s="22">
        <v>31.25</v>
      </c>
      <c r="E9" s="1">
        <v>21.355674603174499</v>
      </c>
      <c r="F9" s="30">
        <v>20.75</v>
      </c>
      <c r="G9" s="28">
        <v>1.2800000000000001E-3</v>
      </c>
      <c r="H9" s="23">
        <v>1.9405700424499699E-3</v>
      </c>
      <c r="I9" s="2">
        <v>1.5751662893516501E-3</v>
      </c>
      <c r="J9" s="29">
        <v>1.5561958454648999E-3</v>
      </c>
      <c r="K9" s="32"/>
    </row>
    <row r="10" spans="2:11" x14ac:dyDescent="0.25">
      <c r="B10">
        <v>1999</v>
      </c>
      <c r="C10" s="27">
        <v>25.25</v>
      </c>
      <c r="D10" s="22">
        <v>44.66</v>
      </c>
      <c r="E10" s="1">
        <v>34.298928571428597</v>
      </c>
      <c r="F10" s="30">
        <v>33.56</v>
      </c>
      <c r="G10" s="28">
        <v>1.13507377979568E-3</v>
      </c>
      <c r="H10" s="23">
        <v>2.3762376237623701E-3</v>
      </c>
      <c r="I10" s="2">
        <v>1.5704936604273099E-3</v>
      </c>
      <c r="J10" s="29">
        <v>1.5033834603459799E-3</v>
      </c>
      <c r="K10" s="32"/>
    </row>
    <row r="11" spans="2:11" x14ac:dyDescent="0.25">
      <c r="B11">
        <v>2000</v>
      </c>
      <c r="C11" s="27">
        <v>30.06</v>
      </c>
      <c r="D11" s="22">
        <v>74.88</v>
      </c>
      <c r="E11" s="1">
        <v>55.495476190476097</v>
      </c>
      <c r="F11" s="30">
        <v>58.734999999999999</v>
      </c>
      <c r="G11" s="28">
        <v>8.1810744477774696E-4</v>
      </c>
      <c r="H11" s="23">
        <v>2.66134397870924E-3</v>
      </c>
      <c r="I11" s="2">
        <v>1.3263814370216801E-3</v>
      </c>
      <c r="J11" s="29">
        <v>1.1109573471677599E-3</v>
      </c>
      <c r="K11" s="32"/>
    </row>
    <row r="12" spans="2:11" x14ac:dyDescent="0.25">
      <c r="B12">
        <v>2001</v>
      </c>
      <c r="C12" s="27">
        <v>19.3</v>
      </c>
      <c r="D12" s="22">
        <v>37.81</v>
      </c>
      <c r="E12" s="1">
        <v>29.156693548387</v>
      </c>
      <c r="F12" s="30">
        <v>29.305</v>
      </c>
      <c r="G12" s="28">
        <v>2.11584236974345E-3</v>
      </c>
      <c r="H12" s="23">
        <v>4.1450777202072502E-3</v>
      </c>
      <c r="I12" s="2">
        <v>2.7901784401054E-3</v>
      </c>
      <c r="J12" s="29">
        <v>2.7299096512157302E-3</v>
      </c>
      <c r="K12" s="32"/>
    </row>
    <row r="13" spans="2:11" x14ac:dyDescent="0.25">
      <c r="B13">
        <v>2002</v>
      </c>
      <c r="C13" s="27">
        <v>13.22</v>
      </c>
      <c r="D13" s="22">
        <v>35.79</v>
      </c>
      <c r="E13" s="1">
        <v>23.295277777777699</v>
      </c>
      <c r="F13" s="30">
        <v>19.664999999999999</v>
      </c>
      <c r="G13" s="28">
        <v>2.23526124615814E-3</v>
      </c>
      <c r="H13" s="23">
        <v>6.0514372163388798E-3</v>
      </c>
      <c r="I13" s="2">
        <v>3.7545076403487001E-3</v>
      </c>
      <c r="J13" s="29">
        <v>4.0682005427370499E-3</v>
      </c>
      <c r="K13" s="32"/>
    </row>
    <row r="14" spans="2:11" x14ac:dyDescent="0.25">
      <c r="B14">
        <v>2003</v>
      </c>
      <c r="C14" s="27">
        <v>15.05</v>
      </c>
      <c r="D14" s="22">
        <v>34.119999999999997</v>
      </c>
      <c r="E14" s="1">
        <v>23.602301587301501</v>
      </c>
      <c r="F14" s="30">
        <v>22.175000000000001</v>
      </c>
      <c r="G14" s="28">
        <v>2.3446658851113702E-3</v>
      </c>
      <c r="H14" s="23">
        <v>5.3156146179401901E-3</v>
      </c>
      <c r="I14" s="2">
        <v>3.6233619556702702E-3</v>
      </c>
      <c r="J14" s="29">
        <v>3.6076752783136398E-3</v>
      </c>
      <c r="K14" s="32"/>
    </row>
    <row r="15" spans="2:11" x14ac:dyDescent="0.25">
      <c r="B15">
        <v>2004</v>
      </c>
      <c r="C15" s="27">
        <v>19.68</v>
      </c>
      <c r="D15" s="22">
        <v>34.24</v>
      </c>
      <c r="E15" s="1">
        <v>25.566388888888898</v>
      </c>
      <c r="F15" s="30">
        <v>26.134999999999899</v>
      </c>
      <c r="G15" s="28">
        <v>2.3364485981308401E-3</v>
      </c>
      <c r="H15" s="23">
        <v>8.1300813008130003E-3</v>
      </c>
      <c r="I15" s="2">
        <v>6.1699940519437902E-3</v>
      </c>
      <c r="J15" s="29">
        <v>6.12205876625933E-3</v>
      </c>
      <c r="K15" s="32"/>
    </row>
    <row r="16" spans="2:11" x14ac:dyDescent="0.25">
      <c r="B16">
        <v>2005</v>
      </c>
      <c r="C16" s="27">
        <v>21.99</v>
      </c>
      <c r="D16" s="22">
        <v>28.71</v>
      </c>
      <c r="E16" s="1">
        <v>24.9262698412698</v>
      </c>
      <c r="F16" s="30">
        <v>24.8</v>
      </c>
      <c r="G16" s="28">
        <v>6.9084628670120799E-3</v>
      </c>
      <c r="H16" s="23">
        <v>1.4466546112115701E-2</v>
      </c>
      <c r="I16" s="2">
        <v>1.22759818050361E-2</v>
      </c>
      <c r="J16" s="29">
        <v>1.2613354177435501E-2</v>
      </c>
      <c r="K16" s="32"/>
    </row>
    <row r="17" spans="2:11" x14ac:dyDescent="0.25">
      <c r="B17">
        <v>2006</v>
      </c>
      <c r="C17" s="27">
        <v>16.86</v>
      </c>
      <c r="D17" s="22">
        <v>26.47</v>
      </c>
      <c r="E17" s="1">
        <v>19.966573705179201</v>
      </c>
      <c r="F17" s="30">
        <v>19.78</v>
      </c>
      <c r="G17" s="28">
        <v>1.2089157536834099E-2</v>
      </c>
      <c r="H17" s="23">
        <v>2.3724792408066402E-2</v>
      </c>
      <c r="I17" s="2">
        <v>1.9884254129667302E-2</v>
      </c>
      <c r="J17" s="29">
        <v>2.0222446916076799E-2</v>
      </c>
      <c r="K17" s="32"/>
    </row>
    <row r="18" spans="2:11" x14ac:dyDescent="0.25">
      <c r="B18">
        <v>2007</v>
      </c>
      <c r="C18" s="27">
        <v>18.86</v>
      </c>
      <c r="D18" s="22">
        <v>27.98</v>
      </c>
      <c r="E18" s="1">
        <v>23.4148605577689</v>
      </c>
      <c r="F18" s="30">
        <v>23.85</v>
      </c>
      <c r="G18" s="28">
        <v>1.6154395997140799E-2</v>
      </c>
      <c r="H18" s="23">
        <v>2.3966065747614E-2</v>
      </c>
      <c r="I18" s="2">
        <v>1.9313382458654101E-2</v>
      </c>
      <c r="J18" s="29">
        <v>1.8864774624373901E-2</v>
      </c>
      <c r="K18" s="32"/>
    </row>
    <row r="19" spans="2:11" x14ac:dyDescent="0.25">
      <c r="B19">
        <v>2008</v>
      </c>
      <c r="C19" s="27">
        <v>12.23</v>
      </c>
      <c r="D19" s="22">
        <v>25.35</v>
      </c>
      <c r="E19" s="1">
        <v>19.960948616600799</v>
      </c>
      <c r="F19" s="30">
        <v>20.91</v>
      </c>
      <c r="G19" s="28">
        <v>1.7830374753451599E-2</v>
      </c>
      <c r="H19" s="23">
        <v>4.57890433360588E-2</v>
      </c>
      <c r="I19" s="2">
        <v>2.8044345296414499E-2</v>
      </c>
      <c r="J19" s="29">
        <v>2.51346499102333E-2</v>
      </c>
      <c r="K19" s="32"/>
    </row>
    <row r="20" spans="2:11" x14ac:dyDescent="0.25">
      <c r="B20">
        <v>2009</v>
      </c>
      <c r="C20" s="27">
        <v>12.08</v>
      </c>
      <c r="D20" s="22">
        <v>20.83</v>
      </c>
      <c r="E20" s="1">
        <v>17.101626984126899</v>
      </c>
      <c r="F20" s="30">
        <v>16.494999999999902</v>
      </c>
      <c r="G20" s="28">
        <v>2.6884301488238099E-2</v>
      </c>
      <c r="H20" s="23">
        <v>4.6357615894039701E-2</v>
      </c>
      <c r="I20" s="2">
        <v>3.3494004023268902E-2</v>
      </c>
      <c r="J20" s="29">
        <v>3.3949684841134198E-2</v>
      </c>
      <c r="K20" s="32"/>
    </row>
    <row r="21" spans="2:11" x14ac:dyDescent="0.25">
      <c r="B21">
        <v>2010</v>
      </c>
      <c r="C21" s="27">
        <v>17.670000000000002</v>
      </c>
      <c r="D21" s="22">
        <v>24.22</v>
      </c>
      <c r="E21" s="1">
        <v>20.771031746031699</v>
      </c>
      <c r="F21" s="30">
        <v>20.87</v>
      </c>
      <c r="G21" s="28">
        <v>2.6070763500931099E-2</v>
      </c>
      <c r="H21" s="23">
        <v>3.57668364459535E-2</v>
      </c>
      <c r="I21" s="2">
        <v>3.02595840903561E-2</v>
      </c>
      <c r="J21" s="29">
        <v>3.00666032350142E-2</v>
      </c>
      <c r="K21" s="32"/>
    </row>
    <row r="22" spans="2:11" x14ac:dyDescent="0.25">
      <c r="B22">
        <v>2011</v>
      </c>
      <c r="C22" s="27">
        <v>19.190000000000001</v>
      </c>
      <c r="D22" s="22">
        <v>25.66</v>
      </c>
      <c r="E22" s="1">
        <v>22.054365079364999</v>
      </c>
      <c r="F22" s="30">
        <v>21.82</v>
      </c>
      <c r="G22" s="28">
        <v>2.90574712643678E-2</v>
      </c>
      <c r="H22" s="23">
        <v>4.37727983324648E-2</v>
      </c>
      <c r="I22" s="2">
        <v>3.4753242312400498E-2</v>
      </c>
      <c r="J22" s="29">
        <v>3.4049503128450398E-2</v>
      </c>
      <c r="K22" s="32"/>
    </row>
    <row r="23" spans="2:11" x14ac:dyDescent="0.25">
      <c r="B23">
        <v>2012</v>
      </c>
      <c r="C23" s="27">
        <v>19.36</v>
      </c>
      <c r="D23" s="22">
        <v>29.18</v>
      </c>
      <c r="E23" s="1">
        <v>24.974519999999998</v>
      </c>
      <c r="F23" s="30">
        <v>25.965</v>
      </c>
      <c r="G23" s="28">
        <v>2.87868403015764E-2</v>
      </c>
      <c r="H23" s="23">
        <v>4.6487603305785101E-2</v>
      </c>
      <c r="I23" s="2">
        <v>3.5148365009546503E-2</v>
      </c>
      <c r="J23" s="29">
        <v>3.2844586078408698E-2</v>
      </c>
      <c r="K23" s="32"/>
    </row>
    <row r="24" spans="2:11" x14ac:dyDescent="0.25">
      <c r="B24">
        <v>2013</v>
      </c>
      <c r="C24" s="27">
        <v>20.23</v>
      </c>
      <c r="D24" s="22">
        <v>25.96</v>
      </c>
      <c r="E24" s="1">
        <v>23.060198412698401</v>
      </c>
      <c r="F24" s="30">
        <v>23.254999999999999</v>
      </c>
      <c r="G24" s="28">
        <v>3.4668721109399003E-2</v>
      </c>
      <c r="H24" s="23">
        <v>4.4488383588729599E-2</v>
      </c>
      <c r="I24" s="2">
        <v>3.91646886470782E-2</v>
      </c>
      <c r="J24" s="29">
        <v>3.8701356336504497E-2</v>
      </c>
      <c r="K24" s="32"/>
    </row>
    <row r="25" spans="2:11" x14ac:dyDescent="0.25">
      <c r="B25">
        <v>2014</v>
      </c>
      <c r="C25" s="27">
        <v>23.52</v>
      </c>
      <c r="D25" s="22">
        <v>37.67</v>
      </c>
      <c r="E25" s="1">
        <v>30.327817460317402</v>
      </c>
      <c r="F25" s="30">
        <v>30.914999999999999</v>
      </c>
      <c r="G25" s="28">
        <v>2.38916910007963E-2</v>
      </c>
      <c r="H25" s="23">
        <v>3.8265306122448897E-2</v>
      </c>
      <c r="I25" s="2">
        <v>3.0320939260954301E-2</v>
      </c>
      <c r="J25" s="29">
        <v>2.9112088367406499E-2</v>
      </c>
      <c r="K25" s="32"/>
    </row>
    <row r="26" spans="2:11" x14ac:dyDescent="0.25">
      <c r="B26">
        <v>2015</v>
      </c>
      <c r="C26" s="27">
        <v>25.87</v>
      </c>
      <c r="D26" s="22">
        <v>36.909999999999997</v>
      </c>
      <c r="E26" s="1">
        <v>32.179206349206297</v>
      </c>
      <c r="F26" s="30">
        <v>32.484999999999999</v>
      </c>
      <c r="G26" s="28">
        <v>2.43836358710376E-2</v>
      </c>
      <c r="H26" s="23">
        <v>3.7108620023192797E-2</v>
      </c>
      <c r="I26" s="2">
        <v>2.9854058682754099E-2</v>
      </c>
      <c r="J26" s="29">
        <v>2.95521072706166E-2</v>
      </c>
      <c r="K26" s="32"/>
    </row>
    <row r="27" spans="2:11" x14ac:dyDescent="0.25">
      <c r="B27">
        <v>2016</v>
      </c>
      <c r="C27" s="27">
        <v>28.22</v>
      </c>
      <c r="D27" s="22">
        <v>38.1</v>
      </c>
      <c r="E27" s="1">
        <v>33.329126984126901</v>
      </c>
      <c r="F27" s="30">
        <v>33.14</v>
      </c>
      <c r="G27" s="28">
        <v>2.7296587926509099E-2</v>
      </c>
      <c r="H27" s="23">
        <v>3.6853295535081501E-2</v>
      </c>
      <c r="I27" s="2">
        <v>3.1181422572237699E-2</v>
      </c>
      <c r="J27" s="29">
        <v>3.0404964187422001E-2</v>
      </c>
      <c r="K27" s="32"/>
    </row>
    <row r="28" spans="2:11" x14ac:dyDescent="0.25">
      <c r="B28">
        <v>2017</v>
      </c>
      <c r="C28" s="27">
        <v>33.46</v>
      </c>
      <c r="D28" s="22">
        <v>47.56</v>
      </c>
      <c r="E28" s="1">
        <v>37.765220883534099</v>
      </c>
      <c r="F28" s="30">
        <v>36.32</v>
      </c>
      <c r="G28" s="28">
        <v>2.2960470984020102E-2</v>
      </c>
      <c r="H28" s="23">
        <v>3.2635983263598303E-2</v>
      </c>
      <c r="I28" s="2">
        <v>2.8686877044478101E-2</v>
      </c>
      <c r="J28" s="29">
        <v>2.90889717634523E-2</v>
      </c>
      <c r="K28" s="32"/>
    </row>
    <row r="29" spans="2:11" x14ac:dyDescent="0.25">
      <c r="B29">
        <v>2018</v>
      </c>
      <c r="C29" s="27">
        <v>42.42</v>
      </c>
      <c r="D29" s="22">
        <v>57.08</v>
      </c>
      <c r="E29" s="1">
        <v>49.054980079681201</v>
      </c>
      <c r="F29" s="30">
        <v>48.45</v>
      </c>
      <c r="G29" s="28">
        <v>2.10231254379817E-2</v>
      </c>
      <c r="H29" s="23">
        <v>2.82885431400282E-2</v>
      </c>
      <c r="I29" s="2">
        <v>2.4348894594713701E-2</v>
      </c>
      <c r="J29" s="29">
        <v>2.4499795835034699E-2</v>
      </c>
      <c r="K29" s="32"/>
    </row>
    <row r="30" spans="2:11" x14ac:dyDescent="0.25">
      <c r="B30">
        <v>2019</v>
      </c>
      <c r="C30" s="27">
        <v>43.46</v>
      </c>
      <c r="D30" s="22">
        <v>60.08</v>
      </c>
      <c r="E30" s="1">
        <v>51.375198412698403</v>
      </c>
      <c r="F30" s="30">
        <v>51.075000000000003</v>
      </c>
      <c r="G30" s="28">
        <v>2.0972037283621799E-2</v>
      </c>
      <c r="H30" s="23">
        <v>2.89921767142199E-2</v>
      </c>
      <c r="I30" s="2">
        <v>2.45829994175394E-2</v>
      </c>
      <c r="J30" s="29">
        <v>2.4528770836079E-2</v>
      </c>
      <c r="K30" s="32"/>
    </row>
    <row r="31" spans="2:11" x14ac:dyDescent="0.25">
      <c r="B31">
        <v>2020</v>
      </c>
      <c r="C31" s="27">
        <v>44.11</v>
      </c>
      <c r="D31" s="22">
        <v>68.47</v>
      </c>
      <c r="E31" s="1">
        <v>54.891996047430801</v>
      </c>
      <c r="F31" s="30">
        <v>54.16</v>
      </c>
      <c r="G31" s="28">
        <v>1.8402219950343201E-2</v>
      </c>
      <c r="H31" s="23">
        <v>2.99251870324189E-2</v>
      </c>
      <c r="I31" s="2">
        <v>2.4285188611686999E-2</v>
      </c>
      <c r="J31" s="29">
        <v>2.4372230428360401E-2</v>
      </c>
      <c r="K31" s="32"/>
    </row>
    <row r="32" spans="2:11" x14ac:dyDescent="0.25">
      <c r="B32">
        <v>2021</v>
      </c>
      <c r="C32" s="27">
        <v>47.89</v>
      </c>
      <c r="D32" s="22">
        <v>68.260000000000005</v>
      </c>
      <c r="E32" s="1">
        <v>55.8517261904761</v>
      </c>
      <c r="F32" s="30">
        <v>55.225000000000001</v>
      </c>
      <c r="G32" s="28">
        <v>2.03926164664518E-2</v>
      </c>
      <c r="H32" s="23">
        <v>2.9066610983503799E-2</v>
      </c>
      <c r="I32" s="2">
        <v>2.4968209764473899E-2</v>
      </c>
      <c r="J32" s="29">
        <v>2.5153596773632599E-2</v>
      </c>
      <c r="K32" s="32"/>
    </row>
    <row r="33" spans="2:11" x14ac:dyDescent="0.25">
      <c r="B33">
        <v>2022</v>
      </c>
      <c r="C33" s="27">
        <v>36.340000000000003</v>
      </c>
      <c r="D33" s="22">
        <v>55.91</v>
      </c>
      <c r="E33" s="1">
        <v>46.334000000000003</v>
      </c>
      <c r="F33" s="30">
        <v>47.01</v>
      </c>
      <c r="G33" s="28">
        <v>2.4897156143802501E-2</v>
      </c>
      <c r="H33" s="23">
        <v>4.0176114474408303E-2</v>
      </c>
      <c r="I33" s="2">
        <v>3.1599855281345103E-2</v>
      </c>
      <c r="J33" s="29">
        <v>3.1057221867687699E-2</v>
      </c>
      <c r="K33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B4" sqref="B4:P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C4" s="24"/>
      <c r="D4" s="20"/>
      <c r="E4" s="3"/>
      <c r="F4" s="25"/>
      <c r="G4" s="21"/>
      <c r="H4" s="3"/>
      <c r="I4" s="25"/>
      <c r="J4" s="21"/>
      <c r="K4" s="3"/>
      <c r="L4" s="25"/>
      <c r="M4" s="21"/>
      <c r="N4" s="3"/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C5" s="24"/>
      <c r="D5" s="20"/>
      <c r="E5" s="3"/>
      <c r="F5" s="25"/>
      <c r="G5" s="21"/>
      <c r="H5" s="3"/>
      <c r="I5" s="25"/>
      <c r="J5" s="21"/>
      <c r="K5" s="3"/>
      <c r="L5" s="25"/>
      <c r="M5" s="21"/>
      <c r="N5" s="3"/>
      <c r="O5" s="4"/>
      <c r="P5" s="19"/>
      <c r="Q5" s="31" t="e">
        <f>(Table2[[#This Row],[Rev]]-E4)/E4</f>
        <v>#DIV/0!</v>
      </c>
      <c r="R5" s="31" t="e">
        <f>(Table2[[#This Row],[FCF]]-H4)/H4</f>
        <v>#DIV/0!</v>
      </c>
      <c r="S5" s="31" t="e">
        <f>(Table2[[#This Row],[EPS]]-K4)/K4</f>
        <v>#DIV/0!</v>
      </c>
      <c r="T5" s="31" t="e">
        <f>(Table2[[#This Row],[Div]]-N4)/N4</f>
        <v>#DIV/0!</v>
      </c>
    </row>
    <row r="6" spans="2:20" x14ac:dyDescent="0.25">
      <c r="C6" s="24"/>
      <c r="D6" s="20"/>
      <c r="E6" s="3"/>
      <c r="F6" s="25"/>
      <c r="G6" s="21"/>
      <c r="H6" s="3"/>
      <c r="I6" s="25"/>
      <c r="J6" s="21"/>
      <c r="K6" s="3"/>
      <c r="L6" s="25"/>
      <c r="M6" s="21"/>
      <c r="N6" s="3"/>
      <c r="O6" s="4"/>
      <c r="P6" s="19"/>
      <c r="Q6" s="31" t="e">
        <f>(Table2[[#This Row],[Rev]]-E5)/E5</f>
        <v>#DIV/0!</v>
      </c>
      <c r="R6" s="31" t="e">
        <f>(Table2[[#This Row],[FCF]]-H5)/H5</f>
        <v>#DIV/0!</v>
      </c>
      <c r="S6" s="31" t="e">
        <f>(Table2[[#This Row],[EPS]]-K5)/K5</f>
        <v>#DIV/0!</v>
      </c>
      <c r="T6" s="31" t="e">
        <f>(Table2[[#This Row],[Div]]-N5)/N5</f>
        <v>#DIV/0!</v>
      </c>
    </row>
    <row r="7" spans="2:20" x14ac:dyDescent="0.25">
      <c r="C7" s="24"/>
      <c r="D7" s="20"/>
      <c r="E7" s="3"/>
      <c r="F7" s="25"/>
      <c r="G7" s="21"/>
      <c r="H7" s="3"/>
      <c r="I7" s="25"/>
      <c r="J7" s="21"/>
      <c r="K7" s="3"/>
      <c r="L7" s="25"/>
      <c r="M7" s="21"/>
      <c r="N7" s="3"/>
      <c r="O7" s="4"/>
      <c r="P7" s="19"/>
      <c r="Q7" s="31" t="e">
        <f>(Table2[[#This Row],[Rev]]-E6)/E6</f>
        <v>#DIV/0!</v>
      </c>
      <c r="R7" s="31" t="e">
        <f>(Table2[[#This Row],[FCF]]-H6)/H6</f>
        <v>#DIV/0!</v>
      </c>
      <c r="S7" s="31" t="e">
        <f>(Table2[[#This Row],[EPS]]-K6)/K6</f>
        <v>#DIV/0!</v>
      </c>
      <c r="T7" s="31" t="e">
        <f>(Table2[[#This Row],[Div]]-N6)/N6</f>
        <v>#DIV/0!</v>
      </c>
    </row>
    <row r="8" spans="2:20" x14ac:dyDescent="0.25">
      <c r="C8" s="24"/>
      <c r="D8" s="20"/>
      <c r="E8" s="3"/>
      <c r="F8" s="25"/>
      <c r="G8" s="21"/>
      <c r="H8" s="3"/>
      <c r="I8" s="25"/>
      <c r="J8" s="21"/>
      <c r="K8" s="3"/>
      <c r="L8" s="25"/>
      <c r="M8" s="21"/>
      <c r="N8" s="3"/>
      <c r="O8" s="4"/>
      <c r="P8" s="19"/>
      <c r="Q8" s="31" t="e">
        <f>(Table2[[#This Row],[Rev]]-E7)/E7</f>
        <v>#DIV/0!</v>
      </c>
      <c r="R8" s="31" t="e">
        <f>(Table2[[#This Row],[FCF]]-H7)/H7</f>
        <v>#DIV/0!</v>
      </c>
      <c r="S8" s="31" t="e">
        <f>(Table2[[#This Row],[EPS]]-K7)/K7</f>
        <v>#DIV/0!</v>
      </c>
      <c r="T8" s="31" t="e">
        <f>(Table2[[#This Row],[Div]]-N7)/N7</f>
        <v>#DIV/0!</v>
      </c>
    </row>
    <row r="9" spans="2:20" x14ac:dyDescent="0.25">
      <c r="C9" s="24"/>
      <c r="D9" s="20"/>
      <c r="E9" s="3"/>
      <c r="F9" s="25"/>
      <c r="G9" s="21"/>
      <c r="H9" s="3"/>
      <c r="I9" s="25"/>
      <c r="J9" s="21"/>
      <c r="K9" s="3"/>
      <c r="L9" s="25"/>
      <c r="M9" s="21"/>
      <c r="N9" s="3"/>
      <c r="O9" s="4"/>
      <c r="P9" s="19"/>
      <c r="Q9" s="31" t="e">
        <f>(Table2[[#This Row],[Rev]]-E8)/E8</f>
        <v>#DIV/0!</v>
      </c>
      <c r="R9" s="31" t="e">
        <f>(Table2[[#This Row],[FCF]]-H8)/H8</f>
        <v>#DIV/0!</v>
      </c>
      <c r="S9" s="31" t="e">
        <f>(Table2[[#This Row],[EPS]]-K8)/K8</f>
        <v>#DIV/0!</v>
      </c>
      <c r="T9" s="31" t="e">
        <f>(Table2[[#This Row],[Div]]-N8)/N8</f>
        <v>#DIV/0!</v>
      </c>
    </row>
    <row r="10" spans="2:20" x14ac:dyDescent="0.25">
      <c r="C10" s="24"/>
      <c r="D10" s="20"/>
      <c r="E10" s="3"/>
      <c r="F10" s="25"/>
      <c r="G10" s="21"/>
      <c r="H10" s="3"/>
      <c r="I10" s="25"/>
      <c r="J10" s="21"/>
      <c r="K10" s="3"/>
      <c r="L10" s="25"/>
      <c r="M10" s="21"/>
      <c r="N10" s="3"/>
      <c r="O10" s="4"/>
      <c r="P10" s="19"/>
      <c r="Q10" s="31" t="e">
        <f>(Table2[[#This Row],[Rev]]-E9)/E9</f>
        <v>#DIV/0!</v>
      </c>
      <c r="R10" s="31" t="e">
        <f>(Table2[[#This Row],[FCF]]-H9)/H9</f>
        <v>#DIV/0!</v>
      </c>
      <c r="S10" s="31" t="e">
        <f>(Table2[[#This Row],[EPS]]-K9)/K9</f>
        <v>#DIV/0!</v>
      </c>
      <c r="T10" s="31" t="e">
        <f>(Table2[[#This Row],[Div]]-N9)/N9</f>
        <v>#DIV/0!</v>
      </c>
    </row>
    <row r="11" spans="2:20" x14ac:dyDescent="0.25">
      <c r="C11" s="24"/>
      <c r="D11" s="20"/>
      <c r="E11" s="3"/>
      <c r="F11" s="25"/>
      <c r="G11" s="21"/>
      <c r="H11" s="3"/>
      <c r="I11" s="25"/>
      <c r="J11" s="21"/>
      <c r="K11" s="3"/>
      <c r="L11" s="25"/>
      <c r="M11" s="21"/>
      <c r="N11" s="3"/>
      <c r="O11" s="4"/>
      <c r="P11" s="19"/>
      <c r="Q11" s="31" t="e">
        <f>(Table2[[#This Row],[Rev]]-E10)/E10</f>
        <v>#DIV/0!</v>
      </c>
      <c r="R11" s="31" t="e">
        <f>(Table2[[#This Row],[FCF]]-H10)/H10</f>
        <v>#DIV/0!</v>
      </c>
      <c r="S11" s="31" t="e">
        <f>(Table2[[#This Row],[EPS]]-K10)/K10</f>
        <v>#DIV/0!</v>
      </c>
      <c r="T11" s="31" t="e">
        <f>(Table2[[#This Row],[Div]]-N10)/N10</f>
        <v>#DIV/0!</v>
      </c>
    </row>
    <row r="12" spans="2:20" x14ac:dyDescent="0.25">
      <c r="C12" s="24"/>
      <c r="D12" s="20"/>
      <c r="E12" s="3"/>
      <c r="F12" s="25"/>
      <c r="G12" s="21"/>
      <c r="H12" s="3"/>
      <c r="I12" s="25"/>
      <c r="J12" s="21"/>
      <c r="K12" s="3"/>
      <c r="L12" s="25"/>
      <c r="M12" s="21"/>
      <c r="N12" s="3"/>
      <c r="O12" s="4"/>
      <c r="P12" s="19"/>
      <c r="Q12" s="31" t="e">
        <f>(Table2[[#This Row],[Rev]]-E11)/E11</f>
        <v>#DIV/0!</v>
      </c>
      <c r="R12" s="31" t="e">
        <f>(Table2[[#This Row],[FCF]]-H11)/H11</f>
        <v>#DIV/0!</v>
      </c>
      <c r="S12" s="31" t="e">
        <f>(Table2[[#This Row],[EPS]]-K11)/K11</f>
        <v>#DIV/0!</v>
      </c>
      <c r="T12" s="31" t="e">
        <f>(Table2[[#This Row],[Div]]-N11)/N11</f>
        <v>#DIV/0!</v>
      </c>
    </row>
    <row r="13" spans="2:20" x14ac:dyDescent="0.25">
      <c r="C13" s="24"/>
      <c r="D13" s="20"/>
      <c r="E13" s="3"/>
      <c r="F13" s="25"/>
      <c r="G13" s="21"/>
      <c r="H13" s="3"/>
      <c r="I13" s="25"/>
      <c r="J13" s="21"/>
      <c r="K13" s="3"/>
      <c r="L13" s="25"/>
      <c r="M13" s="21"/>
      <c r="N13" s="3"/>
      <c r="O13" s="4"/>
      <c r="P13" s="19"/>
      <c r="Q13" s="31" t="e">
        <f>(Table2[[#This Row],[Rev]]-E12)/E12</f>
        <v>#DIV/0!</v>
      </c>
      <c r="R13" s="31" t="e">
        <f>(Table2[[#This Row],[FCF]]-H12)/H12</f>
        <v>#DIV/0!</v>
      </c>
      <c r="S13" s="31" t="e">
        <f>(Table2[[#This Row],[EPS]]-K12)/K12</f>
        <v>#DIV/0!</v>
      </c>
      <c r="T13" s="31" t="e">
        <f>(Table2[[#This Row],[Div]]-N12)/N12</f>
        <v>#DIV/0!</v>
      </c>
    </row>
    <row r="14" spans="2:20" x14ac:dyDescent="0.25">
      <c r="C14" s="24"/>
      <c r="D14" s="20"/>
      <c r="E14" s="3"/>
      <c r="F14" s="25"/>
      <c r="G14" s="21"/>
      <c r="H14" s="3"/>
      <c r="I14" s="25"/>
      <c r="J14" s="21"/>
      <c r="K14" s="3"/>
      <c r="L14" s="25"/>
      <c r="M14" s="21"/>
      <c r="N14" s="3"/>
      <c r="O14" s="4"/>
      <c r="P14" s="19"/>
      <c r="Q14" s="31" t="e">
        <f>(Table2[[#This Row],[Rev]]-E13)/E13</f>
        <v>#DIV/0!</v>
      </c>
      <c r="R14" s="31" t="e">
        <f>(Table2[[#This Row],[FCF]]-H13)/H13</f>
        <v>#DIV/0!</v>
      </c>
      <c r="S14" s="31" t="e">
        <f>(Table2[[#This Row],[EPS]]-K13)/K13</f>
        <v>#DIV/0!</v>
      </c>
      <c r="T14" s="31" t="e">
        <f>(Table2[[#This Row],[Div]]-N13)/N13</f>
        <v>#DIV/0!</v>
      </c>
    </row>
    <row r="15" spans="2:20" x14ac:dyDescent="0.25">
      <c r="C15" s="24"/>
      <c r="D15" s="20"/>
      <c r="E15" s="3"/>
      <c r="F15" s="25"/>
      <c r="G15" s="21"/>
      <c r="H15" s="3"/>
      <c r="I15" s="25"/>
      <c r="J15" s="21"/>
      <c r="K15" s="3"/>
      <c r="L15" s="25"/>
      <c r="M15" s="21"/>
      <c r="N15" s="3"/>
      <c r="O15" s="4"/>
      <c r="P15" s="19"/>
      <c r="Q15" s="31" t="e">
        <f>(Table2[[#This Row],[Rev]]-E14)/E14</f>
        <v>#DIV/0!</v>
      </c>
      <c r="R15" s="31" t="e">
        <f>(Table2[[#This Row],[FCF]]-H14)/H14</f>
        <v>#DIV/0!</v>
      </c>
      <c r="S15" s="31" t="e">
        <f>(Table2[[#This Row],[EPS]]-K14)/K14</f>
        <v>#DIV/0!</v>
      </c>
      <c r="T15" s="31" t="e">
        <f>(Table2[[#This Row],[Div]]-N14)/N14</f>
        <v>#DIV/0!</v>
      </c>
    </row>
    <row r="16" spans="2:20" x14ac:dyDescent="0.25">
      <c r="C16" s="24"/>
      <c r="D16" s="20"/>
      <c r="E16" s="3"/>
      <c r="F16" s="25"/>
      <c r="G16" s="21"/>
      <c r="H16" s="3"/>
      <c r="I16" s="25"/>
      <c r="J16" s="21"/>
      <c r="K16" s="3"/>
      <c r="L16" s="25"/>
      <c r="M16" s="21"/>
      <c r="N16" s="3"/>
      <c r="O16" s="4"/>
      <c r="P16" s="19"/>
      <c r="Q16" s="31" t="e">
        <f>(Table2[[#This Row],[Rev]]-E15)/E15</f>
        <v>#DIV/0!</v>
      </c>
      <c r="R16" s="31" t="e">
        <f>(Table2[[#This Row],[FCF]]-H15)/H15</f>
        <v>#DIV/0!</v>
      </c>
      <c r="S16" s="31" t="e">
        <f>(Table2[[#This Row],[EPS]]-K15)/K15</f>
        <v>#DIV/0!</v>
      </c>
      <c r="T16" s="31" t="e">
        <f>(Table2[[#This Row],[Div]]-N15)/N15</f>
        <v>#DIV/0!</v>
      </c>
    </row>
    <row r="17" spans="3:20" x14ac:dyDescent="0.25">
      <c r="C17" s="24"/>
      <c r="D17" s="20"/>
      <c r="E17" s="3"/>
      <c r="F17" s="25"/>
      <c r="G17" s="21"/>
      <c r="H17" s="3"/>
      <c r="I17" s="25"/>
      <c r="J17" s="21"/>
      <c r="K17" s="3"/>
      <c r="L17" s="25"/>
      <c r="M17" s="21"/>
      <c r="N17" s="3"/>
      <c r="O17" s="4"/>
      <c r="P17" s="19"/>
      <c r="Q17" s="31" t="e">
        <f>(Table2[[#This Row],[Rev]]-E16)/E16</f>
        <v>#DIV/0!</v>
      </c>
      <c r="R17" s="31" t="e">
        <f>(Table2[[#This Row],[FCF]]-H16)/H16</f>
        <v>#DIV/0!</v>
      </c>
      <c r="S17" s="31" t="e">
        <f>(Table2[[#This Row],[EPS]]-K16)/K16</f>
        <v>#DIV/0!</v>
      </c>
      <c r="T17" s="31" t="e">
        <f>(Table2[[#This Row],[Div]]-N16)/N16</f>
        <v>#DIV/0!</v>
      </c>
    </row>
    <row r="18" spans="3:20" x14ac:dyDescent="0.25">
      <c r="C18" s="24"/>
      <c r="D18" s="20"/>
      <c r="E18" s="3"/>
      <c r="F18" s="25"/>
      <c r="G18" s="21"/>
      <c r="H18" s="3"/>
      <c r="I18" s="25"/>
      <c r="J18" s="21"/>
      <c r="K18" s="3"/>
      <c r="L18" s="25"/>
      <c r="M18" s="21"/>
      <c r="N18" s="3"/>
      <c r="O18" s="4"/>
      <c r="P18" s="19"/>
      <c r="Q18" s="31" t="e">
        <f>(Table2[[#This Row],[Rev]]-E17)/E17</f>
        <v>#DIV/0!</v>
      </c>
      <c r="R18" s="31" t="e">
        <f>(Table2[[#This Row],[FCF]]-H17)/H17</f>
        <v>#DIV/0!</v>
      </c>
      <c r="S18" s="31" t="e">
        <f>(Table2[[#This Row],[EPS]]-K17)/K17</f>
        <v>#DIV/0!</v>
      </c>
      <c r="T18" s="31" t="e">
        <f>(Table2[[#This Row],[Div]]-N17)/N17</f>
        <v>#DIV/0!</v>
      </c>
    </row>
    <row r="19" spans="3:20" x14ac:dyDescent="0.25">
      <c r="C19" s="24"/>
      <c r="D19" s="20"/>
      <c r="E19" s="3"/>
      <c r="F19" s="25"/>
      <c r="G19" s="21"/>
      <c r="H19" s="3"/>
      <c r="I19" s="25"/>
      <c r="J19" s="21"/>
      <c r="K19" s="3"/>
      <c r="L19" s="25"/>
      <c r="M19" s="21"/>
      <c r="N19" s="3"/>
      <c r="O19" s="4"/>
      <c r="P19" s="19"/>
      <c r="Q19" s="31" t="e">
        <f>(Table2[[#This Row],[Rev]]-E18)/E18</f>
        <v>#DIV/0!</v>
      </c>
      <c r="R19" s="31" t="e">
        <f>(Table2[[#This Row],[FCF]]-H18)/H18</f>
        <v>#DIV/0!</v>
      </c>
      <c r="S19" s="31" t="e">
        <f>(Table2[[#This Row],[EPS]]-K18)/K18</f>
        <v>#DIV/0!</v>
      </c>
      <c r="T19" s="31" t="e">
        <f>(Table2[[#This Row],[Div]]-N18)/N18</f>
        <v>#DIV/0!</v>
      </c>
    </row>
    <row r="20" spans="3:20" x14ac:dyDescent="0.25">
      <c r="C20" s="24"/>
      <c r="D20" s="20"/>
      <c r="E20" s="3"/>
      <c r="F20" s="25"/>
      <c r="G20" s="21"/>
      <c r="H20" s="3"/>
      <c r="I20" s="25"/>
      <c r="J20" s="21"/>
      <c r="K20" s="3"/>
      <c r="L20" s="25"/>
      <c r="M20" s="21"/>
      <c r="N20" s="3"/>
      <c r="O20" s="4"/>
      <c r="P20" s="19"/>
      <c r="Q20" s="31" t="e">
        <f>(Table2[[#This Row],[Rev]]-E19)/E19</f>
        <v>#DIV/0!</v>
      </c>
      <c r="R20" s="31" t="e">
        <f>(Table2[[#This Row],[FCF]]-H19)/H19</f>
        <v>#DIV/0!</v>
      </c>
      <c r="S20" s="31" t="e">
        <f>(Table2[[#This Row],[EPS]]-K19)/K19</f>
        <v>#DIV/0!</v>
      </c>
      <c r="T20" s="31" t="e">
        <f>(Table2[[#This Row],[Div]]-N19)/N19</f>
        <v>#DIV/0!</v>
      </c>
    </row>
    <row r="21" spans="3:20" x14ac:dyDescent="0.25">
      <c r="C21" s="24"/>
      <c r="D21" s="20"/>
      <c r="E21" s="3"/>
      <c r="F21" s="25"/>
      <c r="G21" s="21"/>
      <c r="H21" s="3"/>
      <c r="I21" s="25"/>
      <c r="J21" s="21"/>
      <c r="K21" s="3"/>
      <c r="L21" s="25"/>
      <c r="M21" s="21"/>
      <c r="N21" s="3"/>
      <c r="O21" s="4"/>
      <c r="P21" s="19"/>
      <c r="Q21" s="31" t="e">
        <f>(Table2[[#This Row],[Rev]]-E20)/E20</f>
        <v>#DIV/0!</v>
      </c>
      <c r="R21" s="31" t="e">
        <f>(Table2[[#This Row],[FCF]]-H20)/H20</f>
        <v>#DIV/0!</v>
      </c>
      <c r="S21" s="31" t="e">
        <f>(Table2[[#This Row],[EPS]]-K20)/K20</f>
        <v>#DIV/0!</v>
      </c>
      <c r="T21" s="31" t="e">
        <f>(Table2[[#This Row],[Div]]-N20)/N20</f>
        <v>#DIV/0!</v>
      </c>
    </row>
    <row r="22" spans="3:20" x14ac:dyDescent="0.25">
      <c r="C22" s="24"/>
      <c r="D22" s="20"/>
      <c r="E22" s="3"/>
      <c r="F22" s="25"/>
      <c r="G22" s="21"/>
      <c r="H22" s="3"/>
      <c r="I22" s="25"/>
      <c r="J22" s="21"/>
      <c r="K22" s="3"/>
      <c r="L22" s="25"/>
      <c r="M22" s="21"/>
      <c r="N22" s="3"/>
      <c r="O22" s="4"/>
      <c r="P22" s="19"/>
      <c r="Q22" s="31" t="e">
        <f>(Table2[[#This Row],[Rev]]-E21)/E21</f>
        <v>#DIV/0!</v>
      </c>
      <c r="R22" s="31" t="e">
        <f>(Table2[[#This Row],[FCF]]-H21)/H21</f>
        <v>#DIV/0!</v>
      </c>
      <c r="S22" s="31" t="e">
        <f>(Table2[[#This Row],[EPS]]-K21)/K21</f>
        <v>#DIV/0!</v>
      </c>
      <c r="T22" s="31" t="e">
        <f>(Table2[[#This Row],[Div]]-N21)/N21</f>
        <v>#DIV/0!</v>
      </c>
    </row>
    <row r="23" spans="3:20" x14ac:dyDescent="0.25">
      <c r="C23" s="24"/>
      <c r="D23" s="20"/>
      <c r="E23" s="3"/>
      <c r="F23" s="25"/>
      <c r="G23" s="21"/>
      <c r="H23" s="3"/>
      <c r="I23" s="25"/>
      <c r="J23" s="21"/>
      <c r="K23" s="3"/>
      <c r="L23" s="25"/>
      <c r="M23" s="21"/>
      <c r="N23" s="3"/>
      <c r="O23" s="4"/>
      <c r="P23" s="19"/>
      <c r="Q23" s="31" t="e">
        <f>(Table2[[#This Row],[Rev]]-E22)/E22</f>
        <v>#DIV/0!</v>
      </c>
      <c r="R23" s="31" t="e">
        <f>(Table2[[#This Row],[FCF]]-H22)/H22</f>
        <v>#DIV/0!</v>
      </c>
      <c r="S23" s="31" t="e">
        <f>(Table2[[#This Row],[EPS]]-K22)/K22</f>
        <v>#DIV/0!</v>
      </c>
      <c r="T23" s="31" t="e">
        <f>(Table2[[#This Row],[Div]]-N22)/N22</f>
        <v>#DIV/0!</v>
      </c>
    </row>
    <row r="24" spans="3:20" x14ac:dyDescent="0.25">
      <c r="C24" s="24"/>
      <c r="D24" s="20"/>
      <c r="E24" s="3"/>
      <c r="F24" s="25"/>
      <c r="G24" s="21"/>
      <c r="H24" s="3"/>
      <c r="I24" s="25"/>
      <c r="J24" s="21"/>
      <c r="K24" s="3"/>
      <c r="L24" s="25"/>
      <c r="M24" s="21"/>
      <c r="N24" s="3"/>
      <c r="O24" s="4"/>
      <c r="P24" s="19"/>
      <c r="Q24" s="31" t="e">
        <f>(Table2[[#This Row],[Rev]]-E23)/E23</f>
        <v>#DIV/0!</v>
      </c>
      <c r="R24" s="31" t="e">
        <f>(Table2[[#This Row],[FCF]]-H23)/H23</f>
        <v>#DIV/0!</v>
      </c>
      <c r="S24" s="31" t="e">
        <f>(Table2[[#This Row],[EPS]]-K23)/K23</f>
        <v>#DIV/0!</v>
      </c>
      <c r="T24" s="31" t="e">
        <f>(Table2[[#This Row],[Div]]-N23)/N23</f>
        <v>#DIV/0!</v>
      </c>
    </row>
    <row r="25" spans="3:20" x14ac:dyDescent="0.25">
      <c r="C25" s="24"/>
      <c r="D25" s="20"/>
      <c r="E25" s="3"/>
      <c r="F25" s="25"/>
      <c r="G25" s="21"/>
      <c r="H25" s="3"/>
      <c r="I25" s="25"/>
      <c r="J25" s="21"/>
      <c r="K25" s="3"/>
      <c r="L25" s="25"/>
      <c r="M25" s="21"/>
      <c r="N25" s="3"/>
      <c r="O25" s="4"/>
      <c r="P25" s="19"/>
      <c r="Q25" s="31" t="e">
        <f>(Table2[[#This Row],[Rev]]-E24)/E24</f>
        <v>#DIV/0!</v>
      </c>
      <c r="R25" s="31" t="e">
        <f>(Table2[[#This Row],[FCF]]-H24)/H24</f>
        <v>#DIV/0!</v>
      </c>
      <c r="S25" s="31" t="e">
        <f>(Table2[[#This Row],[EPS]]-K24)/K24</f>
        <v>#DIV/0!</v>
      </c>
      <c r="T25" s="31" t="e">
        <f>(Table2[[#This Row],[Div]]-N24)/N24</f>
        <v>#DIV/0!</v>
      </c>
    </row>
    <row r="26" spans="3:20" x14ac:dyDescent="0.25">
      <c r="C26" s="24"/>
      <c r="D26" s="20"/>
      <c r="E26" s="3"/>
      <c r="F26" s="25"/>
      <c r="G26" s="21"/>
      <c r="H26" s="3"/>
      <c r="I26" s="25"/>
      <c r="J26" s="21"/>
      <c r="K26" s="3"/>
      <c r="L26" s="25"/>
      <c r="M26" s="21"/>
      <c r="N26" s="3"/>
      <c r="O26" s="4"/>
      <c r="P26" s="19"/>
      <c r="Q26" s="31" t="e">
        <f>(Table2[[#This Row],[Rev]]-E25)/E25</f>
        <v>#DIV/0!</v>
      </c>
      <c r="R26" s="31" t="e">
        <f>(Table2[[#This Row],[FCF]]-H25)/H25</f>
        <v>#DIV/0!</v>
      </c>
      <c r="S26" s="31" t="e">
        <f>(Table2[[#This Row],[EPS]]-K25)/K25</f>
        <v>#DIV/0!</v>
      </c>
      <c r="T26" s="31" t="e">
        <f>(Table2[[#This Row],[Div]]-N25)/N25</f>
        <v>#DIV/0!</v>
      </c>
    </row>
    <row r="27" spans="3:20" x14ac:dyDescent="0.25">
      <c r="C27" s="24"/>
      <c r="D27" s="20"/>
      <c r="E27" s="3"/>
      <c r="F27" s="25"/>
      <c r="G27" s="21"/>
      <c r="H27" s="3"/>
      <c r="I27" s="25"/>
      <c r="J27" s="21"/>
      <c r="K27" s="3"/>
      <c r="L27" s="25"/>
      <c r="M27" s="21"/>
      <c r="N27" s="3"/>
      <c r="O27" s="4"/>
      <c r="P27" s="19"/>
      <c r="Q27" s="31" t="e">
        <f>(Table2[[#This Row],[Rev]]-E26)/E26</f>
        <v>#DIV/0!</v>
      </c>
      <c r="R27" s="31" t="e">
        <f>(Table2[[#This Row],[FCF]]-H26)/H26</f>
        <v>#DIV/0!</v>
      </c>
      <c r="S27" s="31" t="e">
        <f>(Table2[[#This Row],[EPS]]-K26)/K26</f>
        <v>#DIV/0!</v>
      </c>
      <c r="T27" s="31" t="e">
        <f>(Table2[[#This Row],[Div]]-N26)/N26</f>
        <v>#DIV/0!</v>
      </c>
    </row>
    <row r="28" spans="3:20" x14ac:dyDescent="0.25">
      <c r="C28" s="24"/>
      <c r="D28" s="20"/>
      <c r="E28" s="3"/>
      <c r="F28" s="25"/>
      <c r="G28" s="21"/>
      <c r="H28" s="3"/>
      <c r="I28" s="25"/>
      <c r="J28" s="21"/>
      <c r="K28" s="3"/>
      <c r="L28" s="25"/>
      <c r="M28" s="21"/>
      <c r="N28" s="3"/>
      <c r="O28" s="4"/>
      <c r="P28" s="19"/>
      <c r="Q28" s="31" t="e">
        <f>(Table2[[#This Row],[Rev]]-E27)/E27</f>
        <v>#DIV/0!</v>
      </c>
      <c r="R28" s="31" t="e">
        <f>(Table2[[#This Row],[FCF]]-H27)/H27</f>
        <v>#DIV/0!</v>
      </c>
      <c r="S28" s="31" t="e">
        <f>(Table2[[#This Row],[EPS]]-K27)/K27</f>
        <v>#DIV/0!</v>
      </c>
      <c r="T28" s="31" t="e">
        <f>(Table2[[#This Row],[Div]]-N27)/N27</f>
        <v>#DIV/0!</v>
      </c>
    </row>
    <row r="29" spans="3:20" x14ac:dyDescent="0.25">
      <c r="C29" s="24"/>
      <c r="D29" s="20"/>
      <c r="E29" s="3"/>
      <c r="F29" s="25"/>
      <c r="G29" s="21"/>
      <c r="H29" s="3"/>
      <c r="I29" s="25"/>
      <c r="J29" s="21"/>
      <c r="K29" s="3"/>
      <c r="L29" s="25"/>
      <c r="M29" s="21"/>
      <c r="N29" s="3"/>
      <c r="O29" s="4"/>
      <c r="P29" s="19"/>
      <c r="Q29" s="31" t="e">
        <f>(Table2[[#This Row],[Rev]]-E28)/E28</f>
        <v>#DIV/0!</v>
      </c>
      <c r="R29" s="31" t="e">
        <f>(Table2[[#This Row],[FCF]]-H28)/H28</f>
        <v>#DIV/0!</v>
      </c>
      <c r="S29" s="31" t="e">
        <f>(Table2[[#This Row],[EPS]]-K28)/K28</f>
        <v>#DIV/0!</v>
      </c>
      <c r="T29" s="31" t="e">
        <f>(Table2[[#This Row],[Div]]-N28)/N28</f>
        <v>#DIV/0!</v>
      </c>
    </row>
    <row r="30" spans="3:20" x14ac:dyDescent="0.25">
      <c r="C30" s="24"/>
      <c r="D30" s="20"/>
      <c r="E30" s="3"/>
      <c r="F30" s="25"/>
      <c r="G30" s="21"/>
      <c r="H30" s="3"/>
      <c r="I30" s="25"/>
      <c r="J30" s="21"/>
      <c r="K30" s="3"/>
      <c r="L30" s="25"/>
      <c r="M30" s="21"/>
      <c r="N30" s="3"/>
      <c r="O30" s="4"/>
      <c r="P30" s="19"/>
      <c r="Q30" s="31" t="e">
        <f>(Table2[[#This Row],[Rev]]-E29)/E29</f>
        <v>#DIV/0!</v>
      </c>
      <c r="R30" s="31" t="e">
        <f>(Table2[[#This Row],[FCF]]-H29)/H29</f>
        <v>#DIV/0!</v>
      </c>
      <c r="S30" s="31" t="e">
        <f>(Table2[[#This Row],[EPS]]-K29)/K29</f>
        <v>#DIV/0!</v>
      </c>
      <c r="T30" s="31" t="e">
        <f>(Table2[[#This Row],[Div]]-N29)/N29</f>
        <v>#DIV/0!</v>
      </c>
    </row>
    <row r="31" spans="3:20" x14ac:dyDescent="0.25">
      <c r="C31" s="24"/>
      <c r="D31" s="20"/>
      <c r="E31" s="3"/>
      <c r="F31" s="25"/>
      <c r="G31" s="21"/>
      <c r="H31" s="3"/>
      <c r="I31" s="25"/>
      <c r="J31" s="21"/>
      <c r="K31" s="3"/>
      <c r="L31" s="25"/>
      <c r="M31" s="21"/>
      <c r="N31" s="3"/>
      <c r="O31" s="4"/>
      <c r="P31" s="19"/>
      <c r="Q31" s="31" t="e">
        <f>(Table2[[#This Row],[Rev]]-E30)/E30</f>
        <v>#DIV/0!</v>
      </c>
      <c r="R31" s="31" t="e">
        <f>(Table2[[#This Row],[FCF]]-H30)/H30</f>
        <v>#DIV/0!</v>
      </c>
      <c r="S31" s="31" t="e">
        <f>(Table2[[#This Row],[EPS]]-K30)/K30</f>
        <v>#DIV/0!</v>
      </c>
      <c r="T31" s="31" t="e">
        <f>(Table2[[#This Row],[Div]]-N30)/N30</f>
        <v>#DIV/0!</v>
      </c>
    </row>
    <row r="32" spans="3:20" x14ac:dyDescent="0.25">
      <c r="C32" s="24"/>
      <c r="D32" s="20"/>
      <c r="E32" s="3"/>
      <c r="F32" s="25"/>
      <c r="G32" s="21"/>
      <c r="H32" s="3"/>
      <c r="I32" s="25"/>
      <c r="J32" s="21"/>
      <c r="K32" s="3"/>
      <c r="L32" s="25"/>
      <c r="M32" s="21"/>
      <c r="N32" s="3"/>
      <c r="O32" s="4"/>
      <c r="P32" s="19"/>
      <c r="Q32" s="31" t="e">
        <f>(Table2[[#This Row],[Rev]]-E31)/E31</f>
        <v>#DIV/0!</v>
      </c>
      <c r="R32" s="31" t="e">
        <f>(Table2[[#This Row],[FCF]]-H31)/H31</f>
        <v>#DIV/0!</v>
      </c>
      <c r="S32" s="31" t="e">
        <f>(Table2[[#This Row],[EPS]]-K31)/K31</f>
        <v>#DIV/0!</v>
      </c>
      <c r="T32" s="31" t="e">
        <f>(Table2[[#This Row],[Div]]-N31)/N31</f>
        <v>#DIV/0!</v>
      </c>
    </row>
    <row r="33" spans="3:20" x14ac:dyDescent="0.25">
      <c r="C33" s="24"/>
      <c r="D33" s="20"/>
      <c r="E33" s="3"/>
      <c r="F33" s="25"/>
      <c r="G33" s="21"/>
      <c r="H33" s="3"/>
      <c r="I33" s="25"/>
      <c r="J33" s="21"/>
      <c r="K33" s="3"/>
      <c r="L33" s="25"/>
      <c r="M33" s="21"/>
      <c r="N33" s="3"/>
      <c r="O33" s="4"/>
      <c r="P33" s="19"/>
      <c r="Q33" s="31" t="e">
        <f>(Table2[[#This Row],[Rev]]-E32)/E32</f>
        <v>#DIV/0!</v>
      </c>
      <c r="R33" s="31" t="e">
        <f>(Table2[[#This Row],[FCF]]-H32)/H32</f>
        <v>#DIV/0!</v>
      </c>
      <c r="S33" s="31" t="e">
        <f>(Table2[[#This Row],[EPS]]-K32)/K32</f>
        <v>#DIV/0!</v>
      </c>
      <c r="T33" s="31" t="e">
        <f>(Table2[[#This Row],[Div]]-N32)/N32</f>
        <v>#DIV/0!</v>
      </c>
    </row>
    <row r="34" spans="3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/>
      <c r="O34" s="4"/>
      <c r="P34" s="19"/>
      <c r="Q34" s="31" t="e">
        <f>(Table2[[#This Row],[Rev]]-E33)/E33</f>
        <v>#DIV/0!</v>
      </c>
      <c r="R34" s="31" t="e">
        <f>(Table2[[#This Row],[FCF]]-H33)/H33</f>
        <v>#DIV/0!</v>
      </c>
      <c r="S34" s="31" t="e">
        <f>(Table2[[#This Row],[EPS]]-K33)/K33</f>
        <v>#DIV/0!</v>
      </c>
      <c r="T34" s="31" t="e">
        <f>(Table2[[#This Row],[Div]]-N33)/N33</f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73</v>
      </c>
    </row>
    <row r="3" spans="2:20" x14ac:dyDescent="0.25">
      <c r="C3" s="3"/>
      <c r="D3" s="3"/>
      <c r="E3" s="3"/>
      <c r="F3" s="5"/>
      <c r="G3" s="3"/>
      <c r="H3" s="3"/>
      <c r="I3" s="6"/>
      <c r="J3" s="3"/>
      <c r="K3" s="6"/>
      <c r="L3" s="3"/>
      <c r="M3" s="6"/>
      <c r="N3" s="3"/>
      <c r="O3" s="6"/>
      <c r="P3" s="3"/>
      <c r="Q3" s="6"/>
      <c r="R3" s="3"/>
      <c r="S3" s="6"/>
      <c r="T3" s="6"/>
    </row>
    <row r="4" spans="2:20" x14ac:dyDescent="0.25">
      <c r="C4" s="3"/>
      <c r="D4" s="3"/>
      <c r="E4" s="3"/>
      <c r="F4" s="5"/>
      <c r="G4" s="3"/>
      <c r="H4" s="3"/>
      <c r="I4" s="6"/>
      <c r="J4" s="3"/>
      <c r="K4" s="6"/>
      <c r="L4" s="3"/>
      <c r="M4" s="6"/>
      <c r="N4" s="3"/>
      <c r="O4" s="6"/>
      <c r="P4" s="3"/>
      <c r="Q4" s="6"/>
      <c r="R4" s="3"/>
      <c r="S4" s="6"/>
      <c r="T4" s="6"/>
    </row>
    <row r="5" spans="2:20" x14ac:dyDescent="0.25">
      <c r="C5" s="3"/>
      <c r="D5" s="3"/>
      <c r="E5" s="3"/>
      <c r="F5" s="5"/>
      <c r="G5" s="3"/>
      <c r="H5" s="3"/>
      <c r="I5" s="6"/>
      <c r="J5" s="3"/>
      <c r="K5" s="6"/>
      <c r="L5" s="3"/>
      <c r="M5" s="6"/>
      <c r="N5" s="3"/>
      <c r="O5" s="6"/>
      <c r="P5" s="3"/>
      <c r="Q5" s="6"/>
      <c r="R5" s="3"/>
      <c r="S5" s="6"/>
      <c r="T5" s="6"/>
    </row>
    <row r="6" spans="2:20" x14ac:dyDescent="0.25">
      <c r="C6" s="3"/>
      <c r="D6" s="3"/>
      <c r="E6" s="3"/>
      <c r="F6" s="5"/>
      <c r="G6" s="3"/>
      <c r="H6" s="3"/>
      <c r="I6" s="6"/>
      <c r="J6" s="3"/>
      <c r="K6" s="6"/>
      <c r="L6" s="3"/>
      <c r="M6" s="6"/>
      <c r="N6" s="3"/>
      <c r="O6" s="6"/>
      <c r="P6" s="3"/>
      <c r="Q6" s="6"/>
      <c r="R6" s="3"/>
      <c r="S6" s="6"/>
      <c r="T6" s="6"/>
    </row>
    <row r="7" spans="2:20" x14ac:dyDescent="0.25">
      <c r="C7" s="3"/>
      <c r="D7" s="3"/>
      <c r="E7" s="3"/>
      <c r="F7" s="5"/>
      <c r="G7" s="3"/>
      <c r="H7" s="3"/>
      <c r="I7" s="6"/>
      <c r="J7" s="3"/>
      <c r="K7" s="6"/>
      <c r="L7" s="3"/>
      <c r="M7" s="6"/>
      <c r="N7" s="3"/>
      <c r="O7" s="6"/>
      <c r="P7" s="3"/>
      <c r="Q7" s="6"/>
      <c r="R7" s="3"/>
      <c r="S7" s="6"/>
      <c r="T7" s="6"/>
    </row>
    <row r="8" spans="2:20" x14ac:dyDescent="0.25">
      <c r="C8" s="3"/>
      <c r="D8" s="3"/>
      <c r="E8" s="3"/>
      <c r="F8" s="5"/>
      <c r="G8" s="3"/>
      <c r="H8" s="3"/>
      <c r="I8" s="6"/>
      <c r="J8" s="3"/>
      <c r="K8" s="6"/>
      <c r="L8" s="3"/>
      <c r="M8" s="6"/>
      <c r="N8" s="3"/>
      <c r="O8" s="6"/>
      <c r="P8" s="3"/>
      <c r="Q8" s="6"/>
      <c r="R8" s="3"/>
      <c r="S8" s="6"/>
      <c r="T8" s="6"/>
    </row>
    <row r="9" spans="2:20" x14ac:dyDescent="0.25">
      <c r="C9" s="3"/>
      <c r="D9" s="3"/>
      <c r="E9" s="3"/>
      <c r="F9" s="5"/>
      <c r="G9" s="3"/>
      <c r="H9" s="3"/>
      <c r="I9" s="6"/>
      <c r="J9" s="3"/>
      <c r="K9" s="6"/>
      <c r="L9" s="3"/>
      <c r="M9" s="6"/>
      <c r="N9" s="3"/>
      <c r="O9" s="6"/>
      <c r="P9" s="3"/>
      <c r="Q9" s="6"/>
      <c r="R9" s="3"/>
      <c r="S9" s="6"/>
      <c r="T9" s="6"/>
    </row>
    <row r="10" spans="2:20" x14ac:dyDescent="0.25">
      <c r="C10" s="3"/>
      <c r="D10" s="3"/>
      <c r="E10" s="3"/>
      <c r="F10" s="5"/>
      <c r="G10" s="3"/>
      <c r="H10" s="3"/>
      <c r="I10" s="6"/>
      <c r="J10" s="3"/>
      <c r="K10" s="6"/>
      <c r="L10" s="3"/>
      <c r="M10" s="6"/>
      <c r="N10" s="3"/>
      <c r="O10" s="6"/>
      <c r="P10" s="3"/>
      <c r="Q10" s="6"/>
      <c r="R10" s="3"/>
      <c r="S10" s="6"/>
      <c r="T10" s="6"/>
    </row>
    <row r="11" spans="2:20" x14ac:dyDescent="0.25">
      <c r="C11" s="3"/>
      <c r="D11" s="3"/>
      <c r="E11" s="3"/>
      <c r="F11" s="5"/>
      <c r="G11" s="3"/>
      <c r="H11" s="3"/>
      <c r="I11" s="6"/>
      <c r="J11" s="3"/>
      <c r="K11" s="6"/>
      <c r="L11" s="3"/>
      <c r="M11" s="6"/>
      <c r="N11" s="3"/>
      <c r="O11" s="6"/>
      <c r="P11" s="3"/>
      <c r="Q11" s="6"/>
      <c r="R11" s="3"/>
      <c r="S11" s="6"/>
      <c r="T11" s="6"/>
    </row>
    <row r="12" spans="2:20" x14ac:dyDescent="0.25">
      <c r="C12" s="3"/>
      <c r="D12" s="3"/>
      <c r="E12" s="3"/>
      <c r="F12" s="5"/>
      <c r="G12" s="3"/>
      <c r="H12" s="3"/>
      <c r="I12" s="6"/>
      <c r="J12" s="3"/>
      <c r="K12" s="6"/>
      <c r="L12" s="3"/>
      <c r="M12" s="6"/>
      <c r="N12" s="3"/>
      <c r="O12" s="6"/>
      <c r="P12" s="3"/>
      <c r="Q12" s="6"/>
      <c r="R12" s="3"/>
      <c r="S12" s="6"/>
      <c r="T12" s="6"/>
    </row>
    <row r="13" spans="2:20" x14ac:dyDescent="0.25">
      <c r="C13" s="3"/>
      <c r="D13" s="3"/>
      <c r="E13" s="3"/>
      <c r="F13" s="5"/>
      <c r="G13" s="3"/>
      <c r="H13" s="3"/>
      <c r="I13" s="6"/>
      <c r="J13" s="3"/>
      <c r="K13" s="6"/>
      <c r="L13" s="3"/>
      <c r="M13" s="6"/>
      <c r="N13" s="3"/>
      <c r="O13" s="6"/>
      <c r="P13" s="3"/>
      <c r="Q13" s="6"/>
      <c r="R13" s="3"/>
      <c r="S13" s="6"/>
      <c r="T13" s="6"/>
    </row>
    <row r="14" spans="2:20" x14ac:dyDescent="0.25">
      <c r="C14" s="3"/>
      <c r="D14" s="3"/>
      <c r="E14" s="3"/>
      <c r="F14" s="5"/>
      <c r="G14" s="3"/>
      <c r="H14" s="3"/>
      <c r="I14" s="6"/>
      <c r="J14" s="3"/>
      <c r="K14" s="6"/>
      <c r="L14" s="3"/>
      <c r="M14" s="6"/>
      <c r="N14" s="3"/>
      <c r="O14" s="6"/>
      <c r="P14" s="3"/>
      <c r="Q14" s="6"/>
      <c r="R14" s="3"/>
      <c r="S14" s="6"/>
      <c r="T14" s="6"/>
    </row>
    <row r="15" spans="2:20" x14ac:dyDescent="0.25">
      <c r="C15" s="3"/>
      <c r="D15" s="3"/>
      <c r="E15" s="3"/>
      <c r="F15" s="5"/>
      <c r="G15" s="3"/>
      <c r="H15" s="3"/>
      <c r="I15" s="6"/>
      <c r="J15" s="3"/>
      <c r="K15" s="6"/>
      <c r="L15" s="3"/>
      <c r="M15" s="6"/>
      <c r="N15" s="3"/>
      <c r="O15" s="6"/>
      <c r="P15" s="3"/>
      <c r="Q15" s="6"/>
      <c r="R15" s="3"/>
      <c r="S15" s="6"/>
      <c r="T15" s="6"/>
    </row>
    <row r="16" spans="2:20" x14ac:dyDescent="0.25">
      <c r="C16" s="3"/>
      <c r="D16" s="3"/>
      <c r="E16" s="3"/>
      <c r="F16" s="5"/>
      <c r="G16" s="3"/>
      <c r="H16" s="3"/>
      <c r="I16" s="6"/>
      <c r="J16" s="3"/>
      <c r="K16" s="6"/>
      <c r="L16" s="3"/>
      <c r="M16" s="6"/>
      <c r="N16" s="3"/>
      <c r="O16" s="6"/>
      <c r="P16" s="3"/>
      <c r="Q16" s="6"/>
      <c r="R16" s="3"/>
      <c r="S16" s="6"/>
      <c r="T16" s="6"/>
    </row>
    <row r="17" spans="3:20" x14ac:dyDescent="0.25">
      <c r="C17" s="3"/>
      <c r="D17" s="3"/>
      <c r="E17" s="3"/>
      <c r="F17" s="5"/>
      <c r="G17" s="3"/>
      <c r="H17" s="3"/>
      <c r="I17" s="6"/>
      <c r="J17" s="3"/>
      <c r="K17" s="6"/>
      <c r="L17" s="3"/>
      <c r="M17" s="6"/>
      <c r="N17" s="3"/>
      <c r="O17" s="6"/>
      <c r="P17" s="3"/>
      <c r="Q17" s="6"/>
      <c r="R17" s="3"/>
      <c r="S17" s="6"/>
      <c r="T17" s="6"/>
    </row>
    <row r="18" spans="3:20" x14ac:dyDescent="0.25">
      <c r="C18" s="3"/>
      <c r="D18" s="3"/>
      <c r="E18" s="3"/>
      <c r="F18" s="5"/>
      <c r="G18" s="3"/>
      <c r="H18" s="3"/>
      <c r="I18" s="6"/>
      <c r="J18" s="3"/>
      <c r="K18" s="6"/>
      <c r="L18" s="3"/>
      <c r="M18" s="6"/>
      <c r="N18" s="3"/>
      <c r="O18" s="6"/>
      <c r="P18" s="3"/>
      <c r="Q18" s="6"/>
      <c r="R18" s="3"/>
      <c r="S18" s="6"/>
      <c r="T18" s="6"/>
    </row>
    <row r="19" spans="3:20" x14ac:dyDescent="0.25">
      <c r="C19" s="3"/>
      <c r="D19" s="3"/>
      <c r="E19" s="3"/>
      <c r="F19" s="5"/>
      <c r="G19" s="3"/>
      <c r="H19" s="3"/>
      <c r="I19" s="6"/>
      <c r="J19" s="3"/>
      <c r="K19" s="6"/>
      <c r="L19" s="3"/>
      <c r="M19" s="6"/>
      <c r="N19" s="3"/>
      <c r="O19" s="6"/>
      <c r="P19" s="3"/>
      <c r="Q19" s="6"/>
      <c r="R19" s="3"/>
      <c r="S19" s="6"/>
      <c r="T19" s="6"/>
    </row>
    <row r="20" spans="3:20" x14ac:dyDescent="0.25">
      <c r="C20" s="3"/>
      <c r="D20" s="3"/>
      <c r="E20" s="3"/>
      <c r="F20" s="5"/>
      <c r="G20" s="3"/>
      <c r="H20" s="3"/>
      <c r="I20" s="6"/>
      <c r="J20" s="3"/>
      <c r="K20" s="6"/>
      <c r="L20" s="3"/>
      <c r="M20" s="6"/>
      <c r="N20" s="3"/>
      <c r="O20" s="6"/>
      <c r="P20" s="3"/>
      <c r="Q20" s="6"/>
      <c r="R20" s="3"/>
      <c r="S20" s="6"/>
      <c r="T20" s="6"/>
    </row>
    <row r="21" spans="3:20" x14ac:dyDescent="0.25">
      <c r="C21" s="3"/>
      <c r="D21" s="3"/>
      <c r="E21" s="3"/>
      <c r="F21" s="5"/>
      <c r="G21" s="3"/>
      <c r="H21" s="3"/>
      <c r="I21" s="6"/>
      <c r="J21" s="3"/>
      <c r="K21" s="6"/>
      <c r="L21" s="3"/>
      <c r="M21" s="6"/>
      <c r="N21" s="3"/>
      <c r="O21" s="6"/>
      <c r="P21" s="3"/>
      <c r="Q21" s="6"/>
      <c r="R21" s="3"/>
      <c r="S21" s="6"/>
      <c r="T21" s="6"/>
    </row>
    <row r="22" spans="3:20" x14ac:dyDescent="0.25">
      <c r="C22" s="3"/>
      <c r="D22" s="3"/>
      <c r="E22" s="3"/>
      <c r="F22" s="5"/>
      <c r="G22" s="3"/>
      <c r="H22" s="3"/>
      <c r="I22" s="6"/>
      <c r="J22" s="3"/>
      <c r="K22" s="6"/>
      <c r="L22" s="3"/>
      <c r="M22" s="6"/>
      <c r="N22" s="3"/>
      <c r="O22" s="6"/>
      <c r="P22" s="3"/>
      <c r="Q22" s="6"/>
      <c r="R22" s="3"/>
      <c r="S22" s="6"/>
      <c r="T22" s="6"/>
    </row>
    <row r="23" spans="3:20" x14ac:dyDescent="0.25">
      <c r="C23" s="3"/>
      <c r="D23" s="3"/>
      <c r="E23" s="3"/>
      <c r="F23" s="5"/>
      <c r="G23" s="3"/>
      <c r="H23" s="3"/>
      <c r="I23" s="6"/>
      <c r="J23" s="3"/>
      <c r="K23" s="6"/>
      <c r="L23" s="3"/>
      <c r="M23" s="6"/>
      <c r="N23" s="3"/>
      <c r="O23" s="6"/>
      <c r="P23" s="3"/>
      <c r="Q23" s="6"/>
      <c r="R23" s="3"/>
      <c r="S23" s="6"/>
      <c r="T23" s="6"/>
    </row>
    <row r="24" spans="3:20" x14ac:dyDescent="0.25">
      <c r="C24" s="3"/>
      <c r="D24" s="3"/>
      <c r="E24" s="3"/>
      <c r="F24" s="5"/>
      <c r="G24" s="3"/>
      <c r="H24" s="3"/>
      <c r="I24" s="6"/>
      <c r="J24" s="3"/>
      <c r="K24" s="6"/>
      <c r="L24" s="3"/>
      <c r="M24" s="6"/>
      <c r="N24" s="3"/>
      <c r="O24" s="6"/>
      <c r="P24" s="3"/>
      <c r="Q24" s="6"/>
      <c r="R24" s="3"/>
      <c r="S24" s="6"/>
      <c r="T24" s="6"/>
    </row>
    <row r="25" spans="3:20" x14ac:dyDescent="0.25">
      <c r="C25" s="3"/>
      <c r="D25" s="3"/>
      <c r="E25" s="3"/>
      <c r="F25" s="5"/>
      <c r="G25" s="3"/>
      <c r="H25" s="3"/>
      <c r="I25" s="6"/>
      <c r="J25" s="3"/>
      <c r="K25" s="6"/>
      <c r="L25" s="3"/>
      <c r="M25" s="6"/>
      <c r="N25" s="3"/>
      <c r="O25" s="6"/>
      <c r="P25" s="3"/>
      <c r="Q25" s="6"/>
      <c r="R25" s="3"/>
      <c r="S25" s="6"/>
      <c r="T25" s="6"/>
    </row>
    <row r="26" spans="3:20" x14ac:dyDescent="0.25">
      <c r="C26" s="3"/>
      <c r="D26" s="3"/>
      <c r="E26" s="3"/>
      <c r="F26" s="5"/>
      <c r="G26" s="3"/>
      <c r="H26" s="3"/>
      <c r="I26" s="6"/>
      <c r="J26" s="3"/>
      <c r="K26" s="6"/>
      <c r="L26" s="3"/>
      <c r="M26" s="6"/>
      <c r="N26" s="3"/>
      <c r="O26" s="6"/>
      <c r="P26" s="3"/>
      <c r="Q26" s="6"/>
      <c r="R26" s="3"/>
      <c r="S26" s="6"/>
      <c r="T26" s="6"/>
    </row>
    <row r="27" spans="3:20" x14ac:dyDescent="0.25">
      <c r="C27" s="3"/>
      <c r="D27" s="3"/>
      <c r="E27" s="3"/>
      <c r="F27" s="5"/>
      <c r="G27" s="3"/>
      <c r="H27" s="3"/>
      <c r="I27" s="6"/>
      <c r="J27" s="3"/>
      <c r="K27" s="6"/>
      <c r="L27" s="3"/>
      <c r="M27" s="6"/>
      <c r="N27" s="3"/>
      <c r="O27" s="6"/>
      <c r="P27" s="3"/>
      <c r="Q27" s="6"/>
      <c r="R27" s="3"/>
      <c r="S27" s="6"/>
      <c r="T27" s="6"/>
    </row>
    <row r="28" spans="3:20" x14ac:dyDescent="0.25">
      <c r="C28" s="3"/>
      <c r="D28" s="3"/>
      <c r="E28" s="3"/>
      <c r="F28" s="5"/>
      <c r="G28" s="3"/>
      <c r="H28" s="3"/>
      <c r="I28" s="6"/>
      <c r="J28" s="3"/>
      <c r="K28" s="6"/>
      <c r="L28" s="3"/>
      <c r="M28" s="6"/>
      <c r="N28" s="3"/>
      <c r="O28" s="6"/>
      <c r="P28" s="3"/>
      <c r="Q28" s="6"/>
      <c r="R28" s="3"/>
      <c r="S28" s="6"/>
      <c r="T28" s="6"/>
    </row>
    <row r="29" spans="3:20" x14ac:dyDescent="0.25">
      <c r="C29" s="3"/>
      <c r="D29" s="3"/>
      <c r="E29" s="3"/>
      <c r="F29" s="5"/>
      <c r="G29" s="3"/>
      <c r="H29" s="3"/>
      <c r="I29" s="6"/>
      <c r="J29" s="3"/>
      <c r="K29" s="6"/>
      <c r="L29" s="3"/>
      <c r="M29" s="6"/>
      <c r="N29" s="3"/>
      <c r="O29" s="6"/>
      <c r="P29" s="3"/>
      <c r="Q29" s="6"/>
      <c r="R29" s="3"/>
      <c r="S29" s="6"/>
      <c r="T29" s="6"/>
    </row>
    <row r="30" spans="3:20" x14ac:dyDescent="0.25">
      <c r="C30" s="3"/>
      <c r="D30" s="3"/>
      <c r="E30" s="3"/>
      <c r="F30" s="5"/>
      <c r="G30" s="3"/>
      <c r="H30" s="3"/>
      <c r="I30" s="6"/>
      <c r="J30" s="3"/>
      <c r="K30" s="6"/>
      <c r="L30" s="3"/>
      <c r="M30" s="6"/>
      <c r="N30" s="3"/>
      <c r="O30" s="6"/>
      <c r="P30" s="3"/>
      <c r="Q30" s="6"/>
      <c r="R30" s="3"/>
      <c r="S30" s="6"/>
      <c r="T30" s="6"/>
    </row>
    <row r="31" spans="3:20" x14ac:dyDescent="0.25">
      <c r="C31" s="3"/>
      <c r="D31" s="3"/>
      <c r="E31" s="3"/>
      <c r="F31" s="5"/>
      <c r="G31" s="3"/>
      <c r="H31" s="3"/>
      <c r="I31" s="6"/>
      <c r="J31" s="3"/>
      <c r="K31" s="6"/>
      <c r="L31" s="3"/>
      <c r="M31" s="6"/>
      <c r="N31" s="3"/>
      <c r="O31" s="6"/>
      <c r="P31" s="3"/>
      <c r="Q31" s="6"/>
      <c r="R31" s="3"/>
      <c r="S31" s="6"/>
      <c r="T31" s="6"/>
    </row>
    <row r="32" spans="3:20" x14ac:dyDescent="0.25">
      <c r="C32" s="3"/>
      <c r="D32" s="3"/>
      <c r="E32" s="3"/>
      <c r="F32" s="5"/>
      <c r="G32" s="3"/>
      <c r="H32" s="3"/>
      <c r="I32" s="6"/>
      <c r="J32" s="3"/>
      <c r="K32" s="6"/>
      <c r="L32" s="3"/>
      <c r="M32" s="6"/>
      <c r="N32" s="3"/>
      <c r="O32" s="6"/>
      <c r="P32" s="3"/>
      <c r="Q32" s="6"/>
      <c r="R32" s="3"/>
      <c r="S32" s="6"/>
      <c r="T32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B3" sqref="B3:G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C3" s="3"/>
      <c r="D3" s="3"/>
      <c r="E3" s="3"/>
      <c r="F3" s="3"/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C4" s="3"/>
      <c r="D4" s="3"/>
      <c r="E4" s="3"/>
      <c r="F4" s="3"/>
      <c r="H4" s="31" t="e">
        <f>(Table3[[#This Row],[SharesOutstanding]]-G3)/G3</f>
        <v>#DIV/0!</v>
      </c>
      <c r="I4" s="31" t="e">
        <f>(Table3[[#This Row],[Revenue]]-C3)/C3</f>
        <v>#DIV/0!</v>
      </c>
      <c r="J4" s="31" t="e">
        <f>(Table3[[#This Row],[Dividend]]-E3)/E3</f>
        <v>#DIV/0!</v>
      </c>
      <c r="K4" s="31" t="e">
        <f>(Table3[[#This Row],[MarketValue]]-F3)/F3</f>
        <v>#DIV/0!</v>
      </c>
    </row>
    <row r="5" spans="2:11" x14ac:dyDescent="0.25">
      <c r="C5" s="3"/>
      <c r="D5" s="3"/>
      <c r="E5" s="3"/>
      <c r="F5" s="3"/>
      <c r="H5" s="31" t="e">
        <f>(Table3[[#This Row],[SharesOutstanding]]-G4)/G4</f>
        <v>#DIV/0!</v>
      </c>
      <c r="I5" s="31" t="e">
        <f>(Table3[[#This Row],[Revenue]]-C4)/C4</f>
        <v>#DIV/0!</v>
      </c>
      <c r="J5" s="31" t="e">
        <f>(Table3[[#This Row],[Dividend]]-E4)/E4</f>
        <v>#DIV/0!</v>
      </c>
      <c r="K5" s="31" t="e">
        <f>(Table3[[#This Row],[MarketValue]]-F4)/F4</f>
        <v>#DIV/0!</v>
      </c>
    </row>
    <row r="6" spans="2:11" x14ac:dyDescent="0.25">
      <c r="C6" s="3"/>
      <c r="D6" s="3"/>
      <c r="E6" s="3"/>
      <c r="F6" s="3"/>
      <c r="H6" s="31" t="e">
        <f>(Table3[[#This Row],[SharesOutstanding]]-G5)/G5</f>
        <v>#DIV/0!</v>
      </c>
      <c r="I6" s="31" t="e">
        <f>(Table3[[#This Row],[Revenue]]-C5)/C5</f>
        <v>#DIV/0!</v>
      </c>
      <c r="J6" s="31" t="e">
        <f>(Table3[[#This Row],[Dividend]]-E5)/E5</f>
        <v>#DIV/0!</v>
      </c>
      <c r="K6" s="31" t="e">
        <f>(Table3[[#This Row],[MarketValue]]-F5)/F5</f>
        <v>#DIV/0!</v>
      </c>
    </row>
    <row r="7" spans="2:11" x14ac:dyDescent="0.25">
      <c r="C7" s="3"/>
      <c r="D7" s="3"/>
      <c r="E7" s="3"/>
      <c r="F7" s="3"/>
      <c r="H7" s="31" t="e">
        <f>(Table3[[#This Row],[SharesOutstanding]]-G6)/G6</f>
        <v>#DIV/0!</v>
      </c>
      <c r="I7" s="31" t="e">
        <f>(Table3[[#This Row],[Revenue]]-C6)/C6</f>
        <v>#DIV/0!</v>
      </c>
      <c r="J7" s="31" t="e">
        <f>(Table3[[#This Row],[Dividend]]-E6)/E6</f>
        <v>#DIV/0!</v>
      </c>
      <c r="K7" s="31" t="e">
        <f>(Table3[[#This Row],[MarketValue]]-F6)/F6</f>
        <v>#DIV/0!</v>
      </c>
    </row>
    <row r="8" spans="2:11" x14ac:dyDescent="0.25">
      <c r="C8" s="3"/>
      <c r="D8" s="3"/>
      <c r="E8" s="3"/>
      <c r="F8" s="3"/>
      <c r="H8" s="31" t="e">
        <f>(Table3[[#This Row],[SharesOutstanding]]-G7)/G7</f>
        <v>#DIV/0!</v>
      </c>
      <c r="I8" s="31" t="e">
        <f>(Table3[[#This Row],[Revenue]]-C7)/C7</f>
        <v>#DIV/0!</v>
      </c>
      <c r="J8" s="31" t="e">
        <f>(Table3[[#This Row],[Dividend]]-E7)/E7</f>
        <v>#DIV/0!</v>
      </c>
      <c r="K8" s="31" t="e">
        <f>(Table3[[#This Row],[MarketValue]]-F7)/F7</f>
        <v>#DIV/0!</v>
      </c>
    </row>
    <row r="9" spans="2:11" x14ac:dyDescent="0.25">
      <c r="C9" s="3"/>
      <c r="D9" s="3"/>
      <c r="E9" s="3"/>
      <c r="F9" s="3"/>
      <c r="H9" s="31" t="e">
        <f>(Table3[[#This Row],[SharesOutstanding]]-G8)/G8</f>
        <v>#DIV/0!</v>
      </c>
      <c r="I9" s="31" t="e">
        <f>(Table3[[#This Row],[Revenue]]-C8)/C8</f>
        <v>#DIV/0!</v>
      </c>
      <c r="J9" s="31" t="e">
        <f>(Table3[[#This Row],[Dividend]]-E8)/E8</f>
        <v>#DIV/0!</v>
      </c>
      <c r="K9" s="31" t="e">
        <f>(Table3[[#This Row],[MarketValue]]-F8)/F8</f>
        <v>#DIV/0!</v>
      </c>
    </row>
    <row r="10" spans="2:11" x14ac:dyDescent="0.25">
      <c r="C10" s="3"/>
      <c r="D10" s="3"/>
      <c r="E10" s="3"/>
      <c r="F10" s="3"/>
      <c r="H10" s="31" t="e">
        <f>(Table3[[#This Row],[SharesOutstanding]]-G9)/G9</f>
        <v>#DIV/0!</v>
      </c>
      <c r="I10" s="31" t="e">
        <f>(Table3[[#This Row],[Revenue]]-C9)/C9</f>
        <v>#DIV/0!</v>
      </c>
      <c r="J10" s="31" t="e">
        <f>(Table3[[#This Row],[Dividend]]-E9)/E9</f>
        <v>#DIV/0!</v>
      </c>
      <c r="K10" s="31" t="e">
        <f>(Table3[[#This Row],[MarketValue]]-F9)/F9</f>
        <v>#DIV/0!</v>
      </c>
    </row>
    <row r="11" spans="2:11" x14ac:dyDescent="0.25">
      <c r="C11" s="3"/>
      <c r="D11" s="3"/>
      <c r="E11" s="3"/>
      <c r="F11" s="3"/>
      <c r="H11" s="31" t="e">
        <f>(Table3[[#This Row],[SharesOutstanding]]-G10)/G10</f>
        <v>#DIV/0!</v>
      </c>
      <c r="I11" s="31" t="e">
        <f>(Table3[[#This Row],[Revenue]]-C10)/C10</f>
        <v>#DIV/0!</v>
      </c>
      <c r="J11" s="31" t="e">
        <f>(Table3[[#This Row],[Dividend]]-E10)/E10</f>
        <v>#DIV/0!</v>
      </c>
      <c r="K11" s="31" t="e">
        <f>(Table3[[#This Row],[MarketValue]]-F10)/F10</f>
        <v>#DIV/0!</v>
      </c>
    </row>
    <row r="12" spans="2:11" x14ac:dyDescent="0.25">
      <c r="C12" s="3"/>
      <c r="D12" s="3"/>
      <c r="E12" s="3"/>
      <c r="F12" s="3"/>
      <c r="H12" s="31" t="e">
        <f>(Table3[[#This Row],[SharesOutstanding]]-G11)/G11</f>
        <v>#DIV/0!</v>
      </c>
      <c r="I12" s="31" t="e">
        <f>(Table3[[#This Row],[Revenue]]-C11)/C11</f>
        <v>#DIV/0!</v>
      </c>
      <c r="J12" s="31" t="e">
        <f>(Table3[[#This Row],[Dividend]]-E11)/E11</f>
        <v>#DIV/0!</v>
      </c>
      <c r="K12" s="31" t="e">
        <f>(Table3[[#This Row],[MarketValue]]-F11)/F11</f>
        <v>#DIV/0!</v>
      </c>
    </row>
    <row r="13" spans="2:11" x14ac:dyDescent="0.25">
      <c r="C13" s="3"/>
      <c r="D13" s="3"/>
      <c r="E13" s="3"/>
      <c r="F13" s="3"/>
      <c r="H13" s="31" t="e">
        <f>(Table3[[#This Row],[SharesOutstanding]]-G12)/G12</f>
        <v>#DIV/0!</v>
      </c>
      <c r="I13" s="31" t="e">
        <f>(Table3[[#This Row],[Revenue]]-C12)/C12</f>
        <v>#DIV/0!</v>
      </c>
      <c r="J13" s="31" t="e">
        <f>(Table3[[#This Row],[Dividend]]-E12)/E12</f>
        <v>#DIV/0!</v>
      </c>
      <c r="K13" s="31" t="e">
        <f>(Table3[[#This Row],[MarketValue]]-F12)/F12</f>
        <v>#DIV/0!</v>
      </c>
    </row>
    <row r="14" spans="2:11" x14ac:dyDescent="0.25">
      <c r="C14" s="3"/>
      <c r="D14" s="3"/>
      <c r="E14" s="3"/>
      <c r="F14" s="3"/>
      <c r="H14" s="31" t="e">
        <f>(Table3[[#This Row],[SharesOutstanding]]-G13)/G13</f>
        <v>#DIV/0!</v>
      </c>
      <c r="I14" s="31" t="e">
        <f>(Table3[[#This Row],[Revenue]]-C13)/C13</f>
        <v>#DIV/0!</v>
      </c>
      <c r="J14" s="31" t="e">
        <f>(Table3[[#This Row],[Dividend]]-E13)/E13</f>
        <v>#DIV/0!</v>
      </c>
      <c r="K14" s="31" t="e">
        <f>(Table3[[#This Row],[MarketValue]]-F13)/F13</f>
        <v>#DIV/0!</v>
      </c>
    </row>
    <row r="15" spans="2:11" x14ac:dyDescent="0.25">
      <c r="C15" s="3"/>
      <c r="D15" s="3"/>
      <c r="E15" s="3"/>
      <c r="F15" s="3"/>
      <c r="H15" s="31" t="e">
        <f>(Table3[[#This Row],[SharesOutstanding]]-G14)/G14</f>
        <v>#DIV/0!</v>
      </c>
      <c r="I15" s="31" t="e">
        <f>(Table3[[#This Row],[Revenue]]-C14)/C14</f>
        <v>#DIV/0!</v>
      </c>
      <c r="J15" s="31" t="e">
        <f>(Table3[[#This Row],[Dividend]]-E14)/E14</f>
        <v>#DIV/0!</v>
      </c>
      <c r="K15" s="31" t="e">
        <f>(Table3[[#This Row],[MarketValue]]-F14)/F14</f>
        <v>#DIV/0!</v>
      </c>
    </row>
    <row r="16" spans="2:11" x14ac:dyDescent="0.25">
      <c r="C16" s="3"/>
      <c r="D16" s="3"/>
      <c r="E16" s="3"/>
      <c r="F16" s="3"/>
      <c r="H16" s="31" t="e">
        <f>(Table3[[#This Row],[SharesOutstanding]]-G15)/G15</f>
        <v>#DIV/0!</v>
      </c>
      <c r="I16" s="31" t="e">
        <f>(Table3[[#This Row],[Revenue]]-C15)/C15</f>
        <v>#DIV/0!</v>
      </c>
      <c r="J16" s="31" t="e">
        <f>(Table3[[#This Row],[Dividend]]-E15)/E15</f>
        <v>#DIV/0!</v>
      </c>
      <c r="K16" s="31" t="e">
        <f>(Table3[[#This Row],[MarketValue]]-F15)/F15</f>
        <v>#DIV/0!</v>
      </c>
    </row>
    <row r="17" spans="3:11" x14ac:dyDescent="0.25">
      <c r="C17" s="3"/>
      <c r="D17" s="3"/>
      <c r="E17" s="3"/>
      <c r="F17" s="3"/>
      <c r="H17" s="31" t="e">
        <f>(Table3[[#This Row],[SharesOutstanding]]-G16)/G16</f>
        <v>#DIV/0!</v>
      </c>
      <c r="I17" s="31" t="e">
        <f>(Table3[[#This Row],[Revenue]]-C16)/C16</f>
        <v>#DIV/0!</v>
      </c>
      <c r="J17" s="31" t="e">
        <f>(Table3[[#This Row],[Dividend]]-E16)/E16</f>
        <v>#DIV/0!</v>
      </c>
      <c r="K17" s="31" t="e">
        <f>(Table3[[#This Row],[MarketValue]]-F16)/F16</f>
        <v>#DIV/0!</v>
      </c>
    </row>
    <row r="18" spans="3:11" x14ac:dyDescent="0.25">
      <c r="C18" s="3"/>
      <c r="D18" s="3"/>
      <c r="E18" s="3"/>
      <c r="F18" s="3"/>
      <c r="H18" s="31" t="e">
        <f>(Table3[[#This Row],[SharesOutstanding]]-G17)/G17</f>
        <v>#DIV/0!</v>
      </c>
      <c r="I18" s="31" t="e">
        <f>(Table3[[#This Row],[Revenue]]-C17)/C17</f>
        <v>#DIV/0!</v>
      </c>
      <c r="J18" s="31" t="e">
        <f>(Table3[[#This Row],[Dividend]]-E17)/E17</f>
        <v>#DIV/0!</v>
      </c>
      <c r="K18" s="31" t="e">
        <f>(Table3[[#This Row],[MarketValue]]-F17)/F17</f>
        <v>#DIV/0!</v>
      </c>
    </row>
    <row r="19" spans="3:11" x14ac:dyDescent="0.25">
      <c r="C19" s="3"/>
      <c r="D19" s="3"/>
      <c r="E19" s="3"/>
      <c r="F19" s="3"/>
      <c r="H19" s="31" t="e">
        <f>(Table3[[#This Row],[SharesOutstanding]]-G18)/G18</f>
        <v>#DIV/0!</v>
      </c>
      <c r="I19" s="31" t="e">
        <f>(Table3[[#This Row],[Revenue]]-C18)/C18</f>
        <v>#DIV/0!</v>
      </c>
      <c r="J19" s="31" t="e">
        <f>(Table3[[#This Row],[Dividend]]-E18)/E18</f>
        <v>#DIV/0!</v>
      </c>
      <c r="K19" s="31" t="e">
        <f>(Table3[[#This Row],[MarketValue]]-F18)/F18</f>
        <v>#DIV/0!</v>
      </c>
    </row>
    <row r="20" spans="3:11" x14ac:dyDescent="0.25">
      <c r="C20" s="3"/>
      <c r="D20" s="3"/>
      <c r="E20" s="3"/>
      <c r="F20" s="3"/>
      <c r="H20" s="31" t="e">
        <f>(Table3[[#This Row],[SharesOutstanding]]-G19)/G19</f>
        <v>#DIV/0!</v>
      </c>
      <c r="I20" s="31" t="e">
        <f>(Table3[[#This Row],[Revenue]]-C19)/C19</f>
        <v>#DIV/0!</v>
      </c>
      <c r="J20" s="31" t="e">
        <f>(Table3[[#This Row],[Dividend]]-E19)/E19</f>
        <v>#DIV/0!</v>
      </c>
      <c r="K20" s="31" t="e">
        <f>(Table3[[#This Row],[MarketValue]]-F19)/F19</f>
        <v>#DIV/0!</v>
      </c>
    </row>
    <row r="21" spans="3:11" x14ac:dyDescent="0.25">
      <c r="C21" s="3"/>
      <c r="D21" s="3"/>
      <c r="E21" s="3"/>
      <c r="F21" s="3"/>
      <c r="H21" s="31" t="e">
        <f>(Table3[[#This Row],[SharesOutstanding]]-G20)/G20</f>
        <v>#DIV/0!</v>
      </c>
      <c r="I21" s="31" t="e">
        <f>(Table3[[#This Row],[Revenue]]-C20)/C20</f>
        <v>#DIV/0!</v>
      </c>
      <c r="J21" s="31" t="e">
        <f>(Table3[[#This Row],[Dividend]]-E20)/E20</f>
        <v>#DIV/0!</v>
      </c>
      <c r="K21" s="31" t="e">
        <f>(Table3[[#This Row],[MarketValue]]-F20)/F20</f>
        <v>#DIV/0!</v>
      </c>
    </row>
    <row r="22" spans="3:11" x14ac:dyDescent="0.25">
      <c r="C22" s="3"/>
      <c r="D22" s="3"/>
      <c r="E22" s="3"/>
      <c r="F22" s="3"/>
      <c r="H22" s="31" t="e">
        <f>(Table3[[#This Row],[SharesOutstanding]]-G21)/G21</f>
        <v>#DIV/0!</v>
      </c>
      <c r="I22" s="31" t="e">
        <f>(Table3[[#This Row],[Revenue]]-C21)/C21</f>
        <v>#DIV/0!</v>
      </c>
      <c r="J22" s="31" t="e">
        <f>(Table3[[#This Row],[Dividend]]-E21)/E21</f>
        <v>#DIV/0!</v>
      </c>
      <c r="K22" s="31" t="e">
        <f>(Table3[[#This Row],[MarketValue]]-F21)/F21</f>
        <v>#DIV/0!</v>
      </c>
    </row>
    <row r="23" spans="3:11" x14ac:dyDescent="0.25">
      <c r="C23" s="3"/>
      <c r="D23" s="3"/>
      <c r="E23" s="3"/>
      <c r="F23" s="3"/>
      <c r="H23" s="31" t="e">
        <f>(Table3[[#This Row],[SharesOutstanding]]-G22)/G22</f>
        <v>#DIV/0!</v>
      </c>
      <c r="I23" s="31" t="e">
        <f>(Table3[[#This Row],[Revenue]]-C22)/C22</f>
        <v>#DIV/0!</v>
      </c>
      <c r="J23" s="31" t="e">
        <f>(Table3[[#This Row],[Dividend]]-E22)/E22</f>
        <v>#DIV/0!</v>
      </c>
      <c r="K23" s="31" t="e">
        <f>(Table3[[#This Row],[MarketValue]]-F22)/F22</f>
        <v>#DIV/0!</v>
      </c>
    </row>
    <row r="24" spans="3:11" x14ac:dyDescent="0.25">
      <c r="C24" s="3"/>
      <c r="D24" s="3"/>
      <c r="E24" s="3"/>
      <c r="F24" s="3"/>
      <c r="H24" s="31" t="e">
        <f>(Table3[[#This Row],[SharesOutstanding]]-G23)/G23</f>
        <v>#DIV/0!</v>
      </c>
      <c r="I24" s="31" t="e">
        <f>(Table3[[#This Row],[Revenue]]-C23)/C23</f>
        <v>#DIV/0!</v>
      </c>
      <c r="J24" s="31" t="e">
        <f>(Table3[[#This Row],[Dividend]]-E23)/E23</f>
        <v>#DIV/0!</v>
      </c>
      <c r="K24" s="31" t="e">
        <f>(Table3[[#This Row],[MarketValue]]-F23)/F23</f>
        <v>#DIV/0!</v>
      </c>
    </row>
    <row r="25" spans="3:11" x14ac:dyDescent="0.25">
      <c r="C25" s="3"/>
      <c r="D25" s="3"/>
      <c r="E25" s="3"/>
      <c r="F25" s="3"/>
      <c r="H25" s="31" t="e">
        <f>(Table3[[#This Row],[SharesOutstanding]]-G24)/G24</f>
        <v>#DIV/0!</v>
      </c>
      <c r="I25" s="31" t="e">
        <f>(Table3[[#This Row],[Revenue]]-C24)/C24</f>
        <v>#DIV/0!</v>
      </c>
      <c r="J25" s="31" t="e">
        <f>(Table3[[#This Row],[Dividend]]-E24)/E24</f>
        <v>#DIV/0!</v>
      </c>
      <c r="K25" s="31" t="e">
        <f>(Table3[[#This Row],[MarketValue]]-F24)/F24</f>
        <v>#DIV/0!</v>
      </c>
    </row>
    <row r="26" spans="3:11" x14ac:dyDescent="0.25">
      <c r="C26" s="3"/>
      <c r="D26" s="3"/>
      <c r="E26" s="3"/>
      <c r="F26" s="3"/>
      <c r="H26" s="31" t="e">
        <f>(Table3[[#This Row],[SharesOutstanding]]-G25)/G25</f>
        <v>#DIV/0!</v>
      </c>
      <c r="I26" s="31" t="e">
        <f>(Table3[[#This Row],[Revenue]]-C25)/C25</f>
        <v>#DIV/0!</v>
      </c>
      <c r="J26" s="31" t="e">
        <f>(Table3[[#This Row],[Dividend]]-E25)/E25</f>
        <v>#DIV/0!</v>
      </c>
      <c r="K26" s="31" t="e">
        <f>(Table3[[#This Row],[MarketValue]]-F25)/F25</f>
        <v>#DIV/0!</v>
      </c>
    </row>
    <row r="27" spans="3:11" x14ac:dyDescent="0.25">
      <c r="C27" s="3"/>
      <c r="D27" s="3"/>
      <c r="E27" s="3"/>
      <c r="F27" s="3"/>
      <c r="H27" s="31" t="e">
        <f>(Table3[[#This Row],[SharesOutstanding]]-G26)/G26</f>
        <v>#DIV/0!</v>
      </c>
      <c r="I27" s="31" t="e">
        <f>(Table3[[#This Row],[Revenue]]-C26)/C26</f>
        <v>#DIV/0!</v>
      </c>
      <c r="J27" s="31" t="e">
        <f>(Table3[[#This Row],[Dividend]]-E26)/E26</f>
        <v>#DIV/0!</v>
      </c>
      <c r="K27" s="31" t="e">
        <f>(Table3[[#This Row],[MarketValue]]-F26)/F26</f>
        <v>#DIV/0!</v>
      </c>
    </row>
    <row r="28" spans="3:11" x14ac:dyDescent="0.25">
      <c r="C28" s="3"/>
      <c r="D28" s="3"/>
      <c r="E28" s="3"/>
      <c r="F28" s="3"/>
      <c r="H28" s="31" t="e">
        <f>(Table3[[#This Row],[SharesOutstanding]]-G27)/G27</f>
        <v>#DIV/0!</v>
      </c>
      <c r="I28" s="31" t="e">
        <f>(Table3[[#This Row],[Revenue]]-C27)/C27</f>
        <v>#DIV/0!</v>
      </c>
      <c r="J28" s="31" t="e">
        <f>(Table3[[#This Row],[Dividend]]-E27)/E27</f>
        <v>#DIV/0!</v>
      </c>
      <c r="K28" s="31" t="e">
        <f>(Table3[[#This Row],[MarketValue]]-F27)/F27</f>
        <v>#DIV/0!</v>
      </c>
    </row>
    <row r="29" spans="3:11" x14ac:dyDescent="0.25">
      <c r="C29" s="3"/>
      <c r="D29" s="3"/>
      <c r="E29" s="3"/>
      <c r="F29" s="3"/>
      <c r="H29" s="31" t="e">
        <f>(Table3[[#This Row],[SharesOutstanding]]-G28)/G28</f>
        <v>#DIV/0!</v>
      </c>
      <c r="I29" s="31" t="e">
        <f>(Table3[[#This Row],[Revenue]]-C28)/C28</f>
        <v>#DIV/0!</v>
      </c>
      <c r="J29" s="31" t="e">
        <f>(Table3[[#This Row],[Dividend]]-E28)/E28</f>
        <v>#DIV/0!</v>
      </c>
      <c r="K29" s="31" t="e">
        <f>(Table3[[#This Row],[MarketValue]]-F28)/F28</f>
        <v>#DIV/0!</v>
      </c>
    </row>
    <row r="30" spans="3:11" x14ac:dyDescent="0.25">
      <c r="C30" s="3"/>
      <c r="D30" s="3"/>
      <c r="E30" s="3"/>
      <c r="F30" s="3"/>
      <c r="H30" s="31" t="e">
        <f>(Table3[[#This Row],[SharesOutstanding]]-G29)/G29</f>
        <v>#DIV/0!</v>
      </c>
      <c r="I30" s="31" t="e">
        <f>(Table3[[#This Row],[Revenue]]-C29)/C29</f>
        <v>#DIV/0!</v>
      </c>
      <c r="J30" s="31" t="e">
        <f>(Table3[[#This Row],[Dividend]]-E29)/E29</f>
        <v>#DIV/0!</v>
      </c>
      <c r="K30" s="31" t="e">
        <f>(Table3[[#This Row],[MarketValue]]-F29)/F29</f>
        <v>#DIV/0!</v>
      </c>
    </row>
    <row r="31" spans="3:11" x14ac:dyDescent="0.25">
      <c r="C31" s="3"/>
      <c r="D31" s="3"/>
      <c r="E31" s="3"/>
      <c r="F31" s="3"/>
      <c r="H31" s="31" t="e">
        <f>(Table3[[#This Row],[SharesOutstanding]]-G30)/G30</f>
        <v>#DIV/0!</v>
      </c>
      <c r="I31" s="31" t="e">
        <f>(Table3[[#This Row],[Revenue]]-C30)/C30</f>
        <v>#DIV/0!</v>
      </c>
      <c r="J31" s="31" t="e">
        <f>(Table3[[#This Row],[Dividend]]-E30)/E30</f>
        <v>#DIV/0!</v>
      </c>
      <c r="K31" s="31" t="e">
        <f>(Table3[[#This Row],[MarketValue]]-F30)/F30</f>
        <v>#DIV/0!</v>
      </c>
    </row>
    <row r="32" spans="3:11" x14ac:dyDescent="0.25">
      <c r="C32" s="3"/>
      <c r="D32" s="3"/>
      <c r="E32" s="3"/>
      <c r="F32" s="3"/>
      <c r="H32" s="31" t="e">
        <f>(Table3[[#This Row],[SharesOutstanding]]-G31)/G31</f>
        <v>#DIV/0!</v>
      </c>
      <c r="I32" s="31" t="e">
        <f>(Table3[[#This Row],[Revenue]]-C31)/C31</f>
        <v>#DIV/0!</v>
      </c>
      <c r="J32" s="31" t="e">
        <f>(Table3[[#This Row],[Dividend]]-E31)/E31</f>
        <v>#DIV/0!</v>
      </c>
      <c r="K32" s="31" t="e">
        <f>(Table3[[#This Row],[MarketValue]]-F31)/F31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B3" sqref="B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72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C3" s="3"/>
      <c r="D3" s="3"/>
      <c r="E3" s="3"/>
      <c r="F3" s="3"/>
      <c r="G3" s="3"/>
      <c r="H3" s="3"/>
    </row>
    <row r="4" spans="2:8" x14ac:dyDescent="0.25">
      <c r="C4" s="3"/>
      <c r="D4" s="3"/>
      <c r="E4" s="3"/>
      <c r="F4" s="3"/>
      <c r="G4" s="3"/>
      <c r="H4" s="3"/>
    </row>
    <row r="5" spans="2:8" x14ac:dyDescent="0.25">
      <c r="C5" s="3"/>
      <c r="D5" s="3"/>
      <c r="E5" s="3"/>
      <c r="F5" s="3"/>
      <c r="G5" s="3"/>
      <c r="H5" s="3"/>
    </row>
    <row r="6" spans="2:8" x14ac:dyDescent="0.25">
      <c r="C6" s="3"/>
      <c r="D6" s="3"/>
      <c r="E6" s="3"/>
      <c r="F6" s="3"/>
      <c r="G6" s="3"/>
      <c r="H6" s="3"/>
    </row>
    <row r="7" spans="2:8" x14ac:dyDescent="0.25">
      <c r="C7" s="3"/>
      <c r="D7" s="3"/>
      <c r="E7" s="3"/>
      <c r="F7" s="3"/>
      <c r="G7" s="3"/>
      <c r="H7" s="3"/>
    </row>
    <row r="8" spans="2:8" x14ac:dyDescent="0.25">
      <c r="C8" s="3"/>
      <c r="D8" s="3"/>
      <c r="E8" s="3"/>
      <c r="F8" s="3"/>
      <c r="G8" s="3"/>
      <c r="H8" s="3"/>
    </row>
    <row r="9" spans="2:8" x14ac:dyDescent="0.25">
      <c r="C9" s="3"/>
      <c r="D9" s="3"/>
      <c r="E9" s="3"/>
      <c r="F9" s="3"/>
      <c r="G9" s="3"/>
      <c r="H9" s="3"/>
    </row>
    <row r="10" spans="2:8" x14ac:dyDescent="0.25">
      <c r="C10" s="3"/>
      <c r="D10" s="3"/>
      <c r="E10" s="3"/>
      <c r="F10" s="3"/>
      <c r="G10" s="3"/>
      <c r="H10" s="3"/>
    </row>
    <row r="11" spans="2:8" x14ac:dyDescent="0.25">
      <c r="C11" s="3"/>
      <c r="D11" s="3"/>
      <c r="E11" s="3"/>
      <c r="F11" s="3"/>
      <c r="G11" s="3"/>
      <c r="H11" s="3"/>
    </row>
    <row r="12" spans="2:8" x14ac:dyDescent="0.25">
      <c r="C12" s="3"/>
      <c r="D12" s="3"/>
      <c r="E12" s="3"/>
      <c r="F12" s="3"/>
      <c r="G12" s="3"/>
      <c r="H12" s="3"/>
    </row>
    <row r="13" spans="2:8" x14ac:dyDescent="0.25">
      <c r="C13" s="3"/>
      <c r="D13" s="3"/>
      <c r="E13" s="3"/>
      <c r="F13" s="3"/>
      <c r="G13" s="3"/>
      <c r="H13" s="3"/>
    </row>
    <row r="14" spans="2:8" x14ac:dyDescent="0.25">
      <c r="C14" s="3"/>
      <c r="D14" s="3"/>
      <c r="E14" s="3"/>
      <c r="F14" s="3"/>
      <c r="G14" s="3"/>
      <c r="H14" s="3"/>
    </row>
    <row r="15" spans="2:8" x14ac:dyDescent="0.25">
      <c r="C15" s="3"/>
      <c r="D15" s="3"/>
      <c r="E15" s="3"/>
      <c r="F15" s="3"/>
      <c r="G15" s="3"/>
      <c r="H15" s="3"/>
    </row>
    <row r="16" spans="2:8" x14ac:dyDescent="0.25">
      <c r="C16" s="3"/>
      <c r="D16" s="3"/>
      <c r="E16" s="3"/>
      <c r="F16" s="3"/>
      <c r="G16" s="3"/>
      <c r="H16" s="3"/>
    </row>
    <row r="17" spans="3:8" x14ac:dyDescent="0.25">
      <c r="C17" s="3"/>
      <c r="D17" s="3"/>
      <c r="E17" s="3"/>
      <c r="F17" s="3"/>
      <c r="G17" s="3"/>
      <c r="H17" s="3"/>
    </row>
    <row r="18" spans="3:8" x14ac:dyDescent="0.25">
      <c r="C18" s="3"/>
      <c r="D18" s="3"/>
      <c r="E18" s="3"/>
      <c r="F18" s="3"/>
      <c r="G18" s="3"/>
      <c r="H18" s="3"/>
    </row>
    <row r="19" spans="3:8" x14ac:dyDescent="0.25">
      <c r="C19" s="3"/>
      <c r="D19" s="3"/>
      <c r="E19" s="3"/>
      <c r="F19" s="3"/>
      <c r="G19" s="3"/>
      <c r="H19" s="3"/>
    </row>
    <row r="20" spans="3:8" x14ac:dyDescent="0.25">
      <c r="C20" s="3"/>
      <c r="D20" s="3"/>
      <c r="E20" s="3"/>
      <c r="F20" s="3"/>
      <c r="G20" s="3"/>
      <c r="H20" s="3"/>
    </row>
    <row r="21" spans="3:8" x14ac:dyDescent="0.25">
      <c r="C21" s="3"/>
      <c r="D21" s="3"/>
      <c r="E21" s="3"/>
      <c r="F21" s="3"/>
      <c r="G21" s="3"/>
      <c r="H21" s="3"/>
    </row>
    <row r="22" spans="3:8" x14ac:dyDescent="0.25">
      <c r="C22" s="3"/>
      <c r="D22" s="3"/>
      <c r="E22" s="3"/>
      <c r="F22" s="3"/>
      <c r="G22" s="3"/>
      <c r="H22" s="3"/>
    </row>
    <row r="23" spans="3:8" x14ac:dyDescent="0.25">
      <c r="C23" s="3"/>
      <c r="D23" s="3"/>
      <c r="E23" s="3"/>
      <c r="F23" s="3"/>
      <c r="G23" s="3"/>
      <c r="H23" s="3"/>
    </row>
    <row r="24" spans="3:8" x14ac:dyDescent="0.25">
      <c r="C24" s="3"/>
      <c r="D24" s="3"/>
      <c r="E24" s="3"/>
      <c r="F24" s="3"/>
      <c r="G24" s="3"/>
      <c r="H24" s="3"/>
    </row>
    <row r="25" spans="3:8" x14ac:dyDescent="0.25">
      <c r="C25" s="3"/>
      <c r="D25" s="3"/>
      <c r="E25" s="3"/>
      <c r="F25" s="3"/>
      <c r="G25" s="3"/>
      <c r="H25" s="3"/>
    </row>
    <row r="26" spans="3:8" x14ac:dyDescent="0.25">
      <c r="C26" s="3"/>
      <c r="D26" s="3"/>
      <c r="E26" s="3"/>
      <c r="F26" s="3"/>
      <c r="G26" s="3"/>
      <c r="H26" s="3"/>
    </row>
    <row r="27" spans="3:8" x14ac:dyDescent="0.25">
      <c r="C27" s="3"/>
      <c r="D27" s="3"/>
      <c r="E27" s="3"/>
      <c r="F27" s="3"/>
      <c r="G27" s="3"/>
      <c r="H27" s="3"/>
    </row>
    <row r="28" spans="3:8" x14ac:dyDescent="0.25">
      <c r="C28" s="3"/>
      <c r="D28" s="3"/>
      <c r="E28" s="3"/>
      <c r="F28" s="3"/>
      <c r="G28" s="3"/>
      <c r="H28" s="3"/>
    </row>
    <row r="29" spans="3:8" x14ac:dyDescent="0.25">
      <c r="C29" s="3"/>
      <c r="D29" s="3"/>
      <c r="E29" s="3"/>
      <c r="F29" s="3"/>
      <c r="G29" s="3"/>
      <c r="H29" s="3"/>
    </row>
    <row r="30" spans="3:8" x14ac:dyDescent="0.25">
      <c r="C30" s="3"/>
      <c r="D30" s="3"/>
      <c r="E30" s="3"/>
      <c r="F30" s="3"/>
      <c r="G30" s="3"/>
      <c r="H30" s="3"/>
    </row>
    <row r="31" spans="3:8" x14ac:dyDescent="0.25">
      <c r="C31" s="3"/>
      <c r="D31" s="3"/>
      <c r="E31" s="3"/>
      <c r="F31" s="3"/>
      <c r="G31" s="3"/>
      <c r="H31" s="3"/>
    </row>
    <row r="32" spans="3:8" x14ac:dyDescent="0.25">
      <c r="C32" s="3"/>
      <c r="D32" s="3"/>
      <c r="E32" s="3"/>
      <c r="F32" s="3"/>
      <c r="G32" s="3"/>
      <c r="H32" s="3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B4" sqref="B4:M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13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2:13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3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3" x14ac:dyDescent="0.2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2:13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2:13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2:13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3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13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3:13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3:13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3:13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3:13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3:13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3:13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3:13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3:13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3:13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3:13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3:13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I2" sqref="I2:T8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3" t="s">
        <v>75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10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47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48</v>
      </c>
      <c r="J6" s="17">
        <v>0</v>
      </c>
    </row>
    <row r="7" spans="2:20" x14ac:dyDescent="0.25">
      <c r="C7" s="3"/>
      <c r="D7" s="1"/>
      <c r="E7" s="2"/>
      <c r="I7" t="s">
        <v>49</v>
      </c>
      <c r="J7" s="2">
        <v>0</v>
      </c>
    </row>
    <row r="8" spans="2:20" x14ac:dyDescent="0.25">
      <c r="C8" s="3"/>
      <c r="D8" s="1"/>
      <c r="E8" s="2"/>
      <c r="I8" t="s">
        <v>50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2022-07-03T11:10:39Z</dcterms:modified>
</cp:coreProperties>
</file>