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P:\datos\EXPORTACIONES\DOC. EXPORTACIONES\FRESCO\George Helfer\2024\13\"/>
    </mc:Choice>
  </mc:AlternateContent>
  <xr:revisionPtr revIDLastSave="0" documentId="13_ncr:1_{0182A634-5050-4DB8-B8C0-1005AAD0E70A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CSV FORMAT " sheetId="1" r:id="rId1"/>
  </sheets>
  <calcPr calcId="181029"/>
</workbook>
</file>

<file path=xl/calcChain.xml><?xml version="1.0" encoding="utf-8"?>
<calcChain xmlns="http://schemas.openxmlformats.org/spreadsheetml/2006/main">
  <c r="Y37" i="1" l="1"/>
  <c r="Y38" i="1"/>
  <c r="Y39" i="1"/>
  <c r="Y40" i="1"/>
  <c r="Y41" i="1"/>
  <c r="Y35" i="1"/>
  <c r="Y36" i="1"/>
  <c r="Y34" i="1"/>
  <c r="Y33" i="1"/>
  <c r="Y30" i="1"/>
  <c r="Y31" i="1"/>
  <c r="Y32" i="1"/>
  <c r="Y29" i="1"/>
  <c r="Y28" i="1"/>
  <c r="Y27" i="1"/>
  <c r="Y21" i="1"/>
  <c r="Y22" i="1"/>
  <c r="Y23" i="1"/>
  <c r="Y24" i="1"/>
  <c r="Y25" i="1"/>
  <c r="Y26" i="1"/>
  <c r="Y20" i="1"/>
  <c r="Y16" i="1"/>
  <c r="Y17" i="1"/>
  <c r="Y18" i="1"/>
  <c r="Y15" i="1"/>
  <c r="Y12" i="1"/>
  <c r="Y13" i="1"/>
  <c r="Y14" i="1"/>
  <c r="Y3" i="1"/>
  <c r="Y4" i="1"/>
  <c r="Y5" i="1"/>
  <c r="Y6" i="1"/>
  <c r="Y7" i="1"/>
  <c r="Y8" i="1"/>
  <c r="Y9" i="1"/>
  <c r="Y10" i="1"/>
  <c r="Y11" i="1"/>
  <c r="Y2" i="1"/>
  <c r="W41" i="1"/>
  <c r="O41" i="1"/>
  <c r="W40" i="1"/>
  <c r="O40" i="1"/>
  <c r="W39" i="1"/>
  <c r="O39" i="1"/>
  <c r="W38" i="1"/>
  <c r="O38" i="1"/>
  <c r="W37" i="1"/>
  <c r="O37" i="1"/>
  <c r="W36" i="1"/>
  <c r="O36" i="1"/>
  <c r="W35" i="1"/>
  <c r="O35" i="1"/>
  <c r="W34" i="1"/>
  <c r="O34" i="1"/>
  <c r="Y19" i="1"/>
  <c r="W33" i="1"/>
  <c r="O33" i="1"/>
  <c r="W32" i="1"/>
  <c r="O32" i="1"/>
  <c r="W31" i="1"/>
  <c r="O31" i="1"/>
  <c r="W30" i="1"/>
  <c r="O30" i="1"/>
  <c r="W29" i="1"/>
  <c r="O29" i="1"/>
  <c r="W28" i="1"/>
  <c r="O28" i="1"/>
  <c r="W27" i="1"/>
  <c r="O27" i="1"/>
  <c r="W26" i="1"/>
  <c r="O26" i="1"/>
  <c r="W25" i="1"/>
  <c r="O25" i="1"/>
  <c r="W24" i="1"/>
  <c r="O24" i="1"/>
  <c r="W23" i="1"/>
  <c r="O23" i="1"/>
  <c r="W20" i="1"/>
  <c r="O20" i="1"/>
  <c r="O2" i="1"/>
  <c r="O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W22" i="1" l="1"/>
  <c r="W21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<sst xmlns="http://schemas.openxmlformats.org/spreadsheetml/2006/main" count="841" uniqueCount="56">
  <si>
    <t>Pallet n°</t>
  </si>
  <si>
    <t>Exporter name</t>
  </si>
  <si>
    <t>Shipping line</t>
  </si>
  <si>
    <t>Vessel name</t>
  </si>
  <si>
    <t>Port of departure</t>
  </si>
  <si>
    <t>Port of arrival</t>
  </si>
  <si>
    <t>Packing house departure date</t>
  </si>
  <si>
    <t>ETA</t>
  </si>
  <si>
    <t>Exporter ref</t>
  </si>
  <si>
    <t>SEAL N°</t>
  </si>
  <si>
    <t>Container n°</t>
  </si>
  <si>
    <t>Species</t>
  </si>
  <si>
    <t>Variety</t>
  </si>
  <si>
    <t>Size/caliber/count</t>
  </si>
  <si>
    <t>Nb of fruits per box</t>
  </si>
  <si>
    <t>Class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</si>
  <si>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</si>
  <si>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</si>
  <si>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</si>
  <si>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</si>
  <si>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</si>
  <si>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</si>
  <si>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</si>
  <si>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</si>
  <si>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</si>
  <si>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Lot n°</t>
  </si>
  <si>
    <t>Date of packaging</t>
  </si>
  <si>
    <t>PACKING HOUSE/PRODUCER</t>
  </si>
  <si>
    <t>Producer</t>
  </si>
  <si>
    <t>ETD</t>
  </si>
  <si>
    <t>Temperature recorder n°</t>
  </si>
  <si>
    <t>Date of harvesting</t>
  </si>
  <si>
    <t>Plot</t>
  </si>
  <si>
    <t>Certifications</t>
  </si>
  <si>
    <t>GGN</t>
  </si>
  <si>
    <t>COC</t>
  </si>
  <si>
    <t>Certified GG/COC</t>
  </si>
  <si>
    <t>Forwarder at destination</t>
  </si>
  <si>
    <t>AGUALIMA</t>
  </si>
  <si>
    <t>AVOCAT</t>
  </si>
  <si>
    <t>HASS</t>
  </si>
  <si>
    <t>PERU</t>
  </si>
  <si>
    <t>CARDBOARD  4KG</t>
  </si>
  <si>
    <t>GG,SMETA</t>
  </si>
  <si>
    <t>GLOBALGAP certifed</t>
  </si>
  <si>
    <t>STRAYTEST</t>
  </si>
  <si>
    <t>CARDBOARD  10KG</t>
  </si>
  <si>
    <t xml:space="preserve">CALLAO </t>
  </si>
  <si>
    <t>ROTTERDAM</t>
  </si>
  <si>
    <t xml:space="preserve">HAPAG LLOYD      </t>
  </si>
  <si>
    <t>CZECH 4218N</t>
  </si>
  <si>
    <t>HLG6818981 /011LA218191/ 0509425</t>
  </si>
  <si>
    <t>HLBU9271477</t>
  </si>
  <si>
    <t>VC5C75C9</t>
  </si>
  <si>
    <t xml:space="preserve">E001-2942 </t>
  </si>
  <si>
    <t>E001-2942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</si>
</sst>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"/>
  <sheetViews>
    <sheetView tabSelected="1" topLeftCell="A5" zoomScaleNormal="100" workbookViewId="0">
      <selection activeCell="I2" sqref="I2:I41"/>
    </sheetView>
  </sheetViews>
  <sheetFormatPr baseColWidth="10" defaultColWidth="11" defaultRowHeight="15"/>
  <cols>
    <col min="2" max="2" width="14.85546875" customWidth="1"/>
    <col min="3" max="3" width="15" customWidth="1"/>
    <col min="4" max="4" width="40.7109375" customWidth="1"/>
    <col min="5" max="5" width="17.140625" customWidth="1"/>
    <col min="6" max="6" width="13.42578125" style="1" customWidth="1"/>
    <col min="7" max="7" width="30.140625" style="1" customWidth="1"/>
    <col min="8" max="8" width="12.42578125" style="1" customWidth="1"/>
    <col min="9" max="9" width="12.7109375" customWidth="1"/>
    <col min="10" max="10" width="55.28515625" customWidth="1"/>
    <col min="11" max="11" width="14" customWidth="1"/>
    <col min="12" max="13" width="11.42578125" customWidth="1"/>
    <col min="14" max="14" width="12.7109375" customWidth="1"/>
    <col min="15" max="15" width="10.28515625" customWidth="1"/>
    <col min="16" max="16" width="8.7109375" customWidth="1"/>
    <col min="17" max="17" width="12.140625" customWidth="1"/>
    <col min="18" max="18" width="11" customWidth="1"/>
    <col min="19" max="19" width="20.7109375" style="2" customWidth="1"/>
    <col min="20" max="20" width="18.42578125" style="2" customWidth="1"/>
    <col min="21" max="21" width="11.42578125" customWidth="1"/>
    <col min="22" max="22" width="12.28515625" customWidth="1"/>
    <col min="23" max="23" width="13.28515625" customWidth="1"/>
    <col min="24" max="24" width="18.5703125" customWidth="1"/>
    <col min="25" max="25" width="12.5703125" style="2" customWidth="1"/>
    <col min="26" max="26" width="11" customWidth="1"/>
    <col min="27" max="27" width="18.5703125" customWidth="1"/>
    <col min="28" max="28" width="14.5703125" customWidth="1"/>
    <col min="29" max="29" width="11" customWidth="1"/>
    <col min="30" max="30" width="12.42578125" style="1" customWidth="1"/>
    <col min="31" max="31" width="23.85546875" customWidth="1"/>
    <col min="32" max="32" width="16.140625" customWidth="1"/>
    <col min="33" max="33" width="15.7109375" customWidth="1"/>
    <col min="34" max="34" width="13.5703125" customWidth="1"/>
    <col min="35" max="35" width="19.85546875" customWidth="1"/>
    <col min="37" max="37" width="21.85546875" customWidth="1"/>
    <col min="38" max="38" width="26" customWidth="1"/>
    <col min="258" max="258" width="12.85546875" customWidth="1"/>
    <col min="259" max="259" width="13.42578125" customWidth="1"/>
    <col min="260" max="260" width="28.28515625" customWidth="1"/>
    <col min="261" max="261" width="17.140625" customWidth="1"/>
    <col min="262" max="262" width="13.42578125" customWidth="1"/>
    <col min="263" max="263" width="30.140625" customWidth="1"/>
    <col min="264" max="264" width="12.42578125" customWidth="1"/>
    <col min="265" max="265" width="12" customWidth="1"/>
    <col min="266" max="266" width="40.5703125" customWidth="1"/>
    <col min="267" max="267" width="14" customWidth="1"/>
    <col min="275" max="275" width="26.140625" customWidth="1"/>
    <col min="276" max="276" width="14.140625" customWidth="1"/>
    <col min="278" max="278" width="20.85546875" customWidth="1"/>
    <col min="279" max="279" width="19.85546875" customWidth="1"/>
    <col min="280" max="280" width="18.5703125" customWidth="1"/>
    <col min="281" max="281" width="12.5703125" customWidth="1"/>
    <col min="283" max="283" width="18.5703125" customWidth="1"/>
    <col min="284" max="284" width="14.5703125" customWidth="1"/>
    <col min="286" max="286" width="12.42578125" customWidth="1"/>
    <col min="287" max="287" width="20.28515625" customWidth="1"/>
    <col min="288" max="288" width="16.140625" customWidth="1"/>
    <col min="289" max="289" width="15.7109375" customWidth="1"/>
    <col min="290" max="290" width="13.5703125" customWidth="1"/>
    <col min="291" max="291" width="19.85546875" customWidth="1"/>
    <col min="293" max="293" width="21.85546875" customWidth="1"/>
    <col min="294" max="294" width="26" customWidth="1"/>
    <col min="514" max="514" width="12.85546875" customWidth="1"/>
    <col min="515" max="515" width="13.42578125" customWidth="1"/>
    <col min="516" max="516" width="28.28515625" customWidth="1"/>
    <col min="517" max="517" width="17.140625" customWidth="1"/>
    <col min="518" max="518" width="13.42578125" customWidth="1"/>
    <col min="519" max="519" width="30.140625" customWidth="1"/>
    <col min="520" max="520" width="12.42578125" customWidth="1"/>
    <col min="521" max="521" width="12" customWidth="1"/>
    <col min="522" max="522" width="40.5703125" customWidth="1"/>
    <col min="523" max="523" width="14" customWidth="1"/>
    <col min="531" max="531" width="26.140625" customWidth="1"/>
    <col min="532" max="532" width="14.140625" customWidth="1"/>
    <col min="534" max="534" width="20.85546875" customWidth="1"/>
    <col min="535" max="535" width="19.85546875" customWidth="1"/>
    <col min="536" max="536" width="18.5703125" customWidth="1"/>
    <col min="537" max="537" width="12.5703125" customWidth="1"/>
    <col min="539" max="539" width="18.5703125" customWidth="1"/>
    <col min="540" max="540" width="14.5703125" customWidth="1"/>
    <col min="542" max="542" width="12.42578125" customWidth="1"/>
    <col min="543" max="543" width="20.28515625" customWidth="1"/>
    <col min="544" max="544" width="16.140625" customWidth="1"/>
    <col min="545" max="545" width="15.7109375" customWidth="1"/>
    <col min="546" max="546" width="13.5703125" customWidth="1"/>
    <col min="547" max="547" width="19.85546875" customWidth="1"/>
    <col min="549" max="549" width="21.85546875" customWidth="1"/>
    <col min="550" max="550" width="26" customWidth="1"/>
    <col min="770" max="770" width="12.85546875" customWidth="1"/>
    <col min="771" max="771" width="13.42578125" customWidth="1"/>
    <col min="772" max="772" width="28.28515625" customWidth="1"/>
    <col min="773" max="773" width="17.140625" customWidth="1"/>
    <col min="774" max="774" width="13.42578125" customWidth="1"/>
    <col min="775" max="775" width="30.140625" customWidth="1"/>
    <col min="776" max="776" width="12.42578125" customWidth="1"/>
    <col min="777" max="777" width="12" customWidth="1"/>
    <col min="778" max="778" width="40.5703125" customWidth="1"/>
    <col min="779" max="779" width="14" customWidth="1"/>
    <col min="787" max="787" width="26.140625" customWidth="1"/>
    <col min="788" max="788" width="14.140625" customWidth="1"/>
    <col min="790" max="790" width="20.85546875" customWidth="1"/>
    <col min="791" max="791" width="19.85546875" customWidth="1"/>
    <col min="792" max="792" width="18.5703125" customWidth="1"/>
    <col min="793" max="793" width="12.5703125" customWidth="1"/>
    <col min="795" max="795" width="18.5703125" customWidth="1"/>
    <col min="796" max="796" width="14.5703125" customWidth="1"/>
    <col min="798" max="798" width="12.42578125" customWidth="1"/>
    <col min="799" max="799" width="20.28515625" customWidth="1"/>
    <col min="800" max="800" width="16.140625" customWidth="1"/>
    <col min="801" max="801" width="15.7109375" customWidth="1"/>
    <col min="802" max="802" width="13.5703125" customWidth="1"/>
    <col min="803" max="803" width="19.85546875" customWidth="1"/>
    <col min="805" max="805" width="21.85546875" customWidth="1"/>
    <col min="806" max="806" width="26" customWidth="1"/>
    <col min="1026" max="1026" width="12.85546875" customWidth="1"/>
    <col min="1027" max="1027" width="13.42578125" customWidth="1"/>
    <col min="1028" max="1028" width="28.28515625" customWidth="1"/>
    <col min="1029" max="1029" width="17.140625" customWidth="1"/>
    <col min="1030" max="1030" width="13.42578125" customWidth="1"/>
    <col min="1031" max="1031" width="30.140625" customWidth="1"/>
    <col min="1032" max="1032" width="12.42578125" customWidth="1"/>
    <col min="1033" max="1033" width="12" customWidth="1"/>
    <col min="1034" max="1034" width="40.5703125" customWidth="1"/>
    <col min="1035" max="1035" width="14" customWidth="1"/>
    <col min="1043" max="1043" width="26.140625" customWidth="1"/>
    <col min="1044" max="1044" width="14.140625" customWidth="1"/>
    <col min="1046" max="1046" width="20.85546875" customWidth="1"/>
    <col min="1047" max="1047" width="19.85546875" customWidth="1"/>
    <col min="1048" max="1048" width="18.5703125" customWidth="1"/>
    <col min="1049" max="1049" width="12.5703125" customWidth="1"/>
    <col min="1051" max="1051" width="18.5703125" customWidth="1"/>
    <col min="1052" max="1052" width="14.5703125" customWidth="1"/>
    <col min="1054" max="1054" width="12.42578125" customWidth="1"/>
    <col min="1055" max="1055" width="20.28515625" customWidth="1"/>
    <col min="1056" max="1056" width="16.140625" customWidth="1"/>
    <col min="1057" max="1057" width="15.7109375" customWidth="1"/>
    <col min="1058" max="1058" width="13.5703125" customWidth="1"/>
    <col min="1059" max="1059" width="19.85546875" customWidth="1"/>
    <col min="1061" max="1061" width="21.85546875" customWidth="1"/>
    <col min="1062" max="1062" width="26" customWidth="1"/>
    <col min="1282" max="1282" width="12.85546875" customWidth="1"/>
    <col min="1283" max="1283" width="13.42578125" customWidth="1"/>
    <col min="1284" max="1284" width="28.28515625" customWidth="1"/>
    <col min="1285" max="1285" width="17.140625" customWidth="1"/>
    <col min="1286" max="1286" width="13.42578125" customWidth="1"/>
    <col min="1287" max="1287" width="30.140625" customWidth="1"/>
    <col min="1288" max="1288" width="12.42578125" customWidth="1"/>
    <col min="1289" max="1289" width="12" customWidth="1"/>
    <col min="1290" max="1290" width="40.5703125" customWidth="1"/>
    <col min="1291" max="1291" width="14" customWidth="1"/>
    <col min="1299" max="1299" width="26.140625" customWidth="1"/>
    <col min="1300" max="1300" width="14.140625" customWidth="1"/>
    <col min="1302" max="1302" width="20.85546875" customWidth="1"/>
    <col min="1303" max="1303" width="19.85546875" customWidth="1"/>
    <col min="1304" max="1304" width="18.5703125" customWidth="1"/>
    <col min="1305" max="1305" width="12.5703125" customWidth="1"/>
    <col min="1307" max="1307" width="18.5703125" customWidth="1"/>
    <col min="1308" max="1308" width="14.5703125" customWidth="1"/>
    <col min="1310" max="1310" width="12.42578125" customWidth="1"/>
    <col min="1311" max="1311" width="20.28515625" customWidth="1"/>
    <col min="1312" max="1312" width="16.140625" customWidth="1"/>
    <col min="1313" max="1313" width="15.7109375" customWidth="1"/>
    <col min="1314" max="1314" width="13.5703125" customWidth="1"/>
    <col min="1315" max="1315" width="19.85546875" customWidth="1"/>
    <col min="1317" max="1317" width="21.85546875" customWidth="1"/>
    <col min="1318" max="1318" width="26" customWidth="1"/>
    <col min="1538" max="1538" width="12.85546875" customWidth="1"/>
    <col min="1539" max="1539" width="13.42578125" customWidth="1"/>
    <col min="1540" max="1540" width="28.28515625" customWidth="1"/>
    <col min="1541" max="1541" width="17.140625" customWidth="1"/>
    <col min="1542" max="1542" width="13.42578125" customWidth="1"/>
    <col min="1543" max="1543" width="30.140625" customWidth="1"/>
    <col min="1544" max="1544" width="12.42578125" customWidth="1"/>
    <col min="1545" max="1545" width="12" customWidth="1"/>
    <col min="1546" max="1546" width="40.5703125" customWidth="1"/>
    <col min="1547" max="1547" width="14" customWidth="1"/>
    <col min="1555" max="1555" width="26.140625" customWidth="1"/>
    <col min="1556" max="1556" width="14.140625" customWidth="1"/>
    <col min="1558" max="1558" width="20.85546875" customWidth="1"/>
    <col min="1559" max="1559" width="19.85546875" customWidth="1"/>
    <col min="1560" max="1560" width="18.5703125" customWidth="1"/>
    <col min="1561" max="1561" width="12.5703125" customWidth="1"/>
    <col min="1563" max="1563" width="18.5703125" customWidth="1"/>
    <col min="1564" max="1564" width="14.5703125" customWidth="1"/>
    <col min="1566" max="1566" width="12.42578125" customWidth="1"/>
    <col min="1567" max="1567" width="20.28515625" customWidth="1"/>
    <col min="1568" max="1568" width="16.140625" customWidth="1"/>
    <col min="1569" max="1569" width="15.7109375" customWidth="1"/>
    <col min="1570" max="1570" width="13.5703125" customWidth="1"/>
    <col min="1571" max="1571" width="19.85546875" customWidth="1"/>
    <col min="1573" max="1573" width="21.85546875" customWidth="1"/>
    <col min="1574" max="1574" width="26" customWidth="1"/>
    <col min="1794" max="1794" width="12.85546875" customWidth="1"/>
    <col min="1795" max="1795" width="13.42578125" customWidth="1"/>
    <col min="1796" max="1796" width="28.28515625" customWidth="1"/>
    <col min="1797" max="1797" width="17.140625" customWidth="1"/>
    <col min="1798" max="1798" width="13.42578125" customWidth="1"/>
    <col min="1799" max="1799" width="30.140625" customWidth="1"/>
    <col min="1800" max="1800" width="12.42578125" customWidth="1"/>
    <col min="1801" max="1801" width="12" customWidth="1"/>
    <col min="1802" max="1802" width="40.5703125" customWidth="1"/>
    <col min="1803" max="1803" width="14" customWidth="1"/>
    <col min="1811" max="1811" width="26.140625" customWidth="1"/>
    <col min="1812" max="1812" width="14.140625" customWidth="1"/>
    <col min="1814" max="1814" width="20.85546875" customWidth="1"/>
    <col min="1815" max="1815" width="19.85546875" customWidth="1"/>
    <col min="1816" max="1816" width="18.5703125" customWidth="1"/>
    <col min="1817" max="1817" width="12.5703125" customWidth="1"/>
    <col min="1819" max="1819" width="18.5703125" customWidth="1"/>
    <col min="1820" max="1820" width="14.5703125" customWidth="1"/>
    <col min="1822" max="1822" width="12.42578125" customWidth="1"/>
    <col min="1823" max="1823" width="20.28515625" customWidth="1"/>
    <col min="1824" max="1824" width="16.140625" customWidth="1"/>
    <col min="1825" max="1825" width="15.7109375" customWidth="1"/>
    <col min="1826" max="1826" width="13.5703125" customWidth="1"/>
    <col min="1827" max="1827" width="19.85546875" customWidth="1"/>
    <col min="1829" max="1829" width="21.85546875" customWidth="1"/>
    <col min="1830" max="1830" width="26" customWidth="1"/>
    <col min="2050" max="2050" width="12.85546875" customWidth="1"/>
    <col min="2051" max="2051" width="13.42578125" customWidth="1"/>
    <col min="2052" max="2052" width="28.28515625" customWidth="1"/>
    <col min="2053" max="2053" width="17.140625" customWidth="1"/>
    <col min="2054" max="2054" width="13.42578125" customWidth="1"/>
    <col min="2055" max="2055" width="30.140625" customWidth="1"/>
    <col min="2056" max="2056" width="12.42578125" customWidth="1"/>
    <col min="2057" max="2057" width="12" customWidth="1"/>
    <col min="2058" max="2058" width="40.5703125" customWidth="1"/>
    <col min="2059" max="2059" width="14" customWidth="1"/>
    <col min="2067" max="2067" width="26.140625" customWidth="1"/>
    <col min="2068" max="2068" width="14.140625" customWidth="1"/>
    <col min="2070" max="2070" width="20.85546875" customWidth="1"/>
    <col min="2071" max="2071" width="19.85546875" customWidth="1"/>
    <col min="2072" max="2072" width="18.5703125" customWidth="1"/>
    <col min="2073" max="2073" width="12.5703125" customWidth="1"/>
    <col min="2075" max="2075" width="18.5703125" customWidth="1"/>
    <col min="2076" max="2076" width="14.5703125" customWidth="1"/>
    <col min="2078" max="2078" width="12.42578125" customWidth="1"/>
    <col min="2079" max="2079" width="20.28515625" customWidth="1"/>
    <col min="2080" max="2080" width="16.140625" customWidth="1"/>
    <col min="2081" max="2081" width="15.7109375" customWidth="1"/>
    <col min="2082" max="2082" width="13.5703125" customWidth="1"/>
    <col min="2083" max="2083" width="19.85546875" customWidth="1"/>
    <col min="2085" max="2085" width="21.85546875" customWidth="1"/>
    <col min="2086" max="2086" width="26" customWidth="1"/>
    <col min="2306" max="2306" width="12.85546875" customWidth="1"/>
    <col min="2307" max="2307" width="13.42578125" customWidth="1"/>
    <col min="2308" max="2308" width="28.28515625" customWidth="1"/>
    <col min="2309" max="2309" width="17.140625" customWidth="1"/>
    <col min="2310" max="2310" width="13.42578125" customWidth="1"/>
    <col min="2311" max="2311" width="30.140625" customWidth="1"/>
    <col min="2312" max="2312" width="12.42578125" customWidth="1"/>
    <col min="2313" max="2313" width="12" customWidth="1"/>
    <col min="2314" max="2314" width="40.5703125" customWidth="1"/>
    <col min="2315" max="2315" width="14" customWidth="1"/>
    <col min="2323" max="2323" width="26.140625" customWidth="1"/>
    <col min="2324" max="2324" width="14.140625" customWidth="1"/>
    <col min="2326" max="2326" width="20.85546875" customWidth="1"/>
    <col min="2327" max="2327" width="19.85546875" customWidth="1"/>
    <col min="2328" max="2328" width="18.5703125" customWidth="1"/>
    <col min="2329" max="2329" width="12.5703125" customWidth="1"/>
    <col min="2331" max="2331" width="18.5703125" customWidth="1"/>
    <col min="2332" max="2332" width="14.5703125" customWidth="1"/>
    <col min="2334" max="2334" width="12.42578125" customWidth="1"/>
    <col min="2335" max="2335" width="20.28515625" customWidth="1"/>
    <col min="2336" max="2336" width="16.140625" customWidth="1"/>
    <col min="2337" max="2337" width="15.7109375" customWidth="1"/>
    <col min="2338" max="2338" width="13.5703125" customWidth="1"/>
    <col min="2339" max="2339" width="19.85546875" customWidth="1"/>
    <col min="2341" max="2341" width="21.85546875" customWidth="1"/>
    <col min="2342" max="2342" width="26" customWidth="1"/>
    <col min="2562" max="2562" width="12.85546875" customWidth="1"/>
    <col min="2563" max="2563" width="13.42578125" customWidth="1"/>
    <col min="2564" max="2564" width="28.28515625" customWidth="1"/>
    <col min="2565" max="2565" width="17.140625" customWidth="1"/>
    <col min="2566" max="2566" width="13.42578125" customWidth="1"/>
    <col min="2567" max="2567" width="30.140625" customWidth="1"/>
    <col min="2568" max="2568" width="12.42578125" customWidth="1"/>
    <col min="2569" max="2569" width="12" customWidth="1"/>
    <col min="2570" max="2570" width="40.5703125" customWidth="1"/>
    <col min="2571" max="2571" width="14" customWidth="1"/>
    <col min="2579" max="2579" width="26.140625" customWidth="1"/>
    <col min="2580" max="2580" width="14.140625" customWidth="1"/>
    <col min="2582" max="2582" width="20.85546875" customWidth="1"/>
    <col min="2583" max="2583" width="19.85546875" customWidth="1"/>
    <col min="2584" max="2584" width="18.5703125" customWidth="1"/>
    <col min="2585" max="2585" width="12.5703125" customWidth="1"/>
    <col min="2587" max="2587" width="18.5703125" customWidth="1"/>
    <col min="2588" max="2588" width="14.5703125" customWidth="1"/>
    <col min="2590" max="2590" width="12.42578125" customWidth="1"/>
    <col min="2591" max="2591" width="20.28515625" customWidth="1"/>
    <col min="2592" max="2592" width="16.140625" customWidth="1"/>
    <col min="2593" max="2593" width="15.7109375" customWidth="1"/>
    <col min="2594" max="2594" width="13.5703125" customWidth="1"/>
    <col min="2595" max="2595" width="19.85546875" customWidth="1"/>
    <col min="2597" max="2597" width="21.85546875" customWidth="1"/>
    <col min="2598" max="2598" width="26" customWidth="1"/>
    <col min="2818" max="2818" width="12.85546875" customWidth="1"/>
    <col min="2819" max="2819" width="13.42578125" customWidth="1"/>
    <col min="2820" max="2820" width="28.28515625" customWidth="1"/>
    <col min="2821" max="2821" width="17.140625" customWidth="1"/>
    <col min="2822" max="2822" width="13.42578125" customWidth="1"/>
    <col min="2823" max="2823" width="30.140625" customWidth="1"/>
    <col min="2824" max="2824" width="12.42578125" customWidth="1"/>
    <col min="2825" max="2825" width="12" customWidth="1"/>
    <col min="2826" max="2826" width="40.5703125" customWidth="1"/>
    <col min="2827" max="2827" width="14" customWidth="1"/>
    <col min="2835" max="2835" width="26.140625" customWidth="1"/>
    <col min="2836" max="2836" width="14.140625" customWidth="1"/>
    <col min="2838" max="2838" width="20.85546875" customWidth="1"/>
    <col min="2839" max="2839" width="19.85546875" customWidth="1"/>
    <col min="2840" max="2840" width="18.5703125" customWidth="1"/>
    <col min="2841" max="2841" width="12.5703125" customWidth="1"/>
    <col min="2843" max="2843" width="18.5703125" customWidth="1"/>
    <col min="2844" max="2844" width="14.5703125" customWidth="1"/>
    <col min="2846" max="2846" width="12.42578125" customWidth="1"/>
    <col min="2847" max="2847" width="20.28515625" customWidth="1"/>
    <col min="2848" max="2848" width="16.140625" customWidth="1"/>
    <col min="2849" max="2849" width="15.7109375" customWidth="1"/>
    <col min="2850" max="2850" width="13.5703125" customWidth="1"/>
    <col min="2851" max="2851" width="19.85546875" customWidth="1"/>
    <col min="2853" max="2853" width="21.85546875" customWidth="1"/>
    <col min="2854" max="2854" width="26" customWidth="1"/>
    <col min="3074" max="3074" width="12.85546875" customWidth="1"/>
    <col min="3075" max="3075" width="13.42578125" customWidth="1"/>
    <col min="3076" max="3076" width="28.28515625" customWidth="1"/>
    <col min="3077" max="3077" width="17.140625" customWidth="1"/>
    <col min="3078" max="3078" width="13.42578125" customWidth="1"/>
    <col min="3079" max="3079" width="30.140625" customWidth="1"/>
    <col min="3080" max="3080" width="12.42578125" customWidth="1"/>
    <col min="3081" max="3081" width="12" customWidth="1"/>
    <col min="3082" max="3082" width="40.5703125" customWidth="1"/>
    <col min="3083" max="3083" width="14" customWidth="1"/>
    <col min="3091" max="3091" width="26.140625" customWidth="1"/>
    <col min="3092" max="3092" width="14.140625" customWidth="1"/>
    <col min="3094" max="3094" width="20.85546875" customWidth="1"/>
    <col min="3095" max="3095" width="19.85546875" customWidth="1"/>
    <col min="3096" max="3096" width="18.5703125" customWidth="1"/>
    <col min="3097" max="3097" width="12.5703125" customWidth="1"/>
    <col min="3099" max="3099" width="18.5703125" customWidth="1"/>
    <col min="3100" max="3100" width="14.5703125" customWidth="1"/>
    <col min="3102" max="3102" width="12.42578125" customWidth="1"/>
    <col min="3103" max="3103" width="20.28515625" customWidth="1"/>
    <col min="3104" max="3104" width="16.140625" customWidth="1"/>
    <col min="3105" max="3105" width="15.7109375" customWidth="1"/>
    <col min="3106" max="3106" width="13.5703125" customWidth="1"/>
    <col min="3107" max="3107" width="19.85546875" customWidth="1"/>
    <col min="3109" max="3109" width="21.85546875" customWidth="1"/>
    <col min="3110" max="3110" width="26" customWidth="1"/>
    <col min="3330" max="3330" width="12.85546875" customWidth="1"/>
    <col min="3331" max="3331" width="13.42578125" customWidth="1"/>
    <col min="3332" max="3332" width="28.28515625" customWidth="1"/>
    <col min="3333" max="3333" width="17.140625" customWidth="1"/>
    <col min="3334" max="3334" width="13.42578125" customWidth="1"/>
    <col min="3335" max="3335" width="30.140625" customWidth="1"/>
    <col min="3336" max="3336" width="12.42578125" customWidth="1"/>
    <col min="3337" max="3337" width="12" customWidth="1"/>
    <col min="3338" max="3338" width="40.5703125" customWidth="1"/>
    <col min="3339" max="3339" width="14" customWidth="1"/>
    <col min="3347" max="3347" width="26.140625" customWidth="1"/>
    <col min="3348" max="3348" width="14.140625" customWidth="1"/>
    <col min="3350" max="3350" width="20.85546875" customWidth="1"/>
    <col min="3351" max="3351" width="19.85546875" customWidth="1"/>
    <col min="3352" max="3352" width="18.5703125" customWidth="1"/>
    <col min="3353" max="3353" width="12.5703125" customWidth="1"/>
    <col min="3355" max="3355" width="18.5703125" customWidth="1"/>
    <col min="3356" max="3356" width="14.5703125" customWidth="1"/>
    <col min="3358" max="3358" width="12.42578125" customWidth="1"/>
    <col min="3359" max="3359" width="20.28515625" customWidth="1"/>
    <col min="3360" max="3360" width="16.140625" customWidth="1"/>
    <col min="3361" max="3361" width="15.7109375" customWidth="1"/>
    <col min="3362" max="3362" width="13.5703125" customWidth="1"/>
    <col min="3363" max="3363" width="19.85546875" customWidth="1"/>
    <col min="3365" max="3365" width="21.85546875" customWidth="1"/>
    <col min="3366" max="3366" width="26" customWidth="1"/>
    <col min="3586" max="3586" width="12.85546875" customWidth="1"/>
    <col min="3587" max="3587" width="13.42578125" customWidth="1"/>
    <col min="3588" max="3588" width="28.28515625" customWidth="1"/>
    <col min="3589" max="3589" width="17.140625" customWidth="1"/>
    <col min="3590" max="3590" width="13.42578125" customWidth="1"/>
    <col min="3591" max="3591" width="30.140625" customWidth="1"/>
    <col min="3592" max="3592" width="12.42578125" customWidth="1"/>
    <col min="3593" max="3593" width="12" customWidth="1"/>
    <col min="3594" max="3594" width="40.5703125" customWidth="1"/>
    <col min="3595" max="3595" width="14" customWidth="1"/>
    <col min="3603" max="3603" width="26.140625" customWidth="1"/>
    <col min="3604" max="3604" width="14.140625" customWidth="1"/>
    <col min="3606" max="3606" width="20.85546875" customWidth="1"/>
    <col min="3607" max="3607" width="19.85546875" customWidth="1"/>
    <col min="3608" max="3608" width="18.5703125" customWidth="1"/>
    <col min="3609" max="3609" width="12.5703125" customWidth="1"/>
    <col min="3611" max="3611" width="18.5703125" customWidth="1"/>
    <col min="3612" max="3612" width="14.5703125" customWidth="1"/>
    <col min="3614" max="3614" width="12.42578125" customWidth="1"/>
    <col min="3615" max="3615" width="20.28515625" customWidth="1"/>
    <col min="3616" max="3616" width="16.140625" customWidth="1"/>
    <col min="3617" max="3617" width="15.7109375" customWidth="1"/>
    <col min="3618" max="3618" width="13.5703125" customWidth="1"/>
    <col min="3619" max="3619" width="19.85546875" customWidth="1"/>
    <col min="3621" max="3621" width="21.85546875" customWidth="1"/>
    <col min="3622" max="3622" width="26" customWidth="1"/>
    <col min="3842" max="3842" width="12.85546875" customWidth="1"/>
    <col min="3843" max="3843" width="13.42578125" customWidth="1"/>
    <col min="3844" max="3844" width="28.28515625" customWidth="1"/>
    <col min="3845" max="3845" width="17.140625" customWidth="1"/>
    <col min="3846" max="3846" width="13.42578125" customWidth="1"/>
    <col min="3847" max="3847" width="30.140625" customWidth="1"/>
    <col min="3848" max="3848" width="12.42578125" customWidth="1"/>
    <col min="3849" max="3849" width="12" customWidth="1"/>
    <col min="3850" max="3850" width="40.5703125" customWidth="1"/>
    <col min="3851" max="3851" width="14" customWidth="1"/>
    <col min="3859" max="3859" width="26.140625" customWidth="1"/>
    <col min="3860" max="3860" width="14.140625" customWidth="1"/>
    <col min="3862" max="3862" width="20.85546875" customWidth="1"/>
    <col min="3863" max="3863" width="19.85546875" customWidth="1"/>
    <col min="3864" max="3864" width="18.5703125" customWidth="1"/>
    <col min="3865" max="3865" width="12.5703125" customWidth="1"/>
    <col min="3867" max="3867" width="18.5703125" customWidth="1"/>
    <col min="3868" max="3868" width="14.5703125" customWidth="1"/>
    <col min="3870" max="3870" width="12.42578125" customWidth="1"/>
    <col min="3871" max="3871" width="20.28515625" customWidth="1"/>
    <col min="3872" max="3872" width="16.140625" customWidth="1"/>
    <col min="3873" max="3873" width="15.7109375" customWidth="1"/>
    <col min="3874" max="3874" width="13.5703125" customWidth="1"/>
    <col min="3875" max="3875" width="19.85546875" customWidth="1"/>
    <col min="3877" max="3877" width="21.85546875" customWidth="1"/>
    <col min="3878" max="3878" width="26" customWidth="1"/>
    <col min="4098" max="4098" width="12.85546875" customWidth="1"/>
    <col min="4099" max="4099" width="13.42578125" customWidth="1"/>
    <col min="4100" max="4100" width="28.28515625" customWidth="1"/>
    <col min="4101" max="4101" width="17.140625" customWidth="1"/>
    <col min="4102" max="4102" width="13.42578125" customWidth="1"/>
    <col min="4103" max="4103" width="30.140625" customWidth="1"/>
    <col min="4104" max="4104" width="12.42578125" customWidth="1"/>
    <col min="4105" max="4105" width="12" customWidth="1"/>
    <col min="4106" max="4106" width="40.5703125" customWidth="1"/>
    <col min="4107" max="4107" width="14" customWidth="1"/>
    <col min="4115" max="4115" width="26.140625" customWidth="1"/>
    <col min="4116" max="4116" width="14.140625" customWidth="1"/>
    <col min="4118" max="4118" width="20.85546875" customWidth="1"/>
    <col min="4119" max="4119" width="19.85546875" customWidth="1"/>
    <col min="4120" max="4120" width="18.5703125" customWidth="1"/>
    <col min="4121" max="4121" width="12.5703125" customWidth="1"/>
    <col min="4123" max="4123" width="18.5703125" customWidth="1"/>
    <col min="4124" max="4124" width="14.5703125" customWidth="1"/>
    <col min="4126" max="4126" width="12.42578125" customWidth="1"/>
    <col min="4127" max="4127" width="20.28515625" customWidth="1"/>
    <col min="4128" max="4128" width="16.140625" customWidth="1"/>
    <col min="4129" max="4129" width="15.7109375" customWidth="1"/>
    <col min="4130" max="4130" width="13.5703125" customWidth="1"/>
    <col min="4131" max="4131" width="19.85546875" customWidth="1"/>
    <col min="4133" max="4133" width="21.85546875" customWidth="1"/>
    <col min="4134" max="4134" width="26" customWidth="1"/>
    <col min="4354" max="4354" width="12.85546875" customWidth="1"/>
    <col min="4355" max="4355" width="13.42578125" customWidth="1"/>
    <col min="4356" max="4356" width="28.28515625" customWidth="1"/>
    <col min="4357" max="4357" width="17.140625" customWidth="1"/>
    <col min="4358" max="4358" width="13.42578125" customWidth="1"/>
    <col min="4359" max="4359" width="30.140625" customWidth="1"/>
    <col min="4360" max="4360" width="12.42578125" customWidth="1"/>
    <col min="4361" max="4361" width="12" customWidth="1"/>
    <col min="4362" max="4362" width="40.5703125" customWidth="1"/>
    <col min="4363" max="4363" width="14" customWidth="1"/>
    <col min="4371" max="4371" width="26.140625" customWidth="1"/>
    <col min="4372" max="4372" width="14.140625" customWidth="1"/>
    <col min="4374" max="4374" width="20.85546875" customWidth="1"/>
    <col min="4375" max="4375" width="19.85546875" customWidth="1"/>
    <col min="4376" max="4376" width="18.5703125" customWidth="1"/>
    <col min="4377" max="4377" width="12.5703125" customWidth="1"/>
    <col min="4379" max="4379" width="18.5703125" customWidth="1"/>
    <col min="4380" max="4380" width="14.5703125" customWidth="1"/>
    <col min="4382" max="4382" width="12.42578125" customWidth="1"/>
    <col min="4383" max="4383" width="20.28515625" customWidth="1"/>
    <col min="4384" max="4384" width="16.140625" customWidth="1"/>
    <col min="4385" max="4385" width="15.7109375" customWidth="1"/>
    <col min="4386" max="4386" width="13.5703125" customWidth="1"/>
    <col min="4387" max="4387" width="19.85546875" customWidth="1"/>
    <col min="4389" max="4389" width="21.85546875" customWidth="1"/>
    <col min="4390" max="4390" width="26" customWidth="1"/>
    <col min="4610" max="4610" width="12.85546875" customWidth="1"/>
    <col min="4611" max="4611" width="13.42578125" customWidth="1"/>
    <col min="4612" max="4612" width="28.28515625" customWidth="1"/>
    <col min="4613" max="4613" width="17.140625" customWidth="1"/>
    <col min="4614" max="4614" width="13.42578125" customWidth="1"/>
    <col min="4615" max="4615" width="30.140625" customWidth="1"/>
    <col min="4616" max="4616" width="12.42578125" customWidth="1"/>
    <col min="4617" max="4617" width="12" customWidth="1"/>
    <col min="4618" max="4618" width="40.5703125" customWidth="1"/>
    <col min="4619" max="4619" width="14" customWidth="1"/>
    <col min="4627" max="4627" width="26.140625" customWidth="1"/>
    <col min="4628" max="4628" width="14.140625" customWidth="1"/>
    <col min="4630" max="4630" width="20.85546875" customWidth="1"/>
    <col min="4631" max="4631" width="19.85546875" customWidth="1"/>
    <col min="4632" max="4632" width="18.5703125" customWidth="1"/>
    <col min="4633" max="4633" width="12.5703125" customWidth="1"/>
    <col min="4635" max="4635" width="18.5703125" customWidth="1"/>
    <col min="4636" max="4636" width="14.5703125" customWidth="1"/>
    <col min="4638" max="4638" width="12.42578125" customWidth="1"/>
    <col min="4639" max="4639" width="20.28515625" customWidth="1"/>
    <col min="4640" max="4640" width="16.140625" customWidth="1"/>
    <col min="4641" max="4641" width="15.7109375" customWidth="1"/>
    <col min="4642" max="4642" width="13.5703125" customWidth="1"/>
    <col min="4643" max="4643" width="19.85546875" customWidth="1"/>
    <col min="4645" max="4645" width="21.85546875" customWidth="1"/>
    <col min="4646" max="4646" width="26" customWidth="1"/>
    <col min="4866" max="4866" width="12.85546875" customWidth="1"/>
    <col min="4867" max="4867" width="13.42578125" customWidth="1"/>
    <col min="4868" max="4868" width="28.28515625" customWidth="1"/>
    <col min="4869" max="4869" width="17.140625" customWidth="1"/>
    <col min="4870" max="4870" width="13.42578125" customWidth="1"/>
    <col min="4871" max="4871" width="30.140625" customWidth="1"/>
    <col min="4872" max="4872" width="12.42578125" customWidth="1"/>
    <col min="4873" max="4873" width="12" customWidth="1"/>
    <col min="4874" max="4874" width="40.5703125" customWidth="1"/>
    <col min="4875" max="4875" width="14" customWidth="1"/>
    <col min="4883" max="4883" width="26.140625" customWidth="1"/>
    <col min="4884" max="4884" width="14.140625" customWidth="1"/>
    <col min="4886" max="4886" width="20.85546875" customWidth="1"/>
    <col min="4887" max="4887" width="19.85546875" customWidth="1"/>
    <col min="4888" max="4888" width="18.5703125" customWidth="1"/>
    <col min="4889" max="4889" width="12.5703125" customWidth="1"/>
    <col min="4891" max="4891" width="18.5703125" customWidth="1"/>
    <col min="4892" max="4892" width="14.5703125" customWidth="1"/>
    <col min="4894" max="4894" width="12.42578125" customWidth="1"/>
    <col min="4895" max="4895" width="20.28515625" customWidth="1"/>
    <col min="4896" max="4896" width="16.140625" customWidth="1"/>
    <col min="4897" max="4897" width="15.7109375" customWidth="1"/>
    <col min="4898" max="4898" width="13.5703125" customWidth="1"/>
    <col min="4899" max="4899" width="19.85546875" customWidth="1"/>
    <col min="4901" max="4901" width="21.85546875" customWidth="1"/>
    <col min="4902" max="4902" width="26" customWidth="1"/>
    <col min="5122" max="5122" width="12.85546875" customWidth="1"/>
    <col min="5123" max="5123" width="13.42578125" customWidth="1"/>
    <col min="5124" max="5124" width="28.28515625" customWidth="1"/>
    <col min="5125" max="5125" width="17.140625" customWidth="1"/>
    <col min="5126" max="5126" width="13.42578125" customWidth="1"/>
    <col min="5127" max="5127" width="30.140625" customWidth="1"/>
    <col min="5128" max="5128" width="12.42578125" customWidth="1"/>
    <col min="5129" max="5129" width="12" customWidth="1"/>
    <col min="5130" max="5130" width="40.5703125" customWidth="1"/>
    <col min="5131" max="5131" width="14" customWidth="1"/>
    <col min="5139" max="5139" width="26.140625" customWidth="1"/>
    <col min="5140" max="5140" width="14.140625" customWidth="1"/>
    <col min="5142" max="5142" width="20.85546875" customWidth="1"/>
    <col min="5143" max="5143" width="19.85546875" customWidth="1"/>
    <col min="5144" max="5144" width="18.5703125" customWidth="1"/>
    <col min="5145" max="5145" width="12.5703125" customWidth="1"/>
    <col min="5147" max="5147" width="18.5703125" customWidth="1"/>
    <col min="5148" max="5148" width="14.5703125" customWidth="1"/>
    <col min="5150" max="5150" width="12.42578125" customWidth="1"/>
    <col min="5151" max="5151" width="20.28515625" customWidth="1"/>
    <col min="5152" max="5152" width="16.140625" customWidth="1"/>
    <col min="5153" max="5153" width="15.7109375" customWidth="1"/>
    <col min="5154" max="5154" width="13.5703125" customWidth="1"/>
    <col min="5155" max="5155" width="19.85546875" customWidth="1"/>
    <col min="5157" max="5157" width="21.85546875" customWidth="1"/>
    <col min="5158" max="5158" width="26" customWidth="1"/>
    <col min="5378" max="5378" width="12.85546875" customWidth="1"/>
    <col min="5379" max="5379" width="13.42578125" customWidth="1"/>
    <col min="5380" max="5380" width="28.28515625" customWidth="1"/>
    <col min="5381" max="5381" width="17.140625" customWidth="1"/>
    <col min="5382" max="5382" width="13.42578125" customWidth="1"/>
    <col min="5383" max="5383" width="30.140625" customWidth="1"/>
    <col min="5384" max="5384" width="12.42578125" customWidth="1"/>
    <col min="5385" max="5385" width="12" customWidth="1"/>
    <col min="5386" max="5386" width="40.5703125" customWidth="1"/>
    <col min="5387" max="5387" width="14" customWidth="1"/>
    <col min="5395" max="5395" width="26.140625" customWidth="1"/>
    <col min="5396" max="5396" width="14.140625" customWidth="1"/>
    <col min="5398" max="5398" width="20.85546875" customWidth="1"/>
    <col min="5399" max="5399" width="19.85546875" customWidth="1"/>
    <col min="5400" max="5400" width="18.5703125" customWidth="1"/>
    <col min="5401" max="5401" width="12.5703125" customWidth="1"/>
    <col min="5403" max="5403" width="18.5703125" customWidth="1"/>
    <col min="5404" max="5404" width="14.5703125" customWidth="1"/>
    <col min="5406" max="5406" width="12.42578125" customWidth="1"/>
    <col min="5407" max="5407" width="20.28515625" customWidth="1"/>
    <col min="5408" max="5408" width="16.140625" customWidth="1"/>
    <col min="5409" max="5409" width="15.7109375" customWidth="1"/>
    <col min="5410" max="5410" width="13.5703125" customWidth="1"/>
    <col min="5411" max="5411" width="19.85546875" customWidth="1"/>
    <col min="5413" max="5413" width="21.85546875" customWidth="1"/>
    <col min="5414" max="5414" width="26" customWidth="1"/>
    <col min="5634" max="5634" width="12.85546875" customWidth="1"/>
    <col min="5635" max="5635" width="13.42578125" customWidth="1"/>
    <col min="5636" max="5636" width="28.28515625" customWidth="1"/>
    <col min="5637" max="5637" width="17.140625" customWidth="1"/>
    <col min="5638" max="5638" width="13.42578125" customWidth="1"/>
    <col min="5639" max="5639" width="30.140625" customWidth="1"/>
    <col min="5640" max="5640" width="12.42578125" customWidth="1"/>
    <col min="5641" max="5641" width="12" customWidth="1"/>
    <col min="5642" max="5642" width="40.5703125" customWidth="1"/>
    <col min="5643" max="5643" width="14" customWidth="1"/>
    <col min="5651" max="5651" width="26.140625" customWidth="1"/>
    <col min="5652" max="5652" width="14.140625" customWidth="1"/>
    <col min="5654" max="5654" width="20.85546875" customWidth="1"/>
    <col min="5655" max="5655" width="19.85546875" customWidth="1"/>
    <col min="5656" max="5656" width="18.5703125" customWidth="1"/>
    <col min="5657" max="5657" width="12.5703125" customWidth="1"/>
    <col min="5659" max="5659" width="18.5703125" customWidth="1"/>
    <col min="5660" max="5660" width="14.5703125" customWidth="1"/>
    <col min="5662" max="5662" width="12.42578125" customWidth="1"/>
    <col min="5663" max="5663" width="20.28515625" customWidth="1"/>
    <col min="5664" max="5664" width="16.140625" customWidth="1"/>
    <col min="5665" max="5665" width="15.7109375" customWidth="1"/>
    <col min="5666" max="5666" width="13.5703125" customWidth="1"/>
    <col min="5667" max="5667" width="19.85546875" customWidth="1"/>
    <col min="5669" max="5669" width="21.85546875" customWidth="1"/>
    <col min="5670" max="5670" width="26" customWidth="1"/>
    <col min="5890" max="5890" width="12.85546875" customWidth="1"/>
    <col min="5891" max="5891" width="13.42578125" customWidth="1"/>
    <col min="5892" max="5892" width="28.28515625" customWidth="1"/>
    <col min="5893" max="5893" width="17.140625" customWidth="1"/>
    <col min="5894" max="5894" width="13.42578125" customWidth="1"/>
    <col min="5895" max="5895" width="30.140625" customWidth="1"/>
    <col min="5896" max="5896" width="12.42578125" customWidth="1"/>
    <col min="5897" max="5897" width="12" customWidth="1"/>
    <col min="5898" max="5898" width="40.5703125" customWidth="1"/>
    <col min="5899" max="5899" width="14" customWidth="1"/>
    <col min="5907" max="5907" width="26.140625" customWidth="1"/>
    <col min="5908" max="5908" width="14.140625" customWidth="1"/>
    <col min="5910" max="5910" width="20.85546875" customWidth="1"/>
    <col min="5911" max="5911" width="19.85546875" customWidth="1"/>
    <col min="5912" max="5912" width="18.5703125" customWidth="1"/>
    <col min="5913" max="5913" width="12.5703125" customWidth="1"/>
    <col min="5915" max="5915" width="18.5703125" customWidth="1"/>
    <col min="5916" max="5916" width="14.5703125" customWidth="1"/>
    <col min="5918" max="5918" width="12.42578125" customWidth="1"/>
    <col min="5919" max="5919" width="20.28515625" customWidth="1"/>
    <col min="5920" max="5920" width="16.140625" customWidth="1"/>
    <col min="5921" max="5921" width="15.7109375" customWidth="1"/>
    <col min="5922" max="5922" width="13.5703125" customWidth="1"/>
    <col min="5923" max="5923" width="19.85546875" customWidth="1"/>
    <col min="5925" max="5925" width="21.85546875" customWidth="1"/>
    <col min="5926" max="5926" width="26" customWidth="1"/>
    <col min="6146" max="6146" width="12.85546875" customWidth="1"/>
    <col min="6147" max="6147" width="13.42578125" customWidth="1"/>
    <col min="6148" max="6148" width="28.28515625" customWidth="1"/>
    <col min="6149" max="6149" width="17.140625" customWidth="1"/>
    <col min="6150" max="6150" width="13.42578125" customWidth="1"/>
    <col min="6151" max="6151" width="30.140625" customWidth="1"/>
    <col min="6152" max="6152" width="12.42578125" customWidth="1"/>
    <col min="6153" max="6153" width="12" customWidth="1"/>
    <col min="6154" max="6154" width="40.5703125" customWidth="1"/>
    <col min="6155" max="6155" width="14" customWidth="1"/>
    <col min="6163" max="6163" width="26.140625" customWidth="1"/>
    <col min="6164" max="6164" width="14.140625" customWidth="1"/>
    <col min="6166" max="6166" width="20.85546875" customWidth="1"/>
    <col min="6167" max="6167" width="19.85546875" customWidth="1"/>
    <col min="6168" max="6168" width="18.5703125" customWidth="1"/>
    <col min="6169" max="6169" width="12.5703125" customWidth="1"/>
    <col min="6171" max="6171" width="18.5703125" customWidth="1"/>
    <col min="6172" max="6172" width="14.5703125" customWidth="1"/>
    <col min="6174" max="6174" width="12.42578125" customWidth="1"/>
    <col min="6175" max="6175" width="20.28515625" customWidth="1"/>
    <col min="6176" max="6176" width="16.140625" customWidth="1"/>
    <col min="6177" max="6177" width="15.7109375" customWidth="1"/>
    <col min="6178" max="6178" width="13.5703125" customWidth="1"/>
    <col min="6179" max="6179" width="19.85546875" customWidth="1"/>
    <col min="6181" max="6181" width="21.85546875" customWidth="1"/>
    <col min="6182" max="6182" width="26" customWidth="1"/>
    <col min="6402" max="6402" width="12.85546875" customWidth="1"/>
    <col min="6403" max="6403" width="13.42578125" customWidth="1"/>
    <col min="6404" max="6404" width="28.28515625" customWidth="1"/>
    <col min="6405" max="6405" width="17.140625" customWidth="1"/>
    <col min="6406" max="6406" width="13.42578125" customWidth="1"/>
    <col min="6407" max="6407" width="30.140625" customWidth="1"/>
    <col min="6408" max="6408" width="12.42578125" customWidth="1"/>
    <col min="6409" max="6409" width="12" customWidth="1"/>
    <col min="6410" max="6410" width="40.5703125" customWidth="1"/>
    <col min="6411" max="6411" width="14" customWidth="1"/>
    <col min="6419" max="6419" width="26.140625" customWidth="1"/>
    <col min="6420" max="6420" width="14.140625" customWidth="1"/>
    <col min="6422" max="6422" width="20.85546875" customWidth="1"/>
    <col min="6423" max="6423" width="19.85546875" customWidth="1"/>
    <col min="6424" max="6424" width="18.5703125" customWidth="1"/>
    <col min="6425" max="6425" width="12.5703125" customWidth="1"/>
    <col min="6427" max="6427" width="18.5703125" customWidth="1"/>
    <col min="6428" max="6428" width="14.5703125" customWidth="1"/>
    <col min="6430" max="6430" width="12.42578125" customWidth="1"/>
    <col min="6431" max="6431" width="20.28515625" customWidth="1"/>
    <col min="6432" max="6432" width="16.140625" customWidth="1"/>
    <col min="6433" max="6433" width="15.7109375" customWidth="1"/>
    <col min="6434" max="6434" width="13.5703125" customWidth="1"/>
    <col min="6435" max="6435" width="19.85546875" customWidth="1"/>
    <col min="6437" max="6437" width="21.85546875" customWidth="1"/>
    <col min="6438" max="6438" width="26" customWidth="1"/>
    <col min="6658" max="6658" width="12.85546875" customWidth="1"/>
    <col min="6659" max="6659" width="13.42578125" customWidth="1"/>
    <col min="6660" max="6660" width="28.28515625" customWidth="1"/>
    <col min="6661" max="6661" width="17.140625" customWidth="1"/>
    <col min="6662" max="6662" width="13.42578125" customWidth="1"/>
    <col min="6663" max="6663" width="30.140625" customWidth="1"/>
    <col min="6664" max="6664" width="12.42578125" customWidth="1"/>
    <col min="6665" max="6665" width="12" customWidth="1"/>
    <col min="6666" max="6666" width="40.5703125" customWidth="1"/>
    <col min="6667" max="6667" width="14" customWidth="1"/>
    <col min="6675" max="6675" width="26.140625" customWidth="1"/>
    <col min="6676" max="6676" width="14.140625" customWidth="1"/>
    <col min="6678" max="6678" width="20.85546875" customWidth="1"/>
    <col min="6679" max="6679" width="19.85546875" customWidth="1"/>
    <col min="6680" max="6680" width="18.5703125" customWidth="1"/>
    <col min="6681" max="6681" width="12.5703125" customWidth="1"/>
    <col min="6683" max="6683" width="18.5703125" customWidth="1"/>
    <col min="6684" max="6684" width="14.5703125" customWidth="1"/>
    <col min="6686" max="6686" width="12.42578125" customWidth="1"/>
    <col min="6687" max="6687" width="20.28515625" customWidth="1"/>
    <col min="6688" max="6688" width="16.140625" customWidth="1"/>
    <col min="6689" max="6689" width="15.7109375" customWidth="1"/>
    <col min="6690" max="6690" width="13.5703125" customWidth="1"/>
    <col min="6691" max="6691" width="19.85546875" customWidth="1"/>
    <col min="6693" max="6693" width="21.85546875" customWidth="1"/>
    <col min="6694" max="6694" width="26" customWidth="1"/>
    <col min="6914" max="6914" width="12.85546875" customWidth="1"/>
    <col min="6915" max="6915" width="13.42578125" customWidth="1"/>
    <col min="6916" max="6916" width="28.28515625" customWidth="1"/>
    <col min="6917" max="6917" width="17.140625" customWidth="1"/>
    <col min="6918" max="6918" width="13.42578125" customWidth="1"/>
    <col min="6919" max="6919" width="30.140625" customWidth="1"/>
    <col min="6920" max="6920" width="12.42578125" customWidth="1"/>
    <col min="6921" max="6921" width="12" customWidth="1"/>
    <col min="6922" max="6922" width="40.5703125" customWidth="1"/>
    <col min="6923" max="6923" width="14" customWidth="1"/>
    <col min="6931" max="6931" width="26.140625" customWidth="1"/>
    <col min="6932" max="6932" width="14.140625" customWidth="1"/>
    <col min="6934" max="6934" width="20.85546875" customWidth="1"/>
    <col min="6935" max="6935" width="19.85546875" customWidth="1"/>
    <col min="6936" max="6936" width="18.5703125" customWidth="1"/>
    <col min="6937" max="6937" width="12.5703125" customWidth="1"/>
    <col min="6939" max="6939" width="18.5703125" customWidth="1"/>
    <col min="6940" max="6940" width="14.5703125" customWidth="1"/>
    <col min="6942" max="6942" width="12.42578125" customWidth="1"/>
    <col min="6943" max="6943" width="20.28515625" customWidth="1"/>
    <col min="6944" max="6944" width="16.140625" customWidth="1"/>
    <col min="6945" max="6945" width="15.7109375" customWidth="1"/>
    <col min="6946" max="6946" width="13.5703125" customWidth="1"/>
    <col min="6947" max="6947" width="19.85546875" customWidth="1"/>
    <col min="6949" max="6949" width="21.85546875" customWidth="1"/>
    <col min="6950" max="6950" width="26" customWidth="1"/>
    <col min="7170" max="7170" width="12.85546875" customWidth="1"/>
    <col min="7171" max="7171" width="13.42578125" customWidth="1"/>
    <col min="7172" max="7172" width="28.28515625" customWidth="1"/>
    <col min="7173" max="7173" width="17.140625" customWidth="1"/>
    <col min="7174" max="7174" width="13.42578125" customWidth="1"/>
    <col min="7175" max="7175" width="30.140625" customWidth="1"/>
    <col min="7176" max="7176" width="12.42578125" customWidth="1"/>
    <col min="7177" max="7177" width="12" customWidth="1"/>
    <col min="7178" max="7178" width="40.5703125" customWidth="1"/>
    <col min="7179" max="7179" width="14" customWidth="1"/>
    <col min="7187" max="7187" width="26.140625" customWidth="1"/>
    <col min="7188" max="7188" width="14.140625" customWidth="1"/>
    <col min="7190" max="7190" width="20.85546875" customWidth="1"/>
    <col min="7191" max="7191" width="19.85546875" customWidth="1"/>
    <col min="7192" max="7192" width="18.5703125" customWidth="1"/>
    <col min="7193" max="7193" width="12.5703125" customWidth="1"/>
    <col min="7195" max="7195" width="18.5703125" customWidth="1"/>
    <col min="7196" max="7196" width="14.5703125" customWidth="1"/>
    <col min="7198" max="7198" width="12.42578125" customWidth="1"/>
    <col min="7199" max="7199" width="20.28515625" customWidth="1"/>
    <col min="7200" max="7200" width="16.140625" customWidth="1"/>
    <col min="7201" max="7201" width="15.7109375" customWidth="1"/>
    <col min="7202" max="7202" width="13.5703125" customWidth="1"/>
    <col min="7203" max="7203" width="19.85546875" customWidth="1"/>
    <col min="7205" max="7205" width="21.85546875" customWidth="1"/>
    <col min="7206" max="7206" width="26" customWidth="1"/>
    <col min="7426" max="7426" width="12.85546875" customWidth="1"/>
    <col min="7427" max="7427" width="13.42578125" customWidth="1"/>
    <col min="7428" max="7428" width="28.28515625" customWidth="1"/>
    <col min="7429" max="7429" width="17.140625" customWidth="1"/>
    <col min="7430" max="7430" width="13.42578125" customWidth="1"/>
    <col min="7431" max="7431" width="30.140625" customWidth="1"/>
    <col min="7432" max="7432" width="12.42578125" customWidth="1"/>
    <col min="7433" max="7433" width="12" customWidth="1"/>
    <col min="7434" max="7434" width="40.5703125" customWidth="1"/>
    <col min="7435" max="7435" width="14" customWidth="1"/>
    <col min="7443" max="7443" width="26.140625" customWidth="1"/>
    <col min="7444" max="7444" width="14.140625" customWidth="1"/>
    <col min="7446" max="7446" width="20.85546875" customWidth="1"/>
    <col min="7447" max="7447" width="19.85546875" customWidth="1"/>
    <col min="7448" max="7448" width="18.5703125" customWidth="1"/>
    <col min="7449" max="7449" width="12.5703125" customWidth="1"/>
    <col min="7451" max="7451" width="18.5703125" customWidth="1"/>
    <col min="7452" max="7452" width="14.5703125" customWidth="1"/>
    <col min="7454" max="7454" width="12.42578125" customWidth="1"/>
    <col min="7455" max="7455" width="20.28515625" customWidth="1"/>
    <col min="7456" max="7456" width="16.140625" customWidth="1"/>
    <col min="7457" max="7457" width="15.7109375" customWidth="1"/>
    <col min="7458" max="7458" width="13.5703125" customWidth="1"/>
    <col min="7459" max="7459" width="19.85546875" customWidth="1"/>
    <col min="7461" max="7461" width="21.85546875" customWidth="1"/>
    <col min="7462" max="7462" width="26" customWidth="1"/>
    <col min="7682" max="7682" width="12.85546875" customWidth="1"/>
    <col min="7683" max="7683" width="13.42578125" customWidth="1"/>
    <col min="7684" max="7684" width="28.28515625" customWidth="1"/>
    <col min="7685" max="7685" width="17.140625" customWidth="1"/>
    <col min="7686" max="7686" width="13.42578125" customWidth="1"/>
    <col min="7687" max="7687" width="30.140625" customWidth="1"/>
    <col min="7688" max="7688" width="12.42578125" customWidth="1"/>
    <col min="7689" max="7689" width="12" customWidth="1"/>
    <col min="7690" max="7690" width="40.5703125" customWidth="1"/>
    <col min="7691" max="7691" width="14" customWidth="1"/>
    <col min="7699" max="7699" width="26.140625" customWidth="1"/>
    <col min="7700" max="7700" width="14.140625" customWidth="1"/>
    <col min="7702" max="7702" width="20.85546875" customWidth="1"/>
    <col min="7703" max="7703" width="19.85546875" customWidth="1"/>
    <col min="7704" max="7704" width="18.5703125" customWidth="1"/>
    <col min="7705" max="7705" width="12.5703125" customWidth="1"/>
    <col min="7707" max="7707" width="18.5703125" customWidth="1"/>
    <col min="7708" max="7708" width="14.5703125" customWidth="1"/>
    <col min="7710" max="7710" width="12.42578125" customWidth="1"/>
    <col min="7711" max="7711" width="20.28515625" customWidth="1"/>
    <col min="7712" max="7712" width="16.140625" customWidth="1"/>
    <col min="7713" max="7713" width="15.7109375" customWidth="1"/>
    <col min="7714" max="7714" width="13.5703125" customWidth="1"/>
    <col min="7715" max="7715" width="19.85546875" customWidth="1"/>
    <col min="7717" max="7717" width="21.85546875" customWidth="1"/>
    <col min="7718" max="7718" width="26" customWidth="1"/>
    <col min="7938" max="7938" width="12.85546875" customWidth="1"/>
    <col min="7939" max="7939" width="13.42578125" customWidth="1"/>
    <col min="7940" max="7940" width="28.28515625" customWidth="1"/>
    <col min="7941" max="7941" width="17.140625" customWidth="1"/>
    <col min="7942" max="7942" width="13.42578125" customWidth="1"/>
    <col min="7943" max="7943" width="30.140625" customWidth="1"/>
    <col min="7944" max="7944" width="12.42578125" customWidth="1"/>
    <col min="7945" max="7945" width="12" customWidth="1"/>
    <col min="7946" max="7946" width="40.5703125" customWidth="1"/>
    <col min="7947" max="7947" width="14" customWidth="1"/>
    <col min="7955" max="7955" width="26.140625" customWidth="1"/>
    <col min="7956" max="7956" width="14.140625" customWidth="1"/>
    <col min="7958" max="7958" width="20.85546875" customWidth="1"/>
    <col min="7959" max="7959" width="19.85546875" customWidth="1"/>
    <col min="7960" max="7960" width="18.5703125" customWidth="1"/>
    <col min="7961" max="7961" width="12.5703125" customWidth="1"/>
    <col min="7963" max="7963" width="18.5703125" customWidth="1"/>
    <col min="7964" max="7964" width="14.5703125" customWidth="1"/>
    <col min="7966" max="7966" width="12.42578125" customWidth="1"/>
    <col min="7967" max="7967" width="20.28515625" customWidth="1"/>
    <col min="7968" max="7968" width="16.140625" customWidth="1"/>
    <col min="7969" max="7969" width="15.7109375" customWidth="1"/>
    <col min="7970" max="7970" width="13.5703125" customWidth="1"/>
    <col min="7971" max="7971" width="19.85546875" customWidth="1"/>
    <col min="7973" max="7973" width="21.85546875" customWidth="1"/>
    <col min="7974" max="7974" width="26" customWidth="1"/>
    <col min="8194" max="8194" width="12.85546875" customWidth="1"/>
    <col min="8195" max="8195" width="13.42578125" customWidth="1"/>
    <col min="8196" max="8196" width="28.28515625" customWidth="1"/>
    <col min="8197" max="8197" width="17.140625" customWidth="1"/>
    <col min="8198" max="8198" width="13.42578125" customWidth="1"/>
    <col min="8199" max="8199" width="30.140625" customWidth="1"/>
    <col min="8200" max="8200" width="12.42578125" customWidth="1"/>
    <col min="8201" max="8201" width="12" customWidth="1"/>
    <col min="8202" max="8202" width="40.5703125" customWidth="1"/>
    <col min="8203" max="8203" width="14" customWidth="1"/>
    <col min="8211" max="8211" width="26.140625" customWidth="1"/>
    <col min="8212" max="8212" width="14.140625" customWidth="1"/>
    <col min="8214" max="8214" width="20.85546875" customWidth="1"/>
    <col min="8215" max="8215" width="19.85546875" customWidth="1"/>
    <col min="8216" max="8216" width="18.5703125" customWidth="1"/>
    <col min="8217" max="8217" width="12.5703125" customWidth="1"/>
    <col min="8219" max="8219" width="18.5703125" customWidth="1"/>
    <col min="8220" max="8220" width="14.5703125" customWidth="1"/>
    <col min="8222" max="8222" width="12.42578125" customWidth="1"/>
    <col min="8223" max="8223" width="20.28515625" customWidth="1"/>
    <col min="8224" max="8224" width="16.140625" customWidth="1"/>
    <col min="8225" max="8225" width="15.7109375" customWidth="1"/>
    <col min="8226" max="8226" width="13.5703125" customWidth="1"/>
    <col min="8227" max="8227" width="19.85546875" customWidth="1"/>
    <col min="8229" max="8229" width="21.85546875" customWidth="1"/>
    <col min="8230" max="8230" width="26" customWidth="1"/>
    <col min="8450" max="8450" width="12.85546875" customWidth="1"/>
    <col min="8451" max="8451" width="13.42578125" customWidth="1"/>
    <col min="8452" max="8452" width="28.28515625" customWidth="1"/>
    <col min="8453" max="8453" width="17.140625" customWidth="1"/>
    <col min="8454" max="8454" width="13.42578125" customWidth="1"/>
    <col min="8455" max="8455" width="30.140625" customWidth="1"/>
    <col min="8456" max="8456" width="12.42578125" customWidth="1"/>
    <col min="8457" max="8457" width="12" customWidth="1"/>
    <col min="8458" max="8458" width="40.5703125" customWidth="1"/>
    <col min="8459" max="8459" width="14" customWidth="1"/>
    <col min="8467" max="8467" width="26.140625" customWidth="1"/>
    <col min="8468" max="8468" width="14.140625" customWidth="1"/>
    <col min="8470" max="8470" width="20.85546875" customWidth="1"/>
    <col min="8471" max="8471" width="19.85546875" customWidth="1"/>
    <col min="8472" max="8472" width="18.5703125" customWidth="1"/>
    <col min="8473" max="8473" width="12.5703125" customWidth="1"/>
    <col min="8475" max="8475" width="18.5703125" customWidth="1"/>
    <col min="8476" max="8476" width="14.5703125" customWidth="1"/>
    <col min="8478" max="8478" width="12.42578125" customWidth="1"/>
    <col min="8479" max="8479" width="20.28515625" customWidth="1"/>
    <col min="8480" max="8480" width="16.140625" customWidth="1"/>
    <col min="8481" max="8481" width="15.7109375" customWidth="1"/>
    <col min="8482" max="8482" width="13.5703125" customWidth="1"/>
    <col min="8483" max="8483" width="19.85546875" customWidth="1"/>
    <col min="8485" max="8485" width="21.85546875" customWidth="1"/>
    <col min="8486" max="8486" width="26" customWidth="1"/>
    <col min="8706" max="8706" width="12.85546875" customWidth="1"/>
    <col min="8707" max="8707" width="13.42578125" customWidth="1"/>
    <col min="8708" max="8708" width="28.28515625" customWidth="1"/>
    <col min="8709" max="8709" width="17.140625" customWidth="1"/>
    <col min="8710" max="8710" width="13.42578125" customWidth="1"/>
    <col min="8711" max="8711" width="30.140625" customWidth="1"/>
    <col min="8712" max="8712" width="12.42578125" customWidth="1"/>
    <col min="8713" max="8713" width="12" customWidth="1"/>
    <col min="8714" max="8714" width="40.5703125" customWidth="1"/>
    <col min="8715" max="8715" width="14" customWidth="1"/>
    <col min="8723" max="8723" width="26.140625" customWidth="1"/>
    <col min="8724" max="8724" width="14.140625" customWidth="1"/>
    <col min="8726" max="8726" width="20.85546875" customWidth="1"/>
    <col min="8727" max="8727" width="19.85546875" customWidth="1"/>
    <col min="8728" max="8728" width="18.5703125" customWidth="1"/>
    <col min="8729" max="8729" width="12.5703125" customWidth="1"/>
    <col min="8731" max="8731" width="18.5703125" customWidth="1"/>
    <col min="8732" max="8732" width="14.5703125" customWidth="1"/>
    <col min="8734" max="8734" width="12.42578125" customWidth="1"/>
    <col min="8735" max="8735" width="20.28515625" customWidth="1"/>
    <col min="8736" max="8736" width="16.140625" customWidth="1"/>
    <col min="8737" max="8737" width="15.7109375" customWidth="1"/>
    <col min="8738" max="8738" width="13.5703125" customWidth="1"/>
    <col min="8739" max="8739" width="19.85546875" customWidth="1"/>
    <col min="8741" max="8741" width="21.85546875" customWidth="1"/>
    <col min="8742" max="8742" width="26" customWidth="1"/>
    <col min="8962" max="8962" width="12.85546875" customWidth="1"/>
    <col min="8963" max="8963" width="13.42578125" customWidth="1"/>
    <col min="8964" max="8964" width="28.28515625" customWidth="1"/>
    <col min="8965" max="8965" width="17.140625" customWidth="1"/>
    <col min="8966" max="8966" width="13.42578125" customWidth="1"/>
    <col min="8967" max="8967" width="30.140625" customWidth="1"/>
    <col min="8968" max="8968" width="12.42578125" customWidth="1"/>
    <col min="8969" max="8969" width="12" customWidth="1"/>
    <col min="8970" max="8970" width="40.5703125" customWidth="1"/>
    <col min="8971" max="8971" width="14" customWidth="1"/>
    <col min="8979" max="8979" width="26.140625" customWidth="1"/>
    <col min="8980" max="8980" width="14.140625" customWidth="1"/>
    <col min="8982" max="8982" width="20.85546875" customWidth="1"/>
    <col min="8983" max="8983" width="19.85546875" customWidth="1"/>
    <col min="8984" max="8984" width="18.5703125" customWidth="1"/>
    <col min="8985" max="8985" width="12.5703125" customWidth="1"/>
    <col min="8987" max="8987" width="18.5703125" customWidth="1"/>
    <col min="8988" max="8988" width="14.5703125" customWidth="1"/>
    <col min="8990" max="8990" width="12.42578125" customWidth="1"/>
    <col min="8991" max="8991" width="20.28515625" customWidth="1"/>
    <col min="8992" max="8992" width="16.140625" customWidth="1"/>
    <col min="8993" max="8993" width="15.7109375" customWidth="1"/>
    <col min="8994" max="8994" width="13.5703125" customWidth="1"/>
    <col min="8995" max="8995" width="19.85546875" customWidth="1"/>
    <col min="8997" max="8997" width="21.85546875" customWidth="1"/>
    <col min="8998" max="8998" width="26" customWidth="1"/>
    <col min="9218" max="9218" width="12.85546875" customWidth="1"/>
    <col min="9219" max="9219" width="13.42578125" customWidth="1"/>
    <col min="9220" max="9220" width="28.28515625" customWidth="1"/>
    <col min="9221" max="9221" width="17.140625" customWidth="1"/>
    <col min="9222" max="9222" width="13.42578125" customWidth="1"/>
    <col min="9223" max="9223" width="30.140625" customWidth="1"/>
    <col min="9224" max="9224" width="12.42578125" customWidth="1"/>
    <col min="9225" max="9225" width="12" customWidth="1"/>
    <col min="9226" max="9226" width="40.5703125" customWidth="1"/>
    <col min="9227" max="9227" width="14" customWidth="1"/>
    <col min="9235" max="9235" width="26.140625" customWidth="1"/>
    <col min="9236" max="9236" width="14.140625" customWidth="1"/>
    <col min="9238" max="9238" width="20.85546875" customWidth="1"/>
    <col min="9239" max="9239" width="19.85546875" customWidth="1"/>
    <col min="9240" max="9240" width="18.5703125" customWidth="1"/>
    <col min="9241" max="9241" width="12.5703125" customWidth="1"/>
    <col min="9243" max="9243" width="18.5703125" customWidth="1"/>
    <col min="9244" max="9244" width="14.5703125" customWidth="1"/>
    <col min="9246" max="9246" width="12.42578125" customWidth="1"/>
    <col min="9247" max="9247" width="20.28515625" customWidth="1"/>
    <col min="9248" max="9248" width="16.140625" customWidth="1"/>
    <col min="9249" max="9249" width="15.7109375" customWidth="1"/>
    <col min="9250" max="9250" width="13.5703125" customWidth="1"/>
    <col min="9251" max="9251" width="19.85546875" customWidth="1"/>
    <col min="9253" max="9253" width="21.85546875" customWidth="1"/>
    <col min="9254" max="9254" width="26" customWidth="1"/>
    <col min="9474" max="9474" width="12.85546875" customWidth="1"/>
    <col min="9475" max="9475" width="13.42578125" customWidth="1"/>
    <col min="9476" max="9476" width="28.28515625" customWidth="1"/>
    <col min="9477" max="9477" width="17.140625" customWidth="1"/>
    <col min="9478" max="9478" width="13.42578125" customWidth="1"/>
    <col min="9479" max="9479" width="30.140625" customWidth="1"/>
    <col min="9480" max="9480" width="12.42578125" customWidth="1"/>
    <col min="9481" max="9481" width="12" customWidth="1"/>
    <col min="9482" max="9482" width="40.5703125" customWidth="1"/>
    <col min="9483" max="9483" width="14" customWidth="1"/>
    <col min="9491" max="9491" width="26.140625" customWidth="1"/>
    <col min="9492" max="9492" width="14.140625" customWidth="1"/>
    <col min="9494" max="9494" width="20.85546875" customWidth="1"/>
    <col min="9495" max="9495" width="19.85546875" customWidth="1"/>
    <col min="9496" max="9496" width="18.5703125" customWidth="1"/>
    <col min="9497" max="9497" width="12.5703125" customWidth="1"/>
    <col min="9499" max="9499" width="18.5703125" customWidth="1"/>
    <col min="9500" max="9500" width="14.5703125" customWidth="1"/>
    <col min="9502" max="9502" width="12.42578125" customWidth="1"/>
    <col min="9503" max="9503" width="20.28515625" customWidth="1"/>
    <col min="9504" max="9504" width="16.140625" customWidth="1"/>
    <col min="9505" max="9505" width="15.7109375" customWidth="1"/>
    <col min="9506" max="9506" width="13.5703125" customWidth="1"/>
    <col min="9507" max="9507" width="19.85546875" customWidth="1"/>
    <col min="9509" max="9509" width="21.85546875" customWidth="1"/>
    <col min="9510" max="9510" width="26" customWidth="1"/>
    <col min="9730" max="9730" width="12.85546875" customWidth="1"/>
    <col min="9731" max="9731" width="13.42578125" customWidth="1"/>
    <col min="9732" max="9732" width="28.28515625" customWidth="1"/>
    <col min="9733" max="9733" width="17.140625" customWidth="1"/>
    <col min="9734" max="9734" width="13.42578125" customWidth="1"/>
    <col min="9735" max="9735" width="30.140625" customWidth="1"/>
    <col min="9736" max="9736" width="12.42578125" customWidth="1"/>
    <col min="9737" max="9737" width="12" customWidth="1"/>
    <col min="9738" max="9738" width="40.5703125" customWidth="1"/>
    <col min="9739" max="9739" width="14" customWidth="1"/>
    <col min="9747" max="9747" width="26.140625" customWidth="1"/>
    <col min="9748" max="9748" width="14.140625" customWidth="1"/>
    <col min="9750" max="9750" width="20.85546875" customWidth="1"/>
    <col min="9751" max="9751" width="19.85546875" customWidth="1"/>
    <col min="9752" max="9752" width="18.5703125" customWidth="1"/>
    <col min="9753" max="9753" width="12.5703125" customWidth="1"/>
    <col min="9755" max="9755" width="18.5703125" customWidth="1"/>
    <col min="9756" max="9756" width="14.5703125" customWidth="1"/>
    <col min="9758" max="9758" width="12.42578125" customWidth="1"/>
    <col min="9759" max="9759" width="20.28515625" customWidth="1"/>
    <col min="9760" max="9760" width="16.140625" customWidth="1"/>
    <col min="9761" max="9761" width="15.7109375" customWidth="1"/>
    <col min="9762" max="9762" width="13.5703125" customWidth="1"/>
    <col min="9763" max="9763" width="19.85546875" customWidth="1"/>
    <col min="9765" max="9765" width="21.85546875" customWidth="1"/>
    <col min="9766" max="9766" width="26" customWidth="1"/>
    <col min="9986" max="9986" width="12.85546875" customWidth="1"/>
    <col min="9987" max="9987" width="13.42578125" customWidth="1"/>
    <col min="9988" max="9988" width="28.28515625" customWidth="1"/>
    <col min="9989" max="9989" width="17.140625" customWidth="1"/>
    <col min="9990" max="9990" width="13.42578125" customWidth="1"/>
    <col min="9991" max="9991" width="30.140625" customWidth="1"/>
    <col min="9992" max="9992" width="12.42578125" customWidth="1"/>
    <col min="9993" max="9993" width="12" customWidth="1"/>
    <col min="9994" max="9994" width="40.5703125" customWidth="1"/>
    <col min="9995" max="9995" width="14" customWidth="1"/>
    <col min="10003" max="10003" width="26.140625" customWidth="1"/>
    <col min="10004" max="10004" width="14.140625" customWidth="1"/>
    <col min="10006" max="10006" width="20.85546875" customWidth="1"/>
    <col min="10007" max="10007" width="19.85546875" customWidth="1"/>
    <col min="10008" max="10008" width="18.5703125" customWidth="1"/>
    <col min="10009" max="10009" width="12.5703125" customWidth="1"/>
    <col min="10011" max="10011" width="18.5703125" customWidth="1"/>
    <col min="10012" max="10012" width="14.5703125" customWidth="1"/>
    <col min="10014" max="10014" width="12.42578125" customWidth="1"/>
    <col min="10015" max="10015" width="20.28515625" customWidth="1"/>
    <col min="10016" max="10016" width="16.140625" customWidth="1"/>
    <col min="10017" max="10017" width="15.7109375" customWidth="1"/>
    <col min="10018" max="10018" width="13.5703125" customWidth="1"/>
    <col min="10019" max="10019" width="19.85546875" customWidth="1"/>
    <col min="10021" max="10021" width="21.85546875" customWidth="1"/>
    <col min="10022" max="10022" width="26" customWidth="1"/>
    <col min="10242" max="10242" width="12.85546875" customWidth="1"/>
    <col min="10243" max="10243" width="13.42578125" customWidth="1"/>
    <col min="10244" max="10244" width="28.28515625" customWidth="1"/>
    <col min="10245" max="10245" width="17.140625" customWidth="1"/>
    <col min="10246" max="10246" width="13.42578125" customWidth="1"/>
    <col min="10247" max="10247" width="30.140625" customWidth="1"/>
    <col min="10248" max="10248" width="12.42578125" customWidth="1"/>
    <col min="10249" max="10249" width="12" customWidth="1"/>
    <col min="10250" max="10250" width="40.5703125" customWidth="1"/>
    <col min="10251" max="10251" width="14" customWidth="1"/>
    <col min="10259" max="10259" width="26.140625" customWidth="1"/>
    <col min="10260" max="10260" width="14.140625" customWidth="1"/>
    <col min="10262" max="10262" width="20.85546875" customWidth="1"/>
    <col min="10263" max="10263" width="19.85546875" customWidth="1"/>
    <col min="10264" max="10264" width="18.5703125" customWidth="1"/>
    <col min="10265" max="10265" width="12.5703125" customWidth="1"/>
    <col min="10267" max="10267" width="18.5703125" customWidth="1"/>
    <col min="10268" max="10268" width="14.5703125" customWidth="1"/>
    <col min="10270" max="10270" width="12.42578125" customWidth="1"/>
    <col min="10271" max="10271" width="20.28515625" customWidth="1"/>
    <col min="10272" max="10272" width="16.140625" customWidth="1"/>
    <col min="10273" max="10273" width="15.7109375" customWidth="1"/>
    <col min="10274" max="10274" width="13.5703125" customWidth="1"/>
    <col min="10275" max="10275" width="19.85546875" customWidth="1"/>
    <col min="10277" max="10277" width="21.85546875" customWidth="1"/>
    <col min="10278" max="10278" width="26" customWidth="1"/>
    <col min="10498" max="10498" width="12.85546875" customWidth="1"/>
    <col min="10499" max="10499" width="13.42578125" customWidth="1"/>
    <col min="10500" max="10500" width="28.28515625" customWidth="1"/>
    <col min="10501" max="10501" width="17.140625" customWidth="1"/>
    <col min="10502" max="10502" width="13.42578125" customWidth="1"/>
    <col min="10503" max="10503" width="30.140625" customWidth="1"/>
    <col min="10504" max="10504" width="12.42578125" customWidth="1"/>
    <col min="10505" max="10505" width="12" customWidth="1"/>
    <col min="10506" max="10506" width="40.5703125" customWidth="1"/>
    <col min="10507" max="10507" width="14" customWidth="1"/>
    <col min="10515" max="10515" width="26.140625" customWidth="1"/>
    <col min="10516" max="10516" width="14.140625" customWidth="1"/>
    <col min="10518" max="10518" width="20.85546875" customWidth="1"/>
    <col min="10519" max="10519" width="19.85546875" customWidth="1"/>
    <col min="10520" max="10520" width="18.5703125" customWidth="1"/>
    <col min="10521" max="10521" width="12.5703125" customWidth="1"/>
    <col min="10523" max="10523" width="18.5703125" customWidth="1"/>
    <col min="10524" max="10524" width="14.5703125" customWidth="1"/>
    <col min="10526" max="10526" width="12.42578125" customWidth="1"/>
    <col min="10527" max="10527" width="20.28515625" customWidth="1"/>
    <col min="10528" max="10528" width="16.140625" customWidth="1"/>
    <col min="10529" max="10529" width="15.7109375" customWidth="1"/>
    <col min="10530" max="10530" width="13.5703125" customWidth="1"/>
    <col min="10531" max="10531" width="19.85546875" customWidth="1"/>
    <col min="10533" max="10533" width="21.85546875" customWidth="1"/>
    <col min="10534" max="10534" width="26" customWidth="1"/>
    <col min="10754" max="10754" width="12.85546875" customWidth="1"/>
    <col min="10755" max="10755" width="13.42578125" customWidth="1"/>
    <col min="10756" max="10756" width="28.28515625" customWidth="1"/>
    <col min="10757" max="10757" width="17.140625" customWidth="1"/>
    <col min="10758" max="10758" width="13.42578125" customWidth="1"/>
    <col min="10759" max="10759" width="30.140625" customWidth="1"/>
    <col min="10760" max="10760" width="12.42578125" customWidth="1"/>
    <col min="10761" max="10761" width="12" customWidth="1"/>
    <col min="10762" max="10762" width="40.5703125" customWidth="1"/>
    <col min="10763" max="10763" width="14" customWidth="1"/>
    <col min="10771" max="10771" width="26.140625" customWidth="1"/>
    <col min="10772" max="10772" width="14.140625" customWidth="1"/>
    <col min="10774" max="10774" width="20.85546875" customWidth="1"/>
    <col min="10775" max="10775" width="19.85546875" customWidth="1"/>
    <col min="10776" max="10776" width="18.5703125" customWidth="1"/>
    <col min="10777" max="10777" width="12.5703125" customWidth="1"/>
    <col min="10779" max="10779" width="18.5703125" customWidth="1"/>
    <col min="10780" max="10780" width="14.5703125" customWidth="1"/>
    <col min="10782" max="10782" width="12.42578125" customWidth="1"/>
    <col min="10783" max="10783" width="20.28515625" customWidth="1"/>
    <col min="10784" max="10784" width="16.140625" customWidth="1"/>
    <col min="10785" max="10785" width="15.7109375" customWidth="1"/>
    <col min="10786" max="10786" width="13.5703125" customWidth="1"/>
    <col min="10787" max="10787" width="19.85546875" customWidth="1"/>
    <col min="10789" max="10789" width="21.85546875" customWidth="1"/>
    <col min="10790" max="10790" width="26" customWidth="1"/>
    <col min="11010" max="11010" width="12.85546875" customWidth="1"/>
    <col min="11011" max="11011" width="13.42578125" customWidth="1"/>
    <col min="11012" max="11012" width="28.28515625" customWidth="1"/>
    <col min="11013" max="11013" width="17.140625" customWidth="1"/>
    <col min="11014" max="11014" width="13.42578125" customWidth="1"/>
    <col min="11015" max="11015" width="30.140625" customWidth="1"/>
    <col min="11016" max="11016" width="12.42578125" customWidth="1"/>
    <col min="11017" max="11017" width="12" customWidth="1"/>
    <col min="11018" max="11018" width="40.5703125" customWidth="1"/>
    <col min="11019" max="11019" width="14" customWidth="1"/>
    <col min="11027" max="11027" width="26.140625" customWidth="1"/>
    <col min="11028" max="11028" width="14.140625" customWidth="1"/>
    <col min="11030" max="11030" width="20.85546875" customWidth="1"/>
    <col min="11031" max="11031" width="19.85546875" customWidth="1"/>
    <col min="11032" max="11032" width="18.5703125" customWidth="1"/>
    <col min="11033" max="11033" width="12.5703125" customWidth="1"/>
    <col min="11035" max="11035" width="18.5703125" customWidth="1"/>
    <col min="11036" max="11036" width="14.5703125" customWidth="1"/>
    <col min="11038" max="11038" width="12.42578125" customWidth="1"/>
    <col min="11039" max="11039" width="20.28515625" customWidth="1"/>
    <col min="11040" max="11040" width="16.140625" customWidth="1"/>
    <col min="11041" max="11041" width="15.7109375" customWidth="1"/>
    <col min="11042" max="11042" width="13.5703125" customWidth="1"/>
    <col min="11043" max="11043" width="19.85546875" customWidth="1"/>
    <col min="11045" max="11045" width="21.85546875" customWidth="1"/>
    <col min="11046" max="11046" width="26" customWidth="1"/>
    <col min="11266" max="11266" width="12.85546875" customWidth="1"/>
    <col min="11267" max="11267" width="13.42578125" customWidth="1"/>
    <col min="11268" max="11268" width="28.28515625" customWidth="1"/>
    <col min="11269" max="11269" width="17.140625" customWidth="1"/>
    <col min="11270" max="11270" width="13.42578125" customWidth="1"/>
    <col min="11271" max="11271" width="30.140625" customWidth="1"/>
    <col min="11272" max="11272" width="12.42578125" customWidth="1"/>
    <col min="11273" max="11273" width="12" customWidth="1"/>
    <col min="11274" max="11274" width="40.5703125" customWidth="1"/>
    <col min="11275" max="11275" width="14" customWidth="1"/>
    <col min="11283" max="11283" width="26.140625" customWidth="1"/>
    <col min="11284" max="11284" width="14.140625" customWidth="1"/>
    <col min="11286" max="11286" width="20.85546875" customWidth="1"/>
    <col min="11287" max="11287" width="19.85546875" customWidth="1"/>
    <col min="11288" max="11288" width="18.5703125" customWidth="1"/>
    <col min="11289" max="11289" width="12.5703125" customWidth="1"/>
    <col min="11291" max="11291" width="18.5703125" customWidth="1"/>
    <col min="11292" max="11292" width="14.5703125" customWidth="1"/>
    <col min="11294" max="11294" width="12.42578125" customWidth="1"/>
    <col min="11295" max="11295" width="20.28515625" customWidth="1"/>
    <col min="11296" max="11296" width="16.140625" customWidth="1"/>
    <col min="11297" max="11297" width="15.7109375" customWidth="1"/>
    <col min="11298" max="11298" width="13.5703125" customWidth="1"/>
    <col min="11299" max="11299" width="19.85546875" customWidth="1"/>
    <col min="11301" max="11301" width="21.85546875" customWidth="1"/>
    <col min="11302" max="11302" width="26" customWidth="1"/>
    <col min="11522" max="11522" width="12.85546875" customWidth="1"/>
    <col min="11523" max="11523" width="13.42578125" customWidth="1"/>
    <col min="11524" max="11524" width="28.28515625" customWidth="1"/>
    <col min="11525" max="11525" width="17.140625" customWidth="1"/>
    <col min="11526" max="11526" width="13.42578125" customWidth="1"/>
    <col min="11527" max="11527" width="30.140625" customWidth="1"/>
    <col min="11528" max="11528" width="12.42578125" customWidth="1"/>
    <col min="11529" max="11529" width="12" customWidth="1"/>
    <col min="11530" max="11530" width="40.5703125" customWidth="1"/>
    <col min="11531" max="11531" width="14" customWidth="1"/>
    <col min="11539" max="11539" width="26.140625" customWidth="1"/>
    <col min="11540" max="11540" width="14.140625" customWidth="1"/>
    <col min="11542" max="11542" width="20.85546875" customWidth="1"/>
    <col min="11543" max="11543" width="19.85546875" customWidth="1"/>
    <col min="11544" max="11544" width="18.5703125" customWidth="1"/>
    <col min="11545" max="11545" width="12.5703125" customWidth="1"/>
    <col min="11547" max="11547" width="18.5703125" customWidth="1"/>
    <col min="11548" max="11548" width="14.5703125" customWidth="1"/>
    <col min="11550" max="11550" width="12.42578125" customWidth="1"/>
    <col min="11551" max="11551" width="20.28515625" customWidth="1"/>
    <col min="11552" max="11552" width="16.140625" customWidth="1"/>
    <col min="11553" max="11553" width="15.7109375" customWidth="1"/>
    <col min="11554" max="11554" width="13.5703125" customWidth="1"/>
    <col min="11555" max="11555" width="19.85546875" customWidth="1"/>
    <col min="11557" max="11557" width="21.85546875" customWidth="1"/>
    <col min="11558" max="11558" width="26" customWidth="1"/>
    <col min="11778" max="11778" width="12.85546875" customWidth="1"/>
    <col min="11779" max="11779" width="13.42578125" customWidth="1"/>
    <col min="11780" max="11780" width="28.28515625" customWidth="1"/>
    <col min="11781" max="11781" width="17.140625" customWidth="1"/>
    <col min="11782" max="11782" width="13.42578125" customWidth="1"/>
    <col min="11783" max="11783" width="30.140625" customWidth="1"/>
    <col min="11784" max="11784" width="12.42578125" customWidth="1"/>
    <col min="11785" max="11785" width="12" customWidth="1"/>
    <col min="11786" max="11786" width="40.5703125" customWidth="1"/>
    <col min="11787" max="11787" width="14" customWidth="1"/>
    <col min="11795" max="11795" width="26.140625" customWidth="1"/>
    <col min="11796" max="11796" width="14.140625" customWidth="1"/>
    <col min="11798" max="11798" width="20.85546875" customWidth="1"/>
    <col min="11799" max="11799" width="19.85546875" customWidth="1"/>
    <col min="11800" max="11800" width="18.5703125" customWidth="1"/>
    <col min="11801" max="11801" width="12.5703125" customWidth="1"/>
    <col min="11803" max="11803" width="18.5703125" customWidth="1"/>
    <col min="11804" max="11804" width="14.5703125" customWidth="1"/>
    <col min="11806" max="11806" width="12.42578125" customWidth="1"/>
    <col min="11807" max="11807" width="20.28515625" customWidth="1"/>
    <col min="11808" max="11808" width="16.140625" customWidth="1"/>
    <col min="11809" max="11809" width="15.7109375" customWidth="1"/>
    <col min="11810" max="11810" width="13.5703125" customWidth="1"/>
    <col min="11811" max="11811" width="19.85546875" customWidth="1"/>
    <col min="11813" max="11813" width="21.85546875" customWidth="1"/>
    <col min="11814" max="11814" width="26" customWidth="1"/>
    <col min="12034" max="12034" width="12.85546875" customWidth="1"/>
    <col min="12035" max="12035" width="13.42578125" customWidth="1"/>
    <col min="12036" max="12036" width="28.28515625" customWidth="1"/>
    <col min="12037" max="12037" width="17.140625" customWidth="1"/>
    <col min="12038" max="12038" width="13.42578125" customWidth="1"/>
    <col min="12039" max="12039" width="30.140625" customWidth="1"/>
    <col min="12040" max="12040" width="12.42578125" customWidth="1"/>
    <col min="12041" max="12041" width="12" customWidth="1"/>
    <col min="12042" max="12042" width="40.5703125" customWidth="1"/>
    <col min="12043" max="12043" width="14" customWidth="1"/>
    <col min="12051" max="12051" width="26.140625" customWidth="1"/>
    <col min="12052" max="12052" width="14.140625" customWidth="1"/>
    <col min="12054" max="12054" width="20.85546875" customWidth="1"/>
    <col min="12055" max="12055" width="19.85546875" customWidth="1"/>
    <col min="12056" max="12056" width="18.5703125" customWidth="1"/>
    <col min="12057" max="12057" width="12.5703125" customWidth="1"/>
    <col min="12059" max="12059" width="18.5703125" customWidth="1"/>
    <col min="12060" max="12060" width="14.5703125" customWidth="1"/>
    <col min="12062" max="12062" width="12.42578125" customWidth="1"/>
    <col min="12063" max="12063" width="20.28515625" customWidth="1"/>
    <col min="12064" max="12064" width="16.140625" customWidth="1"/>
    <col min="12065" max="12065" width="15.7109375" customWidth="1"/>
    <col min="12066" max="12066" width="13.5703125" customWidth="1"/>
    <col min="12067" max="12067" width="19.85546875" customWidth="1"/>
    <col min="12069" max="12069" width="21.85546875" customWidth="1"/>
    <col min="12070" max="12070" width="26" customWidth="1"/>
    <col min="12290" max="12290" width="12.85546875" customWidth="1"/>
    <col min="12291" max="12291" width="13.42578125" customWidth="1"/>
    <col min="12292" max="12292" width="28.28515625" customWidth="1"/>
    <col min="12293" max="12293" width="17.140625" customWidth="1"/>
    <col min="12294" max="12294" width="13.42578125" customWidth="1"/>
    <col min="12295" max="12295" width="30.140625" customWidth="1"/>
    <col min="12296" max="12296" width="12.42578125" customWidth="1"/>
    <col min="12297" max="12297" width="12" customWidth="1"/>
    <col min="12298" max="12298" width="40.5703125" customWidth="1"/>
    <col min="12299" max="12299" width="14" customWidth="1"/>
    <col min="12307" max="12307" width="26.140625" customWidth="1"/>
    <col min="12308" max="12308" width="14.140625" customWidth="1"/>
    <col min="12310" max="12310" width="20.85546875" customWidth="1"/>
    <col min="12311" max="12311" width="19.85546875" customWidth="1"/>
    <col min="12312" max="12312" width="18.5703125" customWidth="1"/>
    <col min="12313" max="12313" width="12.5703125" customWidth="1"/>
    <col min="12315" max="12315" width="18.5703125" customWidth="1"/>
    <col min="12316" max="12316" width="14.5703125" customWidth="1"/>
    <col min="12318" max="12318" width="12.42578125" customWidth="1"/>
    <col min="12319" max="12319" width="20.28515625" customWidth="1"/>
    <col min="12320" max="12320" width="16.140625" customWidth="1"/>
    <col min="12321" max="12321" width="15.7109375" customWidth="1"/>
    <col min="12322" max="12322" width="13.5703125" customWidth="1"/>
    <col min="12323" max="12323" width="19.85546875" customWidth="1"/>
    <col min="12325" max="12325" width="21.85546875" customWidth="1"/>
    <col min="12326" max="12326" width="26" customWidth="1"/>
    <col min="12546" max="12546" width="12.85546875" customWidth="1"/>
    <col min="12547" max="12547" width="13.42578125" customWidth="1"/>
    <col min="12548" max="12548" width="28.28515625" customWidth="1"/>
    <col min="12549" max="12549" width="17.140625" customWidth="1"/>
    <col min="12550" max="12550" width="13.42578125" customWidth="1"/>
    <col min="12551" max="12551" width="30.140625" customWidth="1"/>
    <col min="12552" max="12552" width="12.42578125" customWidth="1"/>
    <col min="12553" max="12553" width="12" customWidth="1"/>
    <col min="12554" max="12554" width="40.5703125" customWidth="1"/>
    <col min="12555" max="12555" width="14" customWidth="1"/>
    <col min="12563" max="12563" width="26.140625" customWidth="1"/>
    <col min="12564" max="12564" width="14.140625" customWidth="1"/>
    <col min="12566" max="12566" width="20.85546875" customWidth="1"/>
    <col min="12567" max="12567" width="19.85546875" customWidth="1"/>
    <col min="12568" max="12568" width="18.5703125" customWidth="1"/>
    <col min="12569" max="12569" width="12.5703125" customWidth="1"/>
    <col min="12571" max="12571" width="18.5703125" customWidth="1"/>
    <col min="12572" max="12572" width="14.5703125" customWidth="1"/>
    <col min="12574" max="12574" width="12.42578125" customWidth="1"/>
    <col min="12575" max="12575" width="20.28515625" customWidth="1"/>
    <col min="12576" max="12576" width="16.140625" customWidth="1"/>
    <col min="12577" max="12577" width="15.7109375" customWidth="1"/>
    <col min="12578" max="12578" width="13.5703125" customWidth="1"/>
    <col min="12579" max="12579" width="19.85546875" customWidth="1"/>
    <col min="12581" max="12581" width="21.85546875" customWidth="1"/>
    <col min="12582" max="12582" width="26" customWidth="1"/>
    <col min="12802" max="12802" width="12.85546875" customWidth="1"/>
    <col min="12803" max="12803" width="13.42578125" customWidth="1"/>
    <col min="12804" max="12804" width="28.28515625" customWidth="1"/>
    <col min="12805" max="12805" width="17.140625" customWidth="1"/>
    <col min="12806" max="12806" width="13.42578125" customWidth="1"/>
    <col min="12807" max="12807" width="30.140625" customWidth="1"/>
    <col min="12808" max="12808" width="12.42578125" customWidth="1"/>
    <col min="12809" max="12809" width="12" customWidth="1"/>
    <col min="12810" max="12810" width="40.5703125" customWidth="1"/>
    <col min="12811" max="12811" width="14" customWidth="1"/>
    <col min="12819" max="12819" width="26.140625" customWidth="1"/>
    <col min="12820" max="12820" width="14.140625" customWidth="1"/>
    <col min="12822" max="12822" width="20.85546875" customWidth="1"/>
    <col min="12823" max="12823" width="19.85546875" customWidth="1"/>
    <col min="12824" max="12824" width="18.5703125" customWidth="1"/>
    <col min="12825" max="12825" width="12.5703125" customWidth="1"/>
    <col min="12827" max="12827" width="18.5703125" customWidth="1"/>
    <col min="12828" max="12828" width="14.5703125" customWidth="1"/>
    <col min="12830" max="12830" width="12.42578125" customWidth="1"/>
    <col min="12831" max="12831" width="20.28515625" customWidth="1"/>
    <col min="12832" max="12832" width="16.140625" customWidth="1"/>
    <col min="12833" max="12833" width="15.7109375" customWidth="1"/>
    <col min="12834" max="12834" width="13.5703125" customWidth="1"/>
    <col min="12835" max="12835" width="19.85546875" customWidth="1"/>
    <col min="12837" max="12837" width="21.85546875" customWidth="1"/>
    <col min="12838" max="12838" width="26" customWidth="1"/>
    <col min="13058" max="13058" width="12.85546875" customWidth="1"/>
    <col min="13059" max="13059" width="13.42578125" customWidth="1"/>
    <col min="13060" max="13060" width="28.28515625" customWidth="1"/>
    <col min="13061" max="13061" width="17.140625" customWidth="1"/>
    <col min="13062" max="13062" width="13.42578125" customWidth="1"/>
    <col min="13063" max="13063" width="30.140625" customWidth="1"/>
    <col min="13064" max="13064" width="12.42578125" customWidth="1"/>
    <col min="13065" max="13065" width="12" customWidth="1"/>
    <col min="13066" max="13066" width="40.5703125" customWidth="1"/>
    <col min="13067" max="13067" width="14" customWidth="1"/>
    <col min="13075" max="13075" width="26.140625" customWidth="1"/>
    <col min="13076" max="13076" width="14.140625" customWidth="1"/>
    <col min="13078" max="13078" width="20.85546875" customWidth="1"/>
    <col min="13079" max="13079" width="19.85546875" customWidth="1"/>
    <col min="13080" max="13080" width="18.5703125" customWidth="1"/>
    <col min="13081" max="13081" width="12.5703125" customWidth="1"/>
    <col min="13083" max="13083" width="18.5703125" customWidth="1"/>
    <col min="13084" max="13084" width="14.5703125" customWidth="1"/>
    <col min="13086" max="13086" width="12.42578125" customWidth="1"/>
    <col min="13087" max="13087" width="20.28515625" customWidth="1"/>
    <col min="13088" max="13088" width="16.140625" customWidth="1"/>
    <col min="13089" max="13089" width="15.7109375" customWidth="1"/>
    <col min="13090" max="13090" width="13.5703125" customWidth="1"/>
    <col min="13091" max="13091" width="19.85546875" customWidth="1"/>
    <col min="13093" max="13093" width="21.85546875" customWidth="1"/>
    <col min="13094" max="13094" width="26" customWidth="1"/>
    <col min="13314" max="13314" width="12.85546875" customWidth="1"/>
    <col min="13315" max="13315" width="13.42578125" customWidth="1"/>
    <col min="13316" max="13316" width="28.28515625" customWidth="1"/>
    <col min="13317" max="13317" width="17.140625" customWidth="1"/>
    <col min="13318" max="13318" width="13.42578125" customWidth="1"/>
    <col min="13319" max="13319" width="30.140625" customWidth="1"/>
    <col min="13320" max="13320" width="12.42578125" customWidth="1"/>
    <col min="13321" max="13321" width="12" customWidth="1"/>
    <col min="13322" max="13322" width="40.5703125" customWidth="1"/>
    <col min="13323" max="13323" width="14" customWidth="1"/>
    <col min="13331" max="13331" width="26.140625" customWidth="1"/>
    <col min="13332" max="13332" width="14.140625" customWidth="1"/>
    <col min="13334" max="13334" width="20.85546875" customWidth="1"/>
    <col min="13335" max="13335" width="19.85546875" customWidth="1"/>
    <col min="13336" max="13336" width="18.5703125" customWidth="1"/>
    <col min="13337" max="13337" width="12.5703125" customWidth="1"/>
    <col min="13339" max="13339" width="18.5703125" customWidth="1"/>
    <col min="13340" max="13340" width="14.5703125" customWidth="1"/>
    <col min="13342" max="13342" width="12.42578125" customWidth="1"/>
    <col min="13343" max="13343" width="20.28515625" customWidth="1"/>
    <col min="13344" max="13344" width="16.140625" customWidth="1"/>
    <col min="13345" max="13345" width="15.7109375" customWidth="1"/>
    <col min="13346" max="13346" width="13.5703125" customWidth="1"/>
    <col min="13347" max="13347" width="19.85546875" customWidth="1"/>
    <col min="13349" max="13349" width="21.85546875" customWidth="1"/>
    <col min="13350" max="13350" width="26" customWidth="1"/>
    <col min="13570" max="13570" width="12.85546875" customWidth="1"/>
    <col min="13571" max="13571" width="13.42578125" customWidth="1"/>
    <col min="13572" max="13572" width="28.28515625" customWidth="1"/>
    <col min="13573" max="13573" width="17.140625" customWidth="1"/>
    <col min="13574" max="13574" width="13.42578125" customWidth="1"/>
    <col min="13575" max="13575" width="30.140625" customWidth="1"/>
    <col min="13576" max="13576" width="12.42578125" customWidth="1"/>
    <col min="13577" max="13577" width="12" customWidth="1"/>
    <col min="13578" max="13578" width="40.5703125" customWidth="1"/>
    <col min="13579" max="13579" width="14" customWidth="1"/>
    <col min="13587" max="13587" width="26.140625" customWidth="1"/>
    <col min="13588" max="13588" width="14.140625" customWidth="1"/>
    <col min="13590" max="13590" width="20.85546875" customWidth="1"/>
    <col min="13591" max="13591" width="19.85546875" customWidth="1"/>
    <col min="13592" max="13592" width="18.5703125" customWidth="1"/>
    <col min="13593" max="13593" width="12.5703125" customWidth="1"/>
    <col min="13595" max="13595" width="18.5703125" customWidth="1"/>
    <col min="13596" max="13596" width="14.5703125" customWidth="1"/>
    <col min="13598" max="13598" width="12.42578125" customWidth="1"/>
    <col min="13599" max="13599" width="20.28515625" customWidth="1"/>
    <col min="13600" max="13600" width="16.140625" customWidth="1"/>
    <col min="13601" max="13601" width="15.7109375" customWidth="1"/>
    <col min="13602" max="13602" width="13.5703125" customWidth="1"/>
    <col min="13603" max="13603" width="19.85546875" customWidth="1"/>
    <col min="13605" max="13605" width="21.85546875" customWidth="1"/>
    <col min="13606" max="13606" width="26" customWidth="1"/>
    <col min="13826" max="13826" width="12.85546875" customWidth="1"/>
    <col min="13827" max="13827" width="13.42578125" customWidth="1"/>
    <col min="13828" max="13828" width="28.28515625" customWidth="1"/>
    <col min="13829" max="13829" width="17.140625" customWidth="1"/>
    <col min="13830" max="13830" width="13.42578125" customWidth="1"/>
    <col min="13831" max="13831" width="30.140625" customWidth="1"/>
    <col min="13832" max="13832" width="12.42578125" customWidth="1"/>
    <col min="13833" max="13833" width="12" customWidth="1"/>
    <col min="13834" max="13834" width="40.5703125" customWidth="1"/>
    <col min="13835" max="13835" width="14" customWidth="1"/>
    <col min="13843" max="13843" width="26.140625" customWidth="1"/>
    <col min="13844" max="13844" width="14.140625" customWidth="1"/>
    <col min="13846" max="13846" width="20.85546875" customWidth="1"/>
    <col min="13847" max="13847" width="19.85546875" customWidth="1"/>
    <col min="13848" max="13848" width="18.5703125" customWidth="1"/>
    <col min="13849" max="13849" width="12.5703125" customWidth="1"/>
    <col min="13851" max="13851" width="18.5703125" customWidth="1"/>
    <col min="13852" max="13852" width="14.5703125" customWidth="1"/>
    <col min="13854" max="13854" width="12.42578125" customWidth="1"/>
    <col min="13855" max="13855" width="20.28515625" customWidth="1"/>
    <col min="13856" max="13856" width="16.140625" customWidth="1"/>
    <col min="13857" max="13857" width="15.7109375" customWidth="1"/>
    <col min="13858" max="13858" width="13.5703125" customWidth="1"/>
    <col min="13859" max="13859" width="19.85546875" customWidth="1"/>
    <col min="13861" max="13861" width="21.85546875" customWidth="1"/>
    <col min="13862" max="13862" width="26" customWidth="1"/>
    <col min="14082" max="14082" width="12.85546875" customWidth="1"/>
    <col min="14083" max="14083" width="13.42578125" customWidth="1"/>
    <col min="14084" max="14084" width="28.28515625" customWidth="1"/>
    <col min="14085" max="14085" width="17.140625" customWidth="1"/>
    <col min="14086" max="14086" width="13.42578125" customWidth="1"/>
    <col min="14087" max="14087" width="30.140625" customWidth="1"/>
    <col min="14088" max="14088" width="12.42578125" customWidth="1"/>
    <col min="14089" max="14089" width="12" customWidth="1"/>
    <col min="14090" max="14090" width="40.5703125" customWidth="1"/>
    <col min="14091" max="14091" width="14" customWidth="1"/>
    <col min="14099" max="14099" width="26.140625" customWidth="1"/>
    <col min="14100" max="14100" width="14.140625" customWidth="1"/>
    <col min="14102" max="14102" width="20.85546875" customWidth="1"/>
    <col min="14103" max="14103" width="19.85546875" customWidth="1"/>
    <col min="14104" max="14104" width="18.5703125" customWidth="1"/>
    <col min="14105" max="14105" width="12.5703125" customWidth="1"/>
    <col min="14107" max="14107" width="18.5703125" customWidth="1"/>
    <col min="14108" max="14108" width="14.5703125" customWidth="1"/>
    <col min="14110" max="14110" width="12.42578125" customWidth="1"/>
    <col min="14111" max="14111" width="20.28515625" customWidth="1"/>
    <col min="14112" max="14112" width="16.140625" customWidth="1"/>
    <col min="14113" max="14113" width="15.7109375" customWidth="1"/>
    <col min="14114" max="14114" width="13.5703125" customWidth="1"/>
    <col min="14115" max="14115" width="19.85546875" customWidth="1"/>
    <col min="14117" max="14117" width="21.85546875" customWidth="1"/>
    <col min="14118" max="14118" width="26" customWidth="1"/>
    <col min="14338" max="14338" width="12.85546875" customWidth="1"/>
    <col min="14339" max="14339" width="13.42578125" customWidth="1"/>
    <col min="14340" max="14340" width="28.28515625" customWidth="1"/>
    <col min="14341" max="14341" width="17.140625" customWidth="1"/>
    <col min="14342" max="14342" width="13.42578125" customWidth="1"/>
    <col min="14343" max="14343" width="30.140625" customWidth="1"/>
    <col min="14344" max="14344" width="12.42578125" customWidth="1"/>
    <col min="14345" max="14345" width="12" customWidth="1"/>
    <col min="14346" max="14346" width="40.5703125" customWidth="1"/>
    <col min="14347" max="14347" width="14" customWidth="1"/>
    <col min="14355" max="14355" width="26.140625" customWidth="1"/>
    <col min="14356" max="14356" width="14.140625" customWidth="1"/>
    <col min="14358" max="14358" width="20.85546875" customWidth="1"/>
    <col min="14359" max="14359" width="19.85546875" customWidth="1"/>
    <col min="14360" max="14360" width="18.5703125" customWidth="1"/>
    <col min="14361" max="14361" width="12.5703125" customWidth="1"/>
    <col min="14363" max="14363" width="18.5703125" customWidth="1"/>
    <col min="14364" max="14364" width="14.5703125" customWidth="1"/>
    <col min="14366" max="14366" width="12.42578125" customWidth="1"/>
    <col min="14367" max="14367" width="20.28515625" customWidth="1"/>
    <col min="14368" max="14368" width="16.140625" customWidth="1"/>
    <col min="14369" max="14369" width="15.7109375" customWidth="1"/>
    <col min="14370" max="14370" width="13.5703125" customWidth="1"/>
    <col min="14371" max="14371" width="19.85546875" customWidth="1"/>
    <col min="14373" max="14373" width="21.85546875" customWidth="1"/>
    <col min="14374" max="14374" width="26" customWidth="1"/>
    <col min="14594" max="14594" width="12.85546875" customWidth="1"/>
    <col min="14595" max="14595" width="13.42578125" customWidth="1"/>
    <col min="14596" max="14596" width="28.28515625" customWidth="1"/>
    <col min="14597" max="14597" width="17.140625" customWidth="1"/>
    <col min="14598" max="14598" width="13.42578125" customWidth="1"/>
    <col min="14599" max="14599" width="30.140625" customWidth="1"/>
    <col min="14600" max="14600" width="12.42578125" customWidth="1"/>
    <col min="14601" max="14601" width="12" customWidth="1"/>
    <col min="14602" max="14602" width="40.5703125" customWidth="1"/>
    <col min="14603" max="14603" width="14" customWidth="1"/>
    <col min="14611" max="14611" width="26.140625" customWidth="1"/>
    <col min="14612" max="14612" width="14.140625" customWidth="1"/>
    <col min="14614" max="14614" width="20.85546875" customWidth="1"/>
    <col min="14615" max="14615" width="19.85546875" customWidth="1"/>
    <col min="14616" max="14616" width="18.5703125" customWidth="1"/>
    <col min="14617" max="14617" width="12.5703125" customWidth="1"/>
    <col min="14619" max="14619" width="18.5703125" customWidth="1"/>
    <col min="14620" max="14620" width="14.5703125" customWidth="1"/>
    <col min="14622" max="14622" width="12.42578125" customWidth="1"/>
    <col min="14623" max="14623" width="20.28515625" customWidth="1"/>
    <col min="14624" max="14624" width="16.140625" customWidth="1"/>
    <col min="14625" max="14625" width="15.7109375" customWidth="1"/>
    <col min="14626" max="14626" width="13.5703125" customWidth="1"/>
    <col min="14627" max="14627" width="19.85546875" customWidth="1"/>
    <col min="14629" max="14629" width="21.85546875" customWidth="1"/>
    <col min="14630" max="14630" width="26" customWidth="1"/>
    <col min="14850" max="14850" width="12.85546875" customWidth="1"/>
    <col min="14851" max="14851" width="13.42578125" customWidth="1"/>
    <col min="14852" max="14852" width="28.28515625" customWidth="1"/>
    <col min="14853" max="14853" width="17.140625" customWidth="1"/>
    <col min="14854" max="14854" width="13.42578125" customWidth="1"/>
    <col min="14855" max="14855" width="30.140625" customWidth="1"/>
    <col min="14856" max="14856" width="12.42578125" customWidth="1"/>
    <col min="14857" max="14857" width="12" customWidth="1"/>
    <col min="14858" max="14858" width="40.5703125" customWidth="1"/>
    <col min="14859" max="14859" width="14" customWidth="1"/>
    <col min="14867" max="14867" width="26.140625" customWidth="1"/>
    <col min="14868" max="14868" width="14.140625" customWidth="1"/>
    <col min="14870" max="14870" width="20.85546875" customWidth="1"/>
    <col min="14871" max="14871" width="19.85546875" customWidth="1"/>
    <col min="14872" max="14872" width="18.5703125" customWidth="1"/>
    <col min="14873" max="14873" width="12.5703125" customWidth="1"/>
    <col min="14875" max="14875" width="18.5703125" customWidth="1"/>
    <col min="14876" max="14876" width="14.5703125" customWidth="1"/>
    <col min="14878" max="14878" width="12.42578125" customWidth="1"/>
    <col min="14879" max="14879" width="20.28515625" customWidth="1"/>
    <col min="14880" max="14880" width="16.140625" customWidth="1"/>
    <col min="14881" max="14881" width="15.7109375" customWidth="1"/>
    <col min="14882" max="14882" width="13.5703125" customWidth="1"/>
    <col min="14883" max="14883" width="19.85546875" customWidth="1"/>
    <col min="14885" max="14885" width="21.85546875" customWidth="1"/>
    <col min="14886" max="14886" width="26" customWidth="1"/>
    <col min="15106" max="15106" width="12.85546875" customWidth="1"/>
    <col min="15107" max="15107" width="13.42578125" customWidth="1"/>
    <col min="15108" max="15108" width="28.28515625" customWidth="1"/>
    <col min="15109" max="15109" width="17.140625" customWidth="1"/>
    <col min="15110" max="15110" width="13.42578125" customWidth="1"/>
    <col min="15111" max="15111" width="30.140625" customWidth="1"/>
    <col min="15112" max="15112" width="12.42578125" customWidth="1"/>
    <col min="15113" max="15113" width="12" customWidth="1"/>
    <col min="15114" max="15114" width="40.5703125" customWidth="1"/>
    <col min="15115" max="15115" width="14" customWidth="1"/>
    <col min="15123" max="15123" width="26.140625" customWidth="1"/>
    <col min="15124" max="15124" width="14.140625" customWidth="1"/>
    <col min="15126" max="15126" width="20.85546875" customWidth="1"/>
    <col min="15127" max="15127" width="19.85546875" customWidth="1"/>
    <col min="15128" max="15128" width="18.5703125" customWidth="1"/>
    <col min="15129" max="15129" width="12.5703125" customWidth="1"/>
    <col min="15131" max="15131" width="18.5703125" customWidth="1"/>
    <col min="15132" max="15132" width="14.5703125" customWidth="1"/>
    <col min="15134" max="15134" width="12.42578125" customWidth="1"/>
    <col min="15135" max="15135" width="20.28515625" customWidth="1"/>
    <col min="15136" max="15136" width="16.140625" customWidth="1"/>
    <col min="15137" max="15137" width="15.7109375" customWidth="1"/>
    <col min="15138" max="15138" width="13.5703125" customWidth="1"/>
    <col min="15139" max="15139" width="19.85546875" customWidth="1"/>
    <col min="15141" max="15141" width="21.85546875" customWidth="1"/>
    <col min="15142" max="15142" width="26" customWidth="1"/>
    <col min="15362" max="15362" width="12.85546875" customWidth="1"/>
    <col min="15363" max="15363" width="13.42578125" customWidth="1"/>
    <col min="15364" max="15364" width="28.28515625" customWidth="1"/>
    <col min="15365" max="15365" width="17.140625" customWidth="1"/>
    <col min="15366" max="15366" width="13.42578125" customWidth="1"/>
    <col min="15367" max="15367" width="30.140625" customWidth="1"/>
    <col min="15368" max="15368" width="12.42578125" customWidth="1"/>
    <col min="15369" max="15369" width="12" customWidth="1"/>
    <col min="15370" max="15370" width="40.5703125" customWidth="1"/>
    <col min="15371" max="15371" width="14" customWidth="1"/>
    <col min="15379" max="15379" width="26.140625" customWidth="1"/>
    <col min="15380" max="15380" width="14.140625" customWidth="1"/>
    <col min="15382" max="15382" width="20.85546875" customWidth="1"/>
    <col min="15383" max="15383" width="19.85546875" customWidth="1"/>
    <col min="15384" max="15384" width="18.5703125" customWidth="1"/>
    <col min="15385" max="15385" width="12.5703125" customWidth="1"/>
    <col min="15387" max="15387" width="18.5703125" customWidth="1"/>
    <col min="15388" max="15388" width="14.5703125" customWidth="1"/>
    <col min="15390" max="15390" width="12.42578125" customWidth="1"/>
    <col min="15391" max="15391" width="20.28515625" customWidth="1"/>
    <col min="15392" max="15392" width="16.140625" customWidth="1"/>
    <col min="15393" max="15393" width="15.7109375" customWidth="1"/>
    <col min="15394" max="15394" width="13.5703125" customWidth="1"/>
    <col min="15395" max="15395" width="19.85546875" customWidth="1"/>
    <col min="15397" max="15397" width="21.85546875" customWidth="1"/>
    <col min="15398" max="15398" width="26" customWidth="1"/>
    <col min="15618" max="15618" width="12.85546875" customWidth="1"/>
    <col min="15619" max="15619" width="13.42578125" customWidth="1"/>
    <col min="15620" max="15620" width="28.28515625" customWidth="1"/>
    <col min="15621" max="15621" width="17.140625" customWidth="1"/>
    <col min="15622" max="15622" width="13.42578125" customWidth="1"/>
    <col min="15623" max="15623" width="30.140625" customWidth="1"/>
    <col min="15624" max="15624" width="12.42578125" customWidth="1"/>
    <col min="15625" max="15625" width="12" customWidth="1"/>
    <col min="15626" max="15626" width="40.5703125" customWidth="1"/>
    <col min="15627" max="15627" width="14" customWidth="1"/>
    <col min="15635" max="15635" width="26.140625" customWidth="1"/>
    <col min="15636" max="15636" width="14.140625" customWidth="1"/>
    <col min="15638" max="15638" width="20.85546875" customWidth="1"/>
    <col min="15639" max="15639" width="19.85546875" customWidth="1"/>
    <col min="15640" max="15640" width="18.5703125" customWidth="1"/>
    <col min="15641" max="15641" width="12.5703125" customWidth="1"/>
    <col min="15643" max="15643" width="18.5703125" customWidth="1"/>
    <col min="15644" max="15644" width="14.5703125" customWidth="1"/>
    <col min="15646" max="15646" width="12.42578125" customWidth="1"/>
    <col min="15647" max="15647" width="20.28515625" customWidth="1"/>
    <col min="15648" max="15648" width="16.140625" customWidth="1"/>
    <col min="15649" max="15649" width="15.7109375" customWidth="1"/>
    <col min="15650" max="15650" width="13.5703125" customWidth="1"/>
    <col min="15651" max="15651" width="19.85546875" customWidth="1"/>
    <col min="15653" max="15653" width="21.85546875" customWidth="1"/>
    <col min="15654" max="15654" width="26" customWidth="1"/>
    <col min="15874" max="15874" width="12.85546875" customWidth="1"/>
    <col min="15875" max="15875" width="13.42578125" customWidth="1"/>
    <col min="15876" max="15876" width="28.28515625" customWidth="1"/>
    <col min="15877" max="15877" width="17.140625" customWidth="1"/>
    <col min="15878" max="15878" width="13.42578125" customWidth="1"/>
    <col min="15879" max="15879" width="30.140625" customWidth="1"/>
    <col min="15880" max="15880" width="12.42578125" customWidth="1"/>
    <col min="15881" max="15881" width="12" customWidth="1"/>
    <col min="15882" max="15882" width="40.5703125" customWidth="1"/>
    <col min="15883" max="15883" width="14" customWidth="1"/>
    <col min="15891" max="15891" width="26.140625" customWidth="1"/>
    <col min="15892" max="15892" width="14.140625" customWidth="1"/>
    <col min="15894" max="15894" width="20.85546875" customWidth="1"/>
    <col min="15895" max="15895" width="19.85546875" customWidth="1"/>
    <col min="15896" max="15896" width="18.5703125" customWidth="1"/>
    <col min="15897" max="15897" width="12.5703125" customWidth="1"/>
    <col min="15899" max="15899" width="18.5703125" customWidth="1"/>
    <col min="15900" max="15900" width="14.5703125" customWidth="1"/>
    <col min="15902" max="15902" width="12.42578125" customWidth="1"/>
    <col min="15903" max="15903" width="20.28515625" customWidth="1"/>
    <col min="15904" max="15904" width="16.140625" customWidth="1"/>
    <col min="15905" max="15905" width="15.7109375" customWidth="1"/>
    <col min="15906" max="15906" width="13.5703125" customWidth="1"/>
    <col min="15907" max="15907" width="19.85546875" customWidth="1"/>
    <col min="15909" max="15909" width="21.85546875" customWidth="1"/>
    <col min="15910" max="15910" width="26" customWidth="1"/>
    <col min="16130" max="16130" width="12.85546875" customWidth="1"/>
    <col min="16131" max="16131" width="13.42578125" customWidth="1"/>
    <col min="16132" max="16132" width="28.28515625" customWidth="1"/>
    <col min="16133" max="16133" width="17.140625" customWidth="1"/>
    <col min="16134" max="16134" width="13.42578125" customWidth="1"/>
    <col min="16135" max="16135" width="30.140625" customWidth="1"/>
    <col min="16136" max="16136" width="12.42578125" customWidth="1"/>
    <col min="16137" max="16137" width="12" customWidth="1"/>
    <col min="16138" max="16138" width="40.5703125" customWidth="1"/>
    <col min="16139" max="16139" width="14" customWidth="1"/>
    <col min="16147" max="16147" width="26.140625" customWidth="1"/>
    <col min="16148" max="16148" width="14.140625" customWidth="1"/>
    <col min="16150" max="16150" width="20.85546875" customWidth="1"/>
    <col min="16151" max="16151" width="19.85546875" customWidth="1"/>
    <col min="16152" max="16152" width="18.5703125" customWidth="1"/>
    <col min="16153" max="16153" width="12.5703125" customWidth="1"/>
    <col min="16155" max="16155" width="18.5703125" customWidth="1"/>
    <col min="16156" max="16156" width="14.5703125" customWidth="1"/>
    <col min="16158" max="16158" width="12.42578125" customWidth="1"/>
    <col min="16159" max="16159" width="20.28515625" customWidth="1"/>
    <col min="16160" max="16160" width="16.140625" customWidth="1"/>
    <col min="16161" max="16161" width="15.7109375" customWidth="1"/>
    <col min="16162" max="16162" width="13.5703125" customWidth="1"/>
    <col min="16163" max="16163" width="19.85546875" customWidth="1"/>
    <col min="16165" max="16165" width="21.85546875" customWidth="1"/>
    <col min="16166" max="16166" width="26" customWidth="1"/>
  </cols>
  <sheetData>
    <row r="1" spans="1:38" s="1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3" t="s">
        <v>16</v>
      </c>
      <c r="R1" s="6" t="s">
        <v>17</v>
      </c>
      <c r="S1" s="8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3" t="s">
        <v>23</v>
      </c>
      <c r="Y1" s="8" t="s">
        <v>24</v>
      </c>
      <c r="Z1" s="3" t="s">
        <v>25</v>
      </c>
      <c r="AA1" s="14" t="s">
        <v>26</v>
      </c>
      <c r="AB1" s="6" t="s">
        <v>27</v>
      </c>
      <c r="AC1" s="3" t="s">
        <v>28</v>
      </c>
      <c r="AD1" s="3" t="s">
        <v>29</v>
      </c>
      <c r="AE1" s="6" t="s">
        <v>30</v>
      </c>
      <c r="AF1" s="6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4">
        <v>241</v>
      </c>
      <c r="B2" s="4" t="s">
        <v>38</v>
      </c>
      <c r="C2" s="24" t="s">
        <v>49</v>
      </c>
      <c r="D2" s="16" t="s">
        <v>50</v>
      </c>
      <c r="E2" s="22" t="s">
        <v>47</v>
      </c>
      <c r="F2" s="22" t="s">
        <v>48</v>
      </c>
      <c r="G2" s="5">
        <v>45457</v>
      </c>
      <c r="H2" s="5">
        <v>45483</v>
      </c>
      <c r="I2" s="26" t="s">
        <v>54</v>
      </c>
      <c r="J2" s="25" t="s">
        <v>51</v>
      </c>
      <c r="K2" s="25" t="s">
        <v>52</v>
      </c>
      <c r="L2" s="4" t="s">
        <v>39</v>
      </c>
      <c r="M2" s="4" t="s">
        <v>40</v>
      </c>
      <c r="N2" s="4">
        <v>24</v>
      </c>
      <c r="O2" s="4">
        <f>+N2</f>
        <v>24</v>
      </c>
      <c r="P2" s="4">
        <v>1</v>
      </c>
      <c r="Q2" s="4" t="s">
        <v>38</v>
      </c>
      <c r="R2" s="4" t="s">
        <v>41</v>
      </c>
      <c r="S2" s="7" t="s">
        <v>42</v>
      </c>
      <c r="T2" s="7" t="s">
        <v>42</v>
      </c>
      <c r="U2" s="4">
        <v>0.5</v>
      </c>
      <c r="V2" s="4">
        <v>4</v>
      </c>
      <c r="W2" s="4">
        <f>+X2*V2</f>
        <v>1000</v>
      </c>
      <c r="X2" s="4">
        <v>250</v>
      </c>
      <c r="Y2" s="13">
        <f>+X2/250</f>
        <v>1</v>
      </c>
      <c r="Z2" s="4">
        <v>158</v>
      </c>
      <c r="AA2" s="5">
        <v>45449</v>
      </c>
      <c r="AB2" s="4" t="s">
        <v>38</v>
      </c>
      <c r="AC2" s="4" t="s">
        <v>38</v>
      </c>
      <c r="AD2" s="5">
        <v>45461</v>
      </c>
      <c r="AE2" s="3">
        <v>7287756</v>
      </c>
      <c r="AF2" s="5">
        <v>45449</v>
      </c>
      <c r="AG2" s="4" t="s">
        <v>38</v>
      </c>
      <c r="AH2" s="4" t="s">
        <v>43</v>
      </c>
      <c r="AI2" s="10">
        <v>4050373382087</v>
      </c>
      <c r="AJ2" s="4"/>
      <c r="AK2" s="4" t="s">
        <v>44</v>
      </c>
      <c r="AL2" s="11" t="s">
        <v>45</v>
      </c>
    </row>
    <row r="3" spans="1:38">
      <c r="A3" s="4">
        <v>242</v>
      </c>
      <c r="B3" s="4" t="s">
        <v>38</v>
      </c>
      <c r="C3" s="24" t="s">
        <v>49</v>
      </c>
      <c r="D3" s="25" t="s">
        <v>50</v>
      </c>
      <c r="E3" s="22" t="s">
        <v>47</v>
      </c>
      <c r="F3" s="22" t="s">
        <v>48</v>
      </c>
      <c r="G3" s="5">
        <v>45457</v>
      </c>
      <c r="H3" s="5">
        <v>45483</v>
      </c>
      <c r="I3" s="26" t="s">
        <v>54</v>
      </c>
      <c r="J3" s="25" t="s">
        <v>51</v>
      </c>
      <c r="K3" s="25" t="s">
        <v>52</v>
      </c>
      <c r="L3" s="4" t="s">
        <v>39</v>
      </c>
      <c r="M3" s="4" t="s">
        <v>40</v>
      </c>
      <c r="N3" s="4">
        <v>24</v>
      </c>
      <c r="O3" s="4">
        <f t="shared" ref="O3:O22" si="0">+N3</f>
        <v>24</v>
      </c>
      <c r="P3" s="4">
        <v>1</v>
      </c>
      <c r="Q3" s="4" t="s">
        <v>38</v>
      </c>
      <c r="R3" s="4" t="s">
        <v>41</v>
      </c>
      <c r="S3" s="7" t="s">
        <v>42</v>
      </c>
      <c r="T3" s="7" t="s">
        <v>42</v>
      </c>
      <c r="U3" s="4">
        <v>0.5</v>
      </c>
      <c r="V3" s="4">
        <v>4</v>
      </c>
      <c r="W3" s="4">
        <f t="shared" ref="W3:W22" si="1">+X3*V3</f>
        <v>1000</v>
      </c>
      <c r="X3" s="4">
        <v>250</v>
      </c>
      <c r="Y3" s="13">
        <f t="shared" ref="Y3:Y14" si="2">+X3/250</f>
        <v>1</v>
      </c>
      <c r="Z3" s="4">
        <v>158</v>
      </c>
      <c r="AA3" s="5">
        <v>45449</v>
      </c>
      <c r="AB3" s="4" t="s">
        <v>38</v>
      </c>
      <c r="AC3" s="4" t="s">
        <v>38</v>
      </c>
      <c r="AD3" s="5">
        <v>45461</v>
      </c>
      <c r="AE3" s="3"/>
      <c r="AF3" s="5">
        <v>45449</v>
      </c>
      <c r="AG3" s="4" t="s">
        <v>38</v>
      </c>
      <c r="AH3" s="4" t="s">
        <v>43</v>
      </c>
      <c r="AI3" s="10">
        <v>4050373382087</v>
      </c>
      <c r="AJ3" s="4"/>
      <c r="AK3" s="4" t="s">
        <v>44</v>
      </c>
      <c r="AL3" s="11" t="s">
        <v>45</v>
      </c>
    </row>
    <row r="4" spans="1:38">
      <c r="A4" s="4">
        <v>243</v>
      </c>
      <c r="B4" s="4" t="s">
        <v>38</v>
      </c>
      <c r="C4" s="24" t="s">
        <v>49</v>
      </c>
      <c r="D4" s="25" t="s">
        <v>50</v>
      </c>
      <c r="E4" s="22" t="s">
        <v>47</v>
      </c>
      <c r="F4" s="22" t="s">
        <v>48</v>
      </c>
      <c r="G4" s="5">
        <v>45457</v>
      </c>
      <c r="H4" s="5">
        <v>45483</v>
      </c>
      <c r="I4" s="26" t="s">
        <v>54</v>
      </c>
      <c r="J4" s="25" t="s">
        <v>51</v>
      </c>
      <c r="K4" s="25" t="s">
        <v>52</v>
      </c>
      <c r="L4" s="4" t="s">
        <v>39</v>
      </c>
      <c r="M4" s="4" t="s">
        <v>40</v>
      </c>
      <c r="N4" s="4">
        <v>22</v>
      </c>
      <c r="O4" s="4">
        <f t="shared" si="0"/>
        <v>22</v>
      </c>
      <c r="P4" s="4">
        <v>1</v>
      </c>
      <c r="Q4" s="4" t="s">
        <v>38</v>
      </c>
      <c r="R4" s="4" t="s">
        <v>41</v>
      </c>
      <c r="S4" s="7" t="s">
        <v>42</v>
      </c>
      <c r="T4" s="7" t="s">
        <v>42</v>
      </c>
      <c r="U4" s="4">
        <v>0.5</v>
      </c>
      <c r="V4" s="4">
        <v>4</v>
      </c>
      <c r="W4" s="4">
        <f t="shared" si="1"/>
        <v>1000</v>
      </c>
      <c r="X4" s="4">
        <v>250</v>
      </c>
      <c r="Y4" s="13">
        <f t="shared" si="2"/>
        <v>1</v>
      </c>
      <c r="Z4" s="4">
        <v>161</v>
      </c>
      <c r="AA4" s="5">
        <v>45452</v>
      </c>
      <c r="AB4" s="4" t="s">
        <v>38</v>
      </c>
      <c r="AC4" s="4" t="s">
        <v>38</v>
      </c>
      <c r="AD4" s="5">
        <v>45461</v>
      </c>
      <c r="AE4" s="3"/>
      <c r="AF4" s="5">
        <v>45452</v>
      </c>
      <c r="AG4" s="4" t="s">
        <v>38</v>
      </c>
      <c r="AH4" s="4" t="s">
        <v>43</v>
      </c>
      <c r="AI4" s="10">
        <v>4050373382087</v>
      </c>
      <c r="AJ4" s="4"/>
      <c r="AK4" s="4" t="s">
        <v>44</v>
      </c>
      <c r="AL4" s="11" t="s">
        <v>45</v>
      </c>
    </row>
    <row r="5" spans="1:38">
      <c r="A5" s="4">
        <v>244</v>
      </c>
      <c r="B5" s="4" t="s">
        <v>38</v>
      </c>
      <c r="C5" s="24" t="s">
        <v>49</v>
      </c>
      <c r="D5" s="25" t="s">
        <v>50</v>
      </c>
      <c r="E5" s="22" t="s">
        <v>47</v>
      </c>
      <c r="F5" s="22" t="s">
        <v>48</v>
      </c>
      <c r="G5" s="5">
        <v>45457</v>
      </c>
      <c r="H5" s="5">
        <v>45483</v>
      </c>
      <c r="I5" s="26" t="s">
        <v>55</v>
      </c>
      <c r="J5" s="25" t="s">
        <v>51</v>
      </c>
      <c r="K5" s="25" t="s">
        <v>52</v>
      </c>
      <c r="L5" s="4" t="s">
        <v>39</v>
      </c>
      <c r="M5" s="4" t="s">
        <v>40</v>
      </c>
      <c r="N5" s="4">
        <v>22</v>
      </c>
      <c r="O5" s="4">
        <f t="shared" si="0"/>
        <v>22</v>
      </c>
      <c r="P5" s="4">
        <v>1</v>
      </c>
      <c r="Q5" s="4" t="s">
        <v>38</v>
      </c>
      <c r="R5" s="4" t="s">
        <v>41</v>
      </c>
      <c r="S5" s="7" t="s">
        <v>42</v>
      </c>
      <c r="T5" s="7" t="s">
        <v>42</v>
      </c>
      <c r="U5" s="4">
        <v>0.5</v>
      </c>
      <c r="V5" s="4">
        <v>4</v>
      </c>
      <c r="W5" s="4">
        <f t="shared" si="1"/>
        <v>1000</v>
      </c>
      <c r="X5" s="4">
        <v>250</v>
      </c>
      <c r="Y5" s="13">
        <f t="shared" si="2"/>
        <v>1</v>
      </c>
      <c r="Z5" s="4">
        <v>158</v>
      </c>
      <c r="AA5" s="5">
        <v>45449</v>
      </c>
      <c r="AB5" s="4" t="s">
        <v>38</v>
      </c>
      <c r="AC5" s="4" t="s">
        <v>38</v>
      </c>
      <c r="AD5" s="5">
        <v>45461</v>
      </c>
      <c r="AE5" s="19"/>
      <c r="AF5" s="5">
        <v>45449</v>
      </c>
      <c r="AG5" s="4" t="s">
        <v>38</v>
      </c>
      <c r="AH5" s="4" t="s">
        <v>43</v>
      </c>
      <c r="AI5" s="10">
        <v>4050373382087</v>
      </c>
      <c r="AJ5" s="4"/>
      <c r="AK5" s="4" t="s">
        <v>44</v>
      </c>
      <c r="AL5" s="11" t="s">
        <v>45</v>
      </c>
    </row>
    <row r="6" spans="1:38">
      <c r="A6" s="4">
        <v>245</v>
      </c>
      <c r="B6" s="4" t="s">
        <v>38</v>
      </c>
      <c r="C6" s="24" t="s">
        <v>49</v>
      </c>
      <c r="D6" s="25" t="s">
        <v>50</v>
      </c>
      <c r="E6" s="22" t="s">
        <v>47</v>
      </c>
      <c r="F6" s="22" t="s">
        <v>48</v>
      </c>
      <c r="G6" s="5">
        <v>45457</v>
      </c>
      <c r="H6" s="5">
        <v>45483</v>
      </c>
      <c r="I6" s="26" t="s">
        <v>55</v>
      </c>
      <c r="J6" s="25" t="s">
        <v>51</v>
      </c>
      <c r="K6" s="25" t="s">
        <v>52</v>
      </c>
      <c r="L6" s="4" t="s">
        <v>39</v>
      </c>
      <c r="M6" s="4" t="s">
        <v>40</v>
      </c>
      <c r="N6" s="4">
        <v>22</v>
      </c>
      <c r="O6" s="4">
        <f t="shared" si="0"/>
        <v>22</v>
      </c>
      <c r="P6" s="4">
        <v>1</v>
      </c>
      <c r="Q6" s="4" t="s">
        <v>38</v>
      </c>
      <c r="R6" s="4" t="s">
        <v>41</v>
      </c>
      <c r="S6" s="7" t="s">
        <v>42</v>
      </c>
      <c r="T6" s="7" t="s">
        <v>42</v>
      </c>
      <c r="U6" s="4">
        <v>0.5</v>
      </c>
      <c r="V6" s="4">
        <v>4</v>
      </c>
      <c r="W6" s="4">
        <f t="shared" si="1"/>
        <v>1000</v>
      </c>
      <c r="X6" s="4">
        <v>250</v>
      </c>
      <c r="Y6" s="13">
        <f t="shared" si="2"/>
        <v>1</v>
      </c>
      <c r="Z6" s="4">
        <v>158</v>
      </c>
      <c r="AA6" s="5">
        <v>45449</v>
      </c>
      <c r="AB6" s="4" t="s">
        <v>38</v>
      </c>
      <c r="AC6" s="4" t="s">
        <v>38</v>
      </c>
      <c r="AD6" s="5">
        <v>45461</v>
      </c>
      <c r="AE6" s="3"/>
      <c r="AF6" s="5">
        <v>45449</v>
      </c>
      <c r="AG6" s="4" t="s">
        <v>38</v>
      </c>
      <c r="AH6" s="4" t="s">
        <v>43</v>
      </c>
      <c r="AI6" s="10">
        <v>4050373382087</v>
      </c>
      <c r="AJ6" s="4"/>
      <c r="AK6" s="4" t="s">
        <v>44</v>
      </c>
      <c r="AL6" s="11" t="s">
        <v>45</v>
      </c>
    </row>
    <row r="7" spans="1:38">
      <c r="A7" s="4">
        <v>246</v>
      </c>
      <c r="B7" s="4" t="s">
        <v>38</v>
      </c>
      <c r="C7" s="24" t="s">
        <v>49</v>
      </c>
      <c r="D7" s="25" t="s">
        <v>50</v>
      </c>
      <c r="E7" s="22" t="s">
        <v>47</v>
      </c>
      <c r="F7" s="22" t="s">
        <v>48</v>
      </c>
      <c r="G7" s="5">
        <v>45457</v>
      </c>
      <c r="H7" s="5">
        <v>45483</v>
      </c>
      <c r="I7" s="26" t="s">
        <v>55</v>
      </c>
      <c r="J7" s="25" t="s">
        <v>51</v>
      </c>
      <c r="K7" s="25" t="s">
        <v>52</v>
      </c>
      <c r="L7" s="4" t="s">
        <v>39</v>
      </c>
      <c r="M7" s="4" t="s">
        <v>40</v>
      </c>
      <c r="N7" s="4">
        <v>20</v>
      </c>
      <c r="O7" s="4">
        <f t="shared" si="0"/>
        <v>20</v>
      </c>
      <c r="P7" s="4">
        <v>1</v>
      </c>
      <c r="Q7" s="4" t="s">
        <v>38</v>
      </c>
      <c r="R7" s="4" t="s">
        <v>41</v>
      </c>
      <c r="S7" s="7" t="s">
        <v>42</v>
      </c>
      <c r="T7" s="7" t="s">
        <v>42</v>
      </c>
      <c r="U7" s="4">
        <v>0.5</v>
      </c>
      <c r="V7" s="4">
        <v>4</v>
      </c>
      <c r="W7" s="4">
        <f t="shared" si="1"/>
        <v>1000</v>
      </c>
      <c r="X7" s="4">
        <v>250</v>
      </c>
      <c r="Y7" s="13">
        <f t="shared" si="2"/>
        <v>1</v>
      </c>
      <c r="Z7" s="4">
        <v>161</v>
      </c>
      <c r="AA7" s="5">
        <v>45452</v>
      </c>
      <c r="AB7" s="4" t="s">
        <v>38</v>
      </c>
      <c r="AC7" s="4" t="s">
        <v>38</v>
      </c>
      <c r="AD7" s="5">
        <v>45461</v>
      </c>
      <c r="AE7" s="3"/>
      <c r="AF7" s="5">
        <v>45452</v>
      </c>
      <c r="AG7" s="4" t="s">
        <v>38</v>
      </c>
      <c r="AH7" s="4" t="s">
        <v>43</v>
      </c>
      <c r="AI7" s="10">
        <v>4050373382087</v>
      </c>
      <c r="AJ7" s="4"/>
      <c r="AK7" s="4" t="s">
        <v>44</v>
      </c>
      <c r="AL7" s="11" t="s">
        <v>45</v>
      </c>
    </row>
    <row r="8" spans="1:38">
      <c r="A8" s="4">
        <v>247</v>
      </c>
      <c r="B8" s="4" t="s">
        <v>38</v>
      </c>
      <c r="C8" s="24" t="s">
        <v>49</v>
      </c>
      <c r="D8" s="25" t="s">
        <v>50</v>
      </c>
      <c r="E8" s="22" t="s">
        <v>47</v>
      </c>
      <c r="F8" s="22" t="s">
        <v>48</v>
      </c>
      <c r="G8" s="5">
        <v>45457</v>
      </c>
      <c r="H8" s="5">
        <v>45483</v>
      </c>
      <c r="I8" s="26" t="s">
        <v>55</v>
      </c>
      <c r="J8" s="25" t="s">
        <v>51</v>
      </c>
      <c r="K8" s="25" t="s">
        <v>52</v>
      </c>
      <c r="L8" s="4" t="s">
        <v>39</v>
      </c>
      <c r="M8" s="4" t="s">
        <v>40</v>
      </c>
      <c r="N8" s="4">
        <v>20</v>
      </c>
      <c r="O8" s="4">
        <f t="shared" si="0"/>
        <v>20</v>
      </c>
      <c r="P8" s="4">
        <v>1</v>
      </c>
      <c r="Q8" s="4" t="s">
        <v>38</v>
      </c>
      <c r="R8" s="4" t="s">
        <v>41</v>
      </c>
      <c r="S8" s="7" t="s">
        <v>42</v>
      </c>
      <c r="T8" s="7" t="s">
        <v>42</v>
      </c>
      <c r="U8" s="4">
        <v>0.5</v>
      </c>
      <c r="V8" s="4">
        <v>4</v>
      </c>
      <c r="W8" s="4">
        <f t="shared" si="1"/>
        <v>1000</v>
      </c>
      <c r="X8" s="4">
        <v>250</v>
      </c>
      <c r="Y8" s="13">
        <f t="shared" si="2"/>
        <v>1</v>
      </c>
      <c r="Z8" s="4">
        <v>161</v>
      </c>
      <c r="AA8" s="5">
        <v>45452</v>
      </c>
      <c r="AB8" s="4" t="s">
        <v>38</v>
      </c>
      <c r="AC8" s="4" t="s">
        <v>38</v>
      </c>
      <c r="AD8" s="5">
        <v>45461</v>
      </c>
      <c r="AE8" s="3"/>
      <c r="AF8" s="5">
        <v>45452</v>
      </c>
      <c r="AG8" s="4" t="s">
        <v>38</v>
      </c>
      <c r="AH8" s="4" t="s">
        <v>43</v>
      </c>
      <c r="AI8" s="10">
        <v>4050373382087</v>
      </c>
      <c r="AJ8" s="4"/>
      <c r="AK8" s="4" t="s">
        <v>44</v>
      </c>
      <c r="AL8" s="11" t="s">
        <v>45</v>
      </c>
    </row>
    <row r="9" spans="1:38">
      <c r="A9" s="4">
        <v>248</v>
      </c>
      <c r="B9" s="4" t="s">
        <v>38</v>
      </c>
      <c r="C9" s="24" t="s">
        <v>49</v>
      </c>
      <c r="D9" s="25" t="s">
        <v>50</v>
      </c>
      <c r="E9" s="22" t="s">
        <v>47</v>
      </c>
      <c r="F9" s="22" t="s">
        <v>48</v>
      </c>
      <c r="G9" s="5">
        <v>45457</v>
      </c>
      <c r="H9" s="5">
        <v>45483</v>
      </c>
      <c r="I9" s="26" t="s">
        <v>55</v>
      </c>
      <c r="J9" s="25" t="s">
        <v>51</v>
      </c>
      <c r="K9" s="25" t="s">
        <v>52</v>
      </c>
      <c r="L9" s="4" t="s">
        <v>39</v>
      </c>
      <c r="M9" s="4" t="s">
        <v>40</v>
      </c>
      <c r="N9" s="4">
        <v>20</v>
      </c>
      <c r="O9" s="4">
        <f t="shared" si="0"/>
        <v>20</v>
      </c>
      <c r="P9" s="4">
        <v>1</v>
      </c>
      <c r="Q9" s="4" t="s">
        <v>38</v>
      </c>
      <c r="R9" s="4" t="s">
        <v>41</v>
      </c>
      <c r="S9" s="7" t="s">
        <v>42</v>
      </c>
      <c r="T9" s="7" t="s">
        <v>42</v>
      </c>
      <c r="U9" s="4">
        <v>0.5</v>
      </c>
      <c r="V9" s="4">
        <v>4</v>
      </c>
      <c r="W9" s="4">
        <f t="shared" si="1"/>
        <v>1000</v>
      </c>
      <c r="X9" s="4">
        <v>250</v>
      </c>
      <c r="Y9" s="13">
        <f t="shared" si="2"/>
        <v>1</v>
      </c>
      <c r="Z9" s="4">
        <v>161</v>
      </c>
      <c r="AA9" s="5">
        <v>45452</v>
      </c>
      <c r="AB9" s="4" t="s">
        <v>38</v>
      </c>
      <c r="AC9" s="4" t="s">
        <v>38</v>
      </c>
      <c r="AD9" s="5">
        <v>45461</v>
      </c>
      <c r="AE9" s="17"/>
      <c r="AF9" s="5">
        <v>45452</v>
      </c>
      <c r="AG9" s="4" t="s">
        <v>38</v>
      </c>
      <c r="AH9" s="4" t="s">
        <v>43</v>
      </c>
      <c r="AI9" s="10">
        <v>4050373382087</v>
      </c>
      <c r="AJ9" s="4"/>
      <c r="AK9" s="4" t="s">
        <v>44</v>
      </c>
      <c r="AL9" s="11" t="s">
        <v>45</v>
      </c>
    </row>
    <row r="10" spans="1:38">
      <c r="A10" s="4">
        <v>249</v>
      </c>
      <c r="B10" s="4" t="s">
        <v>38</v>
      </c>
      <c r="C10" s="24" t="s">
        <v>49</v>
      </c>
      <c r="D10" s="25" t="s">
        <v>50</v>
      </c>
      <c r="E10" s="22" t="s">
        <v>47</v>
      </c>
      <c r="F10" s="22" t="s">
        <v>48</v>
      </c>
      <c r="G10" s="5">
        <v>45457</v>
      </c>
      <c r="H10" s="5">
        <v>45483</v>
      </c>
      <c r="I10" s="26" t="s">
        <v>55</v>
      </c>
      <c r="J10" s="25" t="s">
        <v>51</v>
      </c>
      <c r="K10" s="25" t="s">
        <v>52</v>
      </c>
      <c r="L10" s="4" t="s">
        <v>39</v>
      </c>
      <c r="M10" s="4" t="s">
        <v>40</v>
      </c>
      <c r="N10" s="4">
        <v>20</v>
      </c>
      <c r="O10" s="4">
        <f t="shared" si="0"/>
        <v>20</v>
      </c>
      <c r="P10" s="4">
        <v>1</v>
      </c>
      <c r="Q10" s="4" t="s">
        <v>38</v>
      </c>
      <c r="R10" s="4" t="s">
        <v>41</v>
      </c>
      <c r="S10" s="7" t="s">
        <v>42</v>
      </c>
      <c r="T10" s="7" t="s">
        <v>42</v>
      </c>
      <c r="U10" s="4">
        <v>0.5</v>
      </c>
      <c r="V10" s="4">
        <v>4</v>
      </c>
      <c r="W10" s="4">
        <f t="shared" si="1"/>
        <v>1000</v>
      </c>
      <c r="X10" s="4">
        <v>250</v>
      </c>
      <c r="Y10" s="13">
        <f t="shared" si="2"/>
        <v>1</v>
      </c>
      <c r="Z10" s="4">
        <v>158</v>
      </c>
      <c r="AA10" s="5">
        <v>45449</v>
      </c>
      <c r="AB10" s="4" t="s">
        <v>38</v>
      </c>
      <c r="AC10" s="4" t="s">
        <v>38</v>
      </c>
      <c r="AD10" s="5">
        <v>45461</v>
      </c>
      <c r="AE10" s="3"/>
      <c r="AF10" s="5">
        <v>45449</v>
      </c>
      <c r="AG10" s="4" t="s">
        <v>38</v>
      </c>
      <c r="AH10" s="4" t="s">
        <v>43</v>
      </c>
      <c r="AI10" s="10">
        <v>4050373382087</v>
      </c>
      <c r="AJ10" s="4"/>
      <c r="AK10" s="4" t="s">
        <v>44</v>
      </c>
      <c r="AL10" s="11" t="s">
        <v>45</v>
      </c>
    </row>
    <row r="11" spans="1:38">
      <c r="A11" s="4">
        <v>250</v>
      </c>
      <c r="B11" s="4" t="s">
        <v>38</v>
      </c>
      <c r="C11" s="24" t="s">
        <v>49</v>
      </c>
      <c r="D11" s="25" t="s">
        <v>50</v>
      </c>
      <c r="E11" s="22" t="s">
        <v>47</v>
      </c>
      <c r="F11" s="22" t="s">
        <v>48</v>
      </c>
      <c r="G11" s="5">
        <v>45457</v>
      </c>
      <c r="H11" s="5">
        <v>45483</v>
      </c>
      <c r="I11" s="26" t="s">
        <v>55</v>
      </c>
      <c r="J11" s="25" t="s">
        <v>51</v>
      </c>
      <c r="K11" s="25" t="s">
        <v>52</v>
      </c>
      <c r="L11" s="4" t="s">
        <v>39</v>
      </c>
      <c r="M11" s="4" t="s">
        <v>40</v>
      </c>
      <c r="N11" s="4">
        <v>20</v>
      </c>
      <c r="O11" s="4">
        <f t="shared" si="0"/>
        <v>20</v>
      </c>
      <c r="P11" s="4">
        <v>1</v>
      </c>
      <c r="Q11" s="4" t="s">
        <v>38</v>
      </c>
      <c r="R11" s="4" t="s">
        <v>41</v>
      </c>
      <c r="S11" s="7" t="s">
        <v>42</v>
      </c>
      <c r="T11" s="7" t="s">
        <v>42</v>
      </c>
      <c r="U11" s="4">
        <v>0.5</v>
      </c>
      <c r="V11" s="4">
        <v>4</v>
      </c>
      <c r="W11" s="4">
        <f t="shared" si="1"/>
        <v>1000</v>
      </c>
      <c r="X11" s="4">
        <v>250</v>
      </c>
      <c r="Y11" s="13">
        <f t="shared" si="2"/>
        <v>1</v>
      </c>
      <c r="Z11" s="4">
        <v>161</v>
      </c>
      <c r="AA11" s="5">
        <v>45452</v>
      </c>
      <c r="AB11" s="4" t="s">
        <v>38</v>
      </c>
      <c r="AC11" s="4" t="s">
        <v>38</v>
      </c>
      <c r="AD11" s="5">
        <v>45461</v>
      </c>
      <c r="AE11" s="3">
        <v>7280240</v>
      </c>
      <c r="AF11" s="5">
        <v>45452</v>
      </c>
      <c r="AG11" s="4" t="s">
        <v>38</v>
      </c>
      <c r="AH11" s="4" t="s">
        <v>43</v>
      </c>
      <c r="AI11" s="10">
        <v>4050373382087</v>
      </c>
      <c r="AJ11" s="4"/>
      <c r="AK11" s="4" t="s">
        <v>44</v>
      </c>
      <c r="AL11" s="11" t="s">
        <v>45</v>
      </c>
    </row>
    <row r="12" spans="1:38">
      <c r="A12" s="4">
        <v>251</v>
      </c>
      <c r="B12" s="4" t="s">
        <v>38</v>
      </c>
      <c r="C12" s="24" t="s">
        <v>49</v>
      </c>
      <c r="D12" s="25" t="s">
        <v>50</v>
      </c>
      <c r="E12" s="22" t="s">
        <v>47</v>
      </c>
      <c r="F12" s="22" t="s">
        <v>48</v>
      </c>
      <c r="G12" s="5">
        <v>45457</v>
      </c>
      <c r="H12" s="5">
        <v>45483</v>
      </c>
      <c r="I12" s="26" t="s">
        <v>55</v>
      </c>
      <c r="J12" s="25" t="s">
        <v>51</v>
      </c>
      <c r="K12" s="25" t="s">
        <v>52</v>
      </c>
      <c r="L12" s="4" t="s">
        <v>39</v>
      </c>
      <c r="M12" s="4" t="s">
        <v>40</v>
      </c>
      <c r="N12" s="4">
        <v>20</v>
      </c>
      <c r="O12" s="4">
        <f t="shared" si="0"/>
        <v>20</v>
      </c>
      <c r="P12" s="4">
        <v>1</v>
      </c>
      <c r="Q12" s="4" t="s">
        <v>38</v>
      </c>
      <c r="R12" s="4" t="s">
        <v>41</v>
      </c>
      <c r="S12" s="7" t="s">
        <v>42</v>
      </c>
      <c r="T12" s="7" t="s">
        <v>42</v>
      </c>
      <c r="U12" s="4">
        <v>0.5</v>
      </c>
      <c r="V12" s="4">
        <v>4</v>
      </c>
      <c r="W12" s="4">
        <f t="shared" si="1"/>
        <v>444</v>
      </c>
      <c r="X12" s="4">
        <v>111</v>
      </c>
      <c r="Y12" s="12">
        <f t="shared" si="2"/>
        <v>0.44400000000000001</v>
      </c>
      <c r="Z12" s="4">
        <v>161</v>
      </c>
      <c r="AA12" s="5">
        <v>45452</v>
      </c>
      <c r="AB12" s="4" t="s">
        <v>38</v>
      </c>
      <c r="AC12" s="4" t="s">
        <v>38</v>
      </c>
      <c r="AD12" s="5">
        <v>45461</v>
      </c>
      <c r="AE12" s="24" t="s">
        <v>53</v>
      </c>
      <c r="AF12" s="5">
        <v>45452</v>
      </c>
      <c r="AG12" s="4" t="s">
        <v>38</v>
      </c>
      <c r="AH12" s="4" t="s">
        <v>43</v>
      </c>
      <c r="AI12" s="10">
        <v>4050373382087</v>
      </c>
      <c r="AJ12" s="4"/>
      <c r="AK12" s="4" t="s">
        <v>44</v>
      </c>
      <c r="AL12" s="11" t="s">
        <v>45</v>
      </c>
    </row>
    <row r="13" spans="1:38">
      <c r="A13" s="4">
        <v>251</v>
      </c>
      <c r="B13" s="4" t="s">
        <v>38</v>
      </c>
      <c r="C13" s="24" t="s">
        <v>49</v>
      </c>
      <c r="D13" s="25" t="s">
        <v>50</v>
      </c>
      <c r="E13" s="22" t="s">
        <v>47</v>
      </c>
      <c r="F13" s="22" t="s">
        <v>48</v>
      </c>
      <c r="G13" s="5">
        <v>45457</v>
      </c>
      <c r="H13" s="5">
        <v>45483</v>
      </c>
      <c r="I13" s="26" t="s">
        <v>55</v>
      </c>
      <c r="J13" s="25" t="s">
        <v>51</v>
      </c>
      <c r="K13" s="25" t="s">
        <v>52</v>
      </c>
      <c r="L13" s="4" t="s">
        <v>39</v>
      </c>
      <c r="M13" s="4" t="s">
        <v>40</v>
      </c>
      <c r="N13" s="4">
        <v>22</v>
      </c>
      <c r="O13" s="4">
        <f t="shared" si="0"/>
        <v>22</v>
      </c>
      <c r="P13" s="4">
        <v>1</v>
      </c>
      <c r="Q13" s="4" t="s">
        <v>38</v>
      </c>
      <c r="R13" s="4" t="s">
        <v>41</v>
      </c>
      <c r="S13" s="7" t="s">
        <v>42</v>
      </c>
      <c r="T13" s="7" t="s">
        <v>42</v>
      </c>
      <c r="U13" s="4">
        <v>0.5</v>
      </c>
      <c r="V13" s="4">
        <v>4</v>
      </c>
      <c r="W13" s="4">
        <f t="shared" si="1"/>
        <v>356</v>
      </c>
      <c r="X13" s="4">
        <v>89</v>
      </c>
      <c r="Y13" s="12">
        <f t="shared" si="2"/>
        <v>0.35599999999999998</v>
      </c>
      <c r="Z13" s="4">
        <v>161</v>
      </c>
      <c r="AA13" s="5">
        <v>45452</v>
      </c>
      <c r="AB13" s="4" t="s">
        <v>38</v>
      </c>
      <c r="AC13" s="4" t="s">
        <v>38</v>
      </c>
      <c r="AD13" s="5">
        <v>45461</v>
      </c>
      <c r="AE13" s="24" t="s">
        <v>53</v>
      </c>
      <c r="AF13" s="5">
        <v>45452</v>
      </c>
      <c r="AG13" s="4" t="s">
        <v>38</v>
      </c>
      <c r="AH13" s="4" t="s">
        <v>43</v>
      </c>
      <c r="AI13" s="10">
        <v>4050373382087</v>
      </c>
      <c r="AJ13" s="4"/>
      <c r="AK13" s="4" t="s">
        <v>44</v>
      </c>
      <c r="AL13" s="11" t="s">
        <v>45</v>
      </c>
    </row>
    <row r="14" spans="1:38">
      <c r="A14" s="4">
        <v>251</v>
      </c>
      <c r="B14" s="4" t="s">
        <v>38</v>
      </c>
      <c r="C14" s="24" t="s">
        <v>49</v>
      </c>
      <c r="D14" s="25" t="s">
        <v>50</v>
      </c>
      <c r="E14" s="22" t="s">
        <v>47</v>
      </c>
      <c r="F14" s="22" t="s">
        <v>48</v>
      </c>
      <c r="G14" s="5">
        <v>45457</v>
      </c>
      <c r="H14" s="5">
        <v>45483</v>
      </c>
      <c r="I14" s="26" t="s">
        <v>55</v>
      </c>
      <c r="J14" s="25" t="s">
        <v>51</v>
      </c>
      <c r="K14" s="25" t="s">
        <v>52</v>
      </c>
      <c r="L14" s="4" t="s">
        <v>39</v>
      </c>
      <c r="M14" s="4" t="s">
        <v>40</v>
      </c>
      <c r="N14" s="4">
        <v>20</v>
      </c>
      <c r="O14" s="4">
        <f t="shared" si="0"/>
        <v>20</v>
      </c>
      <c r="P14" s="4">
        <v>1</v>
      </c>
      <c r="Q14" s="4" t="s">
        <v>38</v>
      </c>
      <c r="R14" s="4" t="s">
        <v>41</v>
      </c>
      <c r="S14" s="7" t="s">
        <v>42</v>
      </c>
      <c r="T14" s="7" t="s">
        <v>42</v>
      </c>
      <c r="U14" s="4">
        <v>0.5</v>
      </c>
      <c r="V14" s="4">
        <v>4</v>
      </c>
      <c r="W14" s="4">
        <f t="shared" si="1"/>
        <v>200</v>
      </c>
      <c r="X14" s="4">
        <v>50</v>
      </c>
      <c r="Y14" s="12">
        <f t="shared" si="2"/>
        <v>0.2</v>
      </c>
      <c r="Z14" s="4">
        <v>162</v>
      </c>
      <c r="AA14" s="5">
        <v>45453</v>
      </c>
      <c r="AB14" s="4" t="s">
        <v>38</v>
      </c>
      <c r="AC14" s="4" t="s">
        <v>38</v>
      </c>
      <c r="AD14" s="5">
        <v>45461</v>
      </c>
      <c r="AE14" s="24" t="s">
        <v>53</v>
      </c>
      <c r="AF14" s="5">
        <v>45453</v>
      </c>
      <c r="AG14" s="4" t="s">
        <v>38</v>
      </c>
      <c r="AH14" s="4" t="s">
        <v>43</v>
      </c>
      <c r="AI14" s="10">
        <v>4050373382087</v>
      </c>
      <c r="AJ14" s="4"/>
      <c r="AK14" s="4" t="s">
        <v>44</v>
      </c>
      <c r="AL14" s="11" t="s">
        <v>45</v>
      </c>
    </row>
    <row r="15" spans="1:38">
      <c r="A15" s="4">
        <v>252</v>
      </c>
      <c r="B15" s="4" t="s">
        <v>38</v>
      </c>
      <c r="C15" s="24" t="s">
        <v>49</v>
      </c>
      <c r="D15" s="25" t="s">
        <v>50</v>
      </c>
      <c r="E15" s="22" t="s">
        <v>47</v>
      </c>
      <c r="F15" s="22" t="s">
        <v>48</v>
      </c>
      <c r="G15" s="5">
        <v>45457</v>
      </c>
      <c r="H15" s="5">
        <v>45483</v>
      </c>
      <c r="I15" s="26" t="s">
        <v>55</v>
      </c>
      <c r="J15" s="25" t="s">
        <v>51</v>
      </c>
      <c r="K15" s="25" t="s">
        <v>52</v>
      </c>
      <c r="L15" s="4" t="s">
        <v>39</v>
      </c>
      <c r="M15" s="4" t="s">
        <v>40</v>
      </c>
      <c r="N15" s="4">
        <v>14</v>
      </c>
      <c r="O15" s="4">
        <f t="shared" si="0"/>
        <v>14</v>
      </c>
      <c r="P15" s="4">
        <v>1</v>
      </c>
      <c r="Q15" s="4" t="s">
        <v>38</v>
      </c>
      <c r="R15" s="4" t="s">
        <v>41</v>
      </c>
      <c r="S15" s="7" t="s">
        <v>42</v>
      </c>
      <c r="T15" s="7" t="s">
        <v>42</v>
      </c>
      <c r="U15" s="4">
        <v>0.5</v>
      </c>
      <c r="V15" s="4">
        <v>4</v>
      </c>
      <c r="W15" s="4">
        <f t="shared" si="1"/>
        <v>48</v>
      </c>
      <c r="X15" s="4">
        <v>12</v>
      </c>
      <c r="Y15" s="12">
        <f>+X15/264</f>
        <v>4.5454545454545456E-2</v>
      </c>
      <c r="Z15" s="4">
        <v>161</v>
      </c>
      <c r="AA15" s="5">
        <v>45452</v>
      </c>
      <c r="AB15" s="4" t="s">
        <v>38</v>
      </c>
      <c r="AC15" s="4" t="s">
        <v>38</v>
      </c>
      <c r="AD15" s="5">
        <v>45461</v>
      </c>
      <c r="AE15" s="15"/>
      <c r="AF15" s="5">
        <v>45452</v>
      </c>
      <c r="AG15" s="4" t="s">
        <v>38</v>
      </c>
      <c r="AH15" s="4" t="s">
        <v>43</v>
      </c>
      <c r="AI15" s="10">
        <v>4050373382087</v>
      </c>
      <c r="AJ15" s="4"/>
      <c r="AK15" s="4" t="s">
        <v>44</v>
      </c>
      <c r="AL15" s="11" t="s">
        <v>45</v>
      </c>
    </row>
    <row r="16" spans="1:38">
      <c r="A16" s="4">
        <v>252</v>
      </c>
      <c r="B16" s="4" t="s">
        <v>38</v>
      </c>
      <c r="C16" s="24" t="s">
        <v>49</v>
      </c>
      <c r="D16" s="25" t="s">
        <v>50</v>
      </c>
      <c r="E16" s="22" t="s">
        <v>47</v>
      </c>
      <c r="F16" s="22" t="s">
        <v>48</v>
      </c>
      <c r="G16" s="5">
        <v>45457</v>
      </c>
      <c r="H16" s="5">
        <v>45483</v>
      </c>
      <c r="I16" s="26" t="s">
        <v>55</v>
      </c>
      <c r="J16" s="25" t="s">
        <v>51</v>
      </c>
      <c r="K16" s="25" t="s">
        <v>52</v>
      </c>
      <c r="L16" s="4" t="s">
        <v>39</v>
      </c>
      <c r="M16" s="4" t="s">
        <v>40</v>
      </c>
      <c r="N16" s="4">
        <v>16</v>
      </c>
      <c r="O16" s="4">
        <f t="shared" si="0"/>
        <v>16</v>
      </c>
      <c r="P16" s="4">
        <v>1</v>
      </c>
      <c r="Q16" s="4" t="s">
        <v>38</v>
      </c>
      <c r="R16" s="4" t="s">
        <v>41</v>
      </c>
      <c r="S16" s="7" t="s">
        <v>42</v>
      </c>
      <c r="T16" s="7" t="s">
        <v>42</v>
      </c>
      <c r="U16" s="4">
        <v>0.5</v>
      </c>
      <c r="V16" s="4">
        <v>4</v>
      </c>
      <c r="W16" s="4">
        <f t="shared" si="1"/>
        <v>424</v>
      </c>
      <c r="X16" s="4">
        <v>106</v>
      </c>
      <c r="Y16" s="12">
        <f t="shared" ref="Y16:Y18" si="3">+X16/264</f>
        <v>0.40151515151515149</v>
      </c>
      <c r="Z16" s="4">
        <v>161</v>
      </c>
      <c r="AA16" s="5">
        <v>45452</v>
      </c>
      <c r="AB16" s="4" t="s">
        <v>38</v>
      </c>
      <c r="AC16" s="4" t="s">
        <v>38</v>
      </c>
      <c r="AD16" s="5">
        <v>45461</v>
      </c>
      <c r="AE16" s="3"/>
      <c r="AF16" s="5">
        <v>45452</v>
      </c>
      <c r="AG16" s="4" t="s">
        <v>38</v>
      </c>
      <c r="AH16" s="4" t="s">
        <v>43</v>
      </c>
      <c r="AI16" s="10">
        <v>4050373382087</v>
      </c>
      <c r="AJ16" s="4"/>
      <c r="AK16" s="4" t="s">
        <v>44</v>
      </c>
      <c r="AL16" s="11" t="s">
        <v>45</v>
      </c>
    </row>
    <row r="17" spans="1:38">
      <c r="A17" s="4">
        <v>252</v>
      </c>
      <c r="B17" s="4" t="s">
        <v>38</v>
      </c>
      <c r="C17" s="24" t="s">
        <v>49</v>
      </c>
      <c r="D17" s="25" t="s">
        <v>50</v>
      </c>
      <c r="E17" s="22" t="s">
        <v>47</v>
      </c>
      <c r="F17" s="22" t="s">
        <v>48</v>
      </c>
      <c r="G17" s="5">
        <v>45457</v>
      </c>
      <c r="H17" s="5">
        <v>45483</v>
      </c>
      <c r="I17" s="26" t="s">
        <v>55</v>
      </c>
      <c r="J17" s="25" t="s">
        <v>51</v>
      </c>
      <c r="K17" s="25" t="s">
        <v>52</v>
      </c>
      <c r="L17" s="4" t="s">
        <v>39</v>
      </c>
      <c r="M17" s="4" t="s">
        <v>40</v>
      </c>
      <c r="N17" s="4">
        <v>14</v>
      </c>
      <c r="O17" s="4">
        <f t="shared" si="0"/>
        <v>14</v>
      </c>
      <c r="P17" s="4">
        <v>1</v>
      </c>
      <c r="Q17" s="4" t="s">
        <v>38</v>
      </c>
      <c r="R17" s="4" t="s">
        <v>41</v>
      </c>
      <c r="S17" s="7" t="s">
        <v>42</v>
      </c>
      <c r="T17" s="7" t="s">
        <v>42</v>
      </c>
      <c r="U17" s="4">
        <v>0.5</v>
      </c>
      <c r="V17" s="4">
        <v>4</v>
      </c>
      <c r="W17" s="4">
        <f t="shared" si="1"/>
        <v>144</v>
      </c>
      <c r="X17" s="4">
        <v>36</v>
      </c>
      <c r="Y17" s="12">
        <f t="shared" si="3"/>
        <v>0.13636363636363635</v>
      </c>
      <c r="Z17" s="4">
        <v>162</v>
      </c>
      <c r="AA17" s="5">
        <v>45453</v>
      </c>
      <c r="AB17" s="4" t="s">
        <v>38</v>
      </c>
      <c r="AC17" s="4" t="s">
        <v>38</v>
      </c>
      <c r="AD17" s="5">
        <v>45461</v>
      </c>
      <c r="AE17" s="18"/>
      <c r="AF17" s="5">
        <v>45453</v>
      </c>
      <c r="AG17" s="4" t="s">
        <v>38</v>
      </c>
      <c r="AH17" s="4" t="s">
        <v>43</v>
      </c>
      <c r="AI17" s="10">
        <v>4050373382087</v>
      </c>
      <c r="AJ17" s="4"/>
      <c r="AK17" s="4" t="s">
        <v>44</v>
      </c>
      <c r="AL17" s="11" t="s">
        <v>45</v>
      </c>
    </row>
    <row r="18" spans="1:38">
      <c r="A18" s="4">
        <v>252</v>
      </c>
      <c r="B18" s="4" t="s">
        <v>38</v>
      </c>
      <c r="C18" s="24" t="s">
        <v>49</v>
      </c>
      <c r="D18" s="25" t="s">
        <v>50</v>
      </c>
      <c r="E18" s="22" t="s">
        <v>47</v>
      </c>
      <c r="F18" s="22" t="s">
        <v>48</v>
      </c>
      <c r="G18" s="5">
        <v>45457</v>
      </c>
      <c r="H18" s="5">
        <v>45483</v>
      </c>
      <c r="I18" s="26" t="s">
        <v>55</v>
      </c>
      <c r="J18" s="25" t="s">
        <v>51</v>
      </c>
      <c r="K18" s="25" t="s">
        <v>52</v>
      </c>
      <c r="L18" s="4" t="s">
        <v>39</v>
      </c>
      <c r="M18" s="4" t="s">
        <v>40</v>
      </c>
      <c r="N18" s="4">
        <v>16</v>
      </c>
      <c r="O18" s="4">
        <f t="shared" si="0"/>
        <v>16</v>
      </c>
      <c r="P18" s="4">
        <v>1</v>
      </c>
      <c r="Q18" s="4" t="s">
        <v>38</v>
      </c>
      <c r="R18" s="4" t="s">
        <v>41</v>
      </c>
      <c r="S18" s="7" t="s">
        <v>42</v>
      </c>
      <c r="T18" s="7" t="s">
        <v>42</v>
      </c>
      <c r="U18" s="4">
        <v>0.5</v>
      </c>
      <c r="V18" s="4">
        <v>4</v>
      </c>
      <c r="W18" s="4">
        <f t="shared" si="1"/>
        <v>440</v>
      </c>
      <c r="X18" s="4">
        <v>110</v>
      </c>
      <c r="Y18" s="12">
        <f t="shared" si="3"/>
        <v>0.41666666666666669</v>
      </c>
      <c r="Z18" s="4">
        <v>162</v>
      </c>
      <c r="AA18" s="5">
        <v>45453</v>
      </c>
      <c r="AB18" s="4" t="s">
        <v>38</v>
      </c>
      <c r="AC18" s="4" t="s">
        <v>38</v>
      </c>
      <c r="AD18" s="5">
        <v>45461</v>
      </c>
      <c r="AE18" s="3"/>
      <c r="AF18" s="5">
        <v>45453</v>
      </c>
      <c r="AG18" s="4" t="s">
        <v>38</v>
      </c>
      <c r="AH18" s="4" t="s">
        <v>43</v>
      </c>
      <c r="AI18" s="10">
        <v>4050373382087</v>
      </c>
      <c r="AJ18" s="4"/>
      <c r="AK18" s="4" t="s">
        <v>44</v>
      </c>
      <c r="AL18" s="11" t="s">
        <v>45</v>
      </c>
    </row>
    <row r="19" spans="1:38">
      <c r="A19" s="4">
        <v>253</v>
      </c>
      <c r="B19" s="4" t="s">
        <v>38</v>
      </c>
      <c r="C19" s="24" t="s">
        <v>49</v>
      </c>
      <c r="D19" s="25" t="s">
        <v>50</v>
      </c>
      <c r="E19" s="22" t="s">
        <v>47</v>
      </c>
      <c r="F19" s="22" t="s">
        <v>48</v>
      </c>
      <c r="G19" s="5">
        <v>45457</v>
      </c>
      <c r="H19" s="5">
        <v>45483</v>
      </c>
      <c r="I19" s="26" t="s">
        <v>55</v>
      </c>
      <c r="J19" s="25" t="s">
        <v>51</v>
      </c>
      <c r="K19" s="25" t="s">
        <v>52</v>
      </c>
      <c r="L19" s="4" t="s">
        <v>39</v>
      </c>
      <c r="M19" s="4" t="s">
        <v>40</v>
      </c>
      <c r="N19" s="4">
        <v>22</v>
      </c>
      <c r="O19" s="4">
        <f t="shared" si="0"/>
        <v>22</v>
      </c>
      <c r="P19" s="4">
        <v>1</v>
      </c>
      <c r="Q19" s="4" t="s">
        <v>38</v>
      </c>
      <c r="R19" s="4" t="s">
        <v>41</v>
      </c>
      <c r="S19" s="7" t="s">
        <v>42</v>
      </c>
      <c r="T19" s="7" t="s">
        <v>42</v>
      </c>
      <c r="U19" s="4">
        <v>0.5</v>
      </c>
      <c r="V19" s="4">
        <v>4</v>
      </c>
      <c r="W19" s="4">
        <f t="shared" si="1"/>
        <v>1000</v>
      </c>
      <c r="X19" s="4">
        <v>250</v>
      </c>
      <c r="Y19" s="13">
        <f t="shared" ref="Y19" si="4">+X19/250</f>
        <v>1</v>
      </c>
      <c r="Z19" s="4">
        <v>158</v>
      </c>
      <c r="AA19" s="5">
        <v>45449</v>
      </c>
      <c r="AB19" s="4" t="s">
        <v>38</v>
      </c>
      <c r="AC19" s="4" t="s">
        <v>38</v>
      </c>
      <c r="AD19" s="5">
        <v>45461</v>
      </c>
      <c r="AE19" s="3"/>
      <c r="AF19" s="5">
        <v>45449</v>
      </c>
      <c r="AG19" s="4" t="s">
        <v>38</v>
      </c>
      <c r="AH19" s="4" t="s">
        <v>43</v>
      </c>
      <c r="AI19" s="10">
        <v>4050373382087</v>
      </c>
      <c r="AJ19" s="4"/>
      <c r="AK19" s="4" t="s">
        <v>44</v>
      </c>
      <c r="AL19" s="11" t="s">
        <v>45</v>
      </c>
    </row>
    <row r="20" spans="1:38">
      <c r="A20" s="4">
        <v>254</v>
      </c>
      <c r="B20" s="4" t="s">
        <v>38</v>
      </c>
      <c r="C20" s="24" t="s">
        <v>49</v>
      </c>
      <c r="D20" s="25" t="s">
        <v>50</v>
      </c>
      <c r="E20" s="22" t="s">
        <v>47</v>
      </c>
      <c r="F20" s="22" t="s">
        <v>48</v>
      </c>
      <c r="G20" s="5">
        <v>45457</v>
      </c>
      <c r="H20" s="5">
        <v>45483</v>
      </c>
      <c r="I20" s="26" t="s">
        <v>55</v>
      </c>
      <c r="J20" s="25" t="s">
        <v>51</v>
      </c>
      <c r="K20" s="25" t="s">
        <v>52</v>
      </c>
      <c r="L20" s="4" t="s">
        <v>39</v>
      </c>
      <c r="M20" s="4" t="s">
        <v>40</v>
      </c>
      <c r="N20" s="4">
        <v>14</v>
      </c>
      <c r="O20" s="4">
        <f t="shared" ref="O20" si="5">+N20</f>
        <v>14</v>
      </c>
      <c r="P20" s="4">
        <v>2</v>
      </c>
      <c r="Q20" s="4" t="s">
        <v>38</v>
      </c>
      <c r="R20" s="4" t="s">
        <v>41</v>
      </c>
      <c r="S20" s="7" t="s">
        <v>42</v>
      </c>
      <c r="T20" s="7" t="s">
        <v>42</v>
      </c>
      <c r="U20" s="4">
        <v>0.5</v>
      </c>
      <c r="V20" s="4">
        <v>4</v>
      </c>
      <c r="W20" s="4">
        <f t="shared" ref="W20" si="6">+X20*V20</f>
        <v>16</v>
      </c>
      <c r="X20" s="4">
        <v>4</v>
      </c>
      <c r="Y20" s="12">
        <f>+X20/264</f>
        <v>1.5151515151515152E-2</v>
      </c>
      <c r="Z20" s="4">
        <v>158</v>
      </c>
      <c r="AA20" s="5">
        <v>45449</v>
      </c>
      <c r="AB20" s="4" t="s">
        <v>38</v>
      </c>
      <c r="AC20" s="4" t="s">
        <v>38</v>
      </c>
      <c r="AD20" s="5">
        <v>45461</v>
      </c>
      <c r="AE20" s="3"/>
      <c r="AF20" s="5">
        <v>45449</v>
      </c>
      <c r="AG20" s="4" t="s">
        <v>38</v>
      </c>
      <c r="AH20" s="4" t="s">
        <v>43</v>
      </c>
      <c r="AI20" s="10">
        <v>4050373382087</v>
      </c>
      <c r="AJ20" s="4"/>
      <c r="AK20" s="4" t="s">
        <v>44</v>
      </c>
      <c r="AL20" s="11" t="s">
        <v>45</v>
      </c>
    </row>
    <row r="21" spans="1:38">
      <c r="A21" s="4">
        <v>254</v>
      </c>
      <c r="B21" s="4" t="s">
        <v>38</v>
      </c>
      <c r="C21" s="24" t="s">
        <v>49</v>
      </c>
      <c r="D21" s="25" t="s">
        <v>50</v>
      </c>
      <c r="E21" s="22" t="s">
        <v>47</v>
      </c>
      <c r="F21" s="22" t="s">
        <v>48</v>
      </c>
      <c r="G21" s="5">
        <v>45457</v>
      </c>
      <c r="H21" s="5">
        <v>45483</v>
      </c>
      <c r="I21" s="26" t="s">
        <v>55</v>
      </c>
      <c r="J21" s="25" t="s">
        <v>51</v>
      </c>
      <c r="K21" s="25" t="s">
        <v>52</v>
      </c>
      <c r="L21" s="4" t="s">
        <v>39</v>
      </c>
      <c r="M21" s="4" t="s">
        <v>40</v>
      </c>
      <c r="N21" s="4">
        <v>16</v>
      </c>
      <c r="O21" s="4">
        <f t="shared" si="0"/>
        <v>16</v>
      </c>
      <c r="P21" s="4">
        <v>2</v>
      </c>
      <c r="Q21" s="4" t="s">
        <v>38</v>
      </c>
      <c r="R21" s="4" t="s">
        <v>41</v>
      </c>
      <c r="S21" s="7" t="s">
        <v>42</v>
      </c>
      <c r="T21" s="7" t="s">
        <v>42</v>
      </c>
      <c r="U21" s="4">
        <v>0.5</v>
      </c>
      <c r="V21" s="4">
        <v>4</v>
      </c>
      <c r="W21" s="4">
        <f t="shared" si="1"/>
        <v>64</v>
      </c>
      <c r="X21" s="4">
        <v>16</v>
      </c>
      <c r="Y21" s="12">
        <f t="shared" ref="Y21:Y26" si="7">+X21/264</f>
        <v>6.0606060606060608E-2</v>
      </c>
      <c r="Z21" s="4">
        <v>158</v>
      </c>
      <c r="AA21" s="5">
        <v>45449</v>
      </c>
      <c r="AB21" s="4" t="s">
        <v>38</v>
      </c>
      <c r="AC21" s="4" t="s">
        <v>38</v>
      </c>
      <c r="AD21" s="5">
        <v>45461</v>
      </c>
      <c r="AE21" s="3"/>
      <c r="AF21" s="5">
        <v>45449</v>
      </c>
      <c r="AG21" s="4" t="s">
        <v>38</v>
      </c>
      <c r="AH21" s="4" t="s">
        <v>43</v>
      </c>
      <c r="AI21" s="10">
        <v>4050373382087</v>
      </c>
      <c r="AJ21" s="4"/>
      <c r="AK21" s="4" t="s">
        <v>44</v>
      </c>
      <c r="AL21" s="11" t="s">
        <v>45</v>
      </c>
    </row>
    <row r="22" spans="1:38">
      <c r="A22" s="4">
        <v>254</v>
      </c>
      <c r="B22" s="4" t="s">
        <v>38</v>
      </c>
      <c r="C22" s="24" t="s">
        <v>49</v>
      </c>
      <c r="D22" s="25" t="s">
        <v>50</v>
      </c>
      <c r="E22" s="22" t="s">
        <v>47</v>
      </c>
      <c r="F22" s="22" t="s">
        <v>48</v>
      </c>
      <c r="G22" s="5">
        <v>45457</v>
      </c>
      <c r="H22" s="5">
        <v>45483</v>
      </c>
      <c r="I22" s="26" t="s">
        <v>55</v>
      </c>
      <c r="J22" s="25" t="s">
        <v>51</v>
      </c>
      <c r="K22" s="25" t="s">
        <v>52</v>
      </c>
      <c r="L22" s="4" t="s">
        <v>39</v>
      </c>
      <c r="M22" s="4" t="s">
        <v>40</v>
      </c>
      <c r="N22" s="4">
        <v>18</v>
      </c>
      <c r="O22" s="4">
        <f t="shared" si="0"/>
        <v>18</v>
      </c>
      <c r="P22" s="4">
        <v>2</v>
      </c>
      <c r="Q22" s="4" t="s">
        <v>38</v>
      </c>
      <c r="R22" s="4" t="s">
        <v>41</v>
      </c>
      <c r="S22" s="7" t="s">
        <v>42</v>
      </c>
      <c r="T22" s="7" t="s">
        <v>42</v>
      </c>
      <c r="U22" s="4">
        <v>0.5</v>
      </c>
      <c r="V22" s="4">
        <v>4</v>
      </c>
      <c r="W22" s="4">
        <f t="shared" si="1"/>
        <v>192</v>
      </c>
      <c r="X22" s="4">
        <v>48</v>
      </c>
      <c r="Y22" s="12">
        <f t="shared" si="7"/>
        <v>0.18181818181818182</v>
      </c>
      <c r="Z22" s="4">
        <v>158</v>
      </c>
      <c r="AA22" s="5">
        <v>45449</v>
      </c>
      <c r="AB22" s="4" t="s">
        <v>38</v>
      </c>
      <c r="AC22" s="4" t="s">
        <v>38</v>
      </c>
      <c r="AD22" s="5">
        <v>45461</v>
      </c>
      <c r="AE22" s="3"/>
      <c r="AF22" s="5">
        <v>45449</v>
      </c>
      <c r="AG22" s="4" t="s">
        <v>38</v>
      </c>
      <c r="AH22" s="4" t="s">
        <v>43</v>
      </c>
      <c r="AI22" s="10">
        <v>4050373382087</v>
      </c>
      <c r="AJ22" s="4"/>
      <c r="AK22" s="4" t="s">
        <v>44</v>
      </c>
      <c r="AL22" s="11" t="s">
        <v>45</v>
      </c>
    </row>
    <row r="23" spans="1:38">
      <c r="A23" s="4">
        <v>254</v>
      </c>
      <c r="B23" s="4" t="s">
        <v>38</v>
      </c>
      <c r="C23" s="24" t="s">
        <v>49</v>
      </c>
      <c r="D23" s="25" t="s">
        <v>50</v>
      </c>
      <c r="E23" s="22" t="s">
        <v>47</v>
      </c>
      <c r="F23" s="22" t="s">
        <v>48</v>
      </c>
      <c r="G23" s="5">
        <v>45457</v>
      </c>
      <c r="H23" s="5">
        <v>45483</v>
      </c>
      <c r="I23" s="26" t="s">
        <v>55</v>
      </c>
      <c r="J23" s="25" t="s">
        <v>51</v>
      </c>
      <c r="K23" s="25" t="s">
        <v>52</v>
      </c>
      <c r="L23" s="4" t="s">
        <v>39</v>
      </c>
      <c r="M23" s="4" t="s">
        <v>40</v>
      </c>
      <c r="N23" s="21">
        <v>16</v>
      </c>
      <c r="O23" s="4">
        <f t="shared" ref="O23" si="8">+N23</f>
        <v>16</v>
      </c>
      <c r="P23" s="4">
        <v>2</v>
      </c>
      <c r="Q23" s="4" t="s">
        <v>38</v>
      </c>
      <c r="R23" s="4" t="s">
        <v>41</v>
      </c>
      <c r="S23" s="7" t="s">
        <v>42</v>
      </c>
      <c r="T23" s="7" t="s">
        <v>42</v>
      </c>
      <c r="U23" s="4">
        <v>0.5</v>
      </c>
      <c r="V23" s="4">
        <v>4</v>
      </c>
      <c r="W23" s="4">
        <f t="shared" ref="W23" si="9">+X23*V23</f>
        <v>76</v>
      </c>
      <c r="X23" s="4">
        <v>19</v>
      </c>
      <c r="Y23" s="12">
        <f t="shared" si="7"/>
        <v>7.1969696969696975E-2</v>
      </c>
      <c r="Z23" s="4">
        <v>161</v>
      </c>
      <c r="AA23" s="5">
        <v>45452</v>
      </c>
      <c r="AB23" s="4" t="s">
        <v>38</v>
      </c>
      <c r="AC23" s="4" t="s">
        <v>38</v>
      </c>
      <c r="AD23" s="5">
        <v>45461</v>
      </c>
      <c r="AE23" s="3"/>
      <c r="AF23" s="5">
        <v>45452</v>
      </c>
      <c r="AG23" s="4" t="s">
        <v>38</v>
      </c>
      <c r="AH23" s="4" t="s">
        <v>43</v>
      </c>
      <c r="AI23" s="10">
        <v>4050373382087</v>
      </c>
      <c r="AJ23" s="4"/>
      <c r="AK23" s="4" t="s">
        <v>44</v>
      </c>
      <c r="AL23" s="11" t="s">
        <v>45</v>
      </c>
    </row>
    <row r="24" spans="1:38">
      <c r="A24" s="4">
        <v>254</v>
      </c>
      <c r="B24" s="4" t="s">
        <v>38</v>
      </c>
      <c r="C24" s="24" t="s">
        <v>49</v>
      </c>
      <c r="D24" s="25" t="s">
        <v>50</v>
      </c>
      <c r="E24" s="22" t="s">
        <v>47</v>
      </c>
      <c r="F24" s="22" t="s">
        <v>48</v>
      </c>
      <c r="G24" s="5">
        <v>45457</v>
      </c>
      <c r="H24" s="5">
        <v>45483</v>
      </c>
      <c r="I24" s="26" t="s">
        <v>55</v>
      </c>
      <c r="J24" s="25" t="s">
        <v>51</v>
      </c>
      <c r="K24" s="25" t="s">
        <v>52</v>
      </c>
      <c r="L24" s="4" t="s">
        <v>39</v>
      </c>
      <c r="M24" s="4" t="s">
        <v>40</v>
      </c>
      <c r="N24" s="4">
        <v>18</v>
      </c>
      <c r="O24" s="4">
        <f t="shared" ref="O24:O33" si="10">+N24</f>
        <v>18</v>
      </c>
      <c r="P24" s="4">
        <v>2</v>
      </c>
      <c r="Q24" s="4" t="s">
        <v>38</v>
      </c>
      <c r="R24" s="4" t="s">
        <v>41</v>
      </c>
      <c r="S24" s="7" t="s">
        <v>42</v>
      </c>
      <c r="T24" s="7" t="s">
        <v>42</v>
      </c>
      <c r="U24" s="4">
        <v>0.5</v>
      </c>
      <c r="V24" s="4">
        <v>4</v>
      </c>
      <c r="W24" s="4">
        <f t="shared" ref="W24:W33" si="11">+X24*V24</f>
        <v>516</v>
      </c>
      <c r="X24" s="4">
        <v>129</v>
      </c>
      <c r="Y24" s="12">
        <f t="shared" si="7"/>
        <v>0.48863636363636365</v>
      </c>
      <c r="Z24" s="4">
        <v>161</v>
      </c>
      <c r="AA24" s="5">
        <v>45452</v>
      </c>
      <c r="AB24" s="4" t="s">
        <v>38</v>
      </c>
      <c r="AC24" s="4" t="s">
        <v>38</v>
      </c>
      <c r="AD24" s="5">
        <v>45461</v>
      </c>
      <c r="AE24" s="3"/>
      <c r="AF24" s="5">
        <v>45452</v>
      </c>
      <c r="AG24" s="4" t="s">
        <v>38</v>
      </c>
      <c r="AH24" s="4" t="s">
        <v>43</v>
      </c>
      <c r="AI24" s="10">
        <v>4050373382087</v>
      </c>
      <c r="AJ24" s="4"/>
      <c r="AK24" s="4" t="s">
        <v>44</v>
      </c>
      <c r="AL24" s="11" t="s">
        <v>45</v>
      </c>
    </row>
    <row r="25" spans="1:38">
      <c r="A25" s="4">
        <v>254</v>
      </c>
      <c r="B25" s="4" t="s">
        <v>38</v>
      </c>
      <c r="C25" s="24" t="s">
        <v>49</v>
      </c>
      <c r="D25" s="25" t="s">
        <v>50</v>
      </c>
      <c r="E25" s="22" t="s">
        <v>47</v>
      </c>
      <c r="F25" s="22" t="s">
        <v>48</v>
      </c>
      <c r="G25" s="5">
        <v>45457</v>
      </c>
      <c r="H25" s="5">
        <v>45483</v>
      </c>
      <c r="I25" s="26" t="s">
        <v>55</v>
      </c>
      <c r="J25" s="25" t="s">
        <v>51</v>
      </c>
      <c r="K25" s="25" t="s">
        <v>52</v>
      </c>
      <c r="L25" s="4" t="s">
        <v>39</v>
      </c>
      <c r="M25" s="4" t="s">
        <v>40</v>
      </c>
      <c r="N25" s="4">
        <v>14</v>
      </c>
      <c r="O25" s="4">
        <f t="shared" si="10"/>
        <v>14</v>
      </c>
      <c r="P25" s="4">
        <v>2</v>
      </c>
      <c r="Q25" s="4" t="s">
        <v>38</v>
      </c>
      <c r="R25" s="4" t="s">
        <v>41</v>
      </c>
      <c r="S25" s="7" t="s">
        <v>42</v>
      </c>
      <c r="T25" s="7" t="s">
        <v>42</v>
      </c>
      <c r="U25" s="4">
        <v>0.5</v>
      </c>
      <c r="V25" s="4">
        <v>4</v>
      </c>
      <c r="W25" s="4">
        <f t="shared" si="11"/>
        <v>8</v>
      </c>
      <c r="X25" s="4">
        <v>2</v>
      </c>
      <c r="Y25" s="12">
        <f t="shared" si="7"/>
        <v>7.575757575757576E-3</v>
      </c>
      <c r="Z25" s="4">
        <v>162</v>
      </c>
      <c r="AA25" s="5">
        <v>45453</v>
      </c>
      <c r="AB25" s="4" t="s">
        <v>38</v>
      </c>
      <c r="AC25" s="4" t="s">
        <v>38</v>
      </c>
      <c r="AD25" s="5">
        <v>45461</v>
      </c>
      <c r="AE25" s="20"/>
      <c r="AF25" s="5">
        <v>45453</v>
      </c>
      <c r="AG25" s="4" t="s">
        <v>38</v>
      </c>
      <c r="AH25" s="4" t="s">
        <v>43</v>
      </c>
      <c r="AI25" s="10">
        <v>4050373382087</v>
      </c>
      <c r="AJ25" s="4"/>
      <c r="AK25" s="4" t="s">
        <v>44</v>
      </c>
      <c r="AL25" s="11" t="s">
        <v>45</v>
      </c>
    </row>
    <row r="26" spans="1:38">
      <c r="A26" s="4">
        <v>254</v>
      </c>
      <c r="B26" s="4" t="s">
        <v>38</v>
      </c>
      <c r="C26" s="24" t="s">
        <v>49</v>
      </c>
      <c r="D26" s="25" t="s">
        <v>50</v>
      </c>
      <c r="E26" s="22" t="s">
        <v>47</v>
      </c>
      <c r="F26" s="22" t="s">
        <v>48</v>
      </c>
      <c r="G26" s="5">
        <v>45457</v>
      </c>
      <c r="H26" s="5">
        <v>45483</v>
      </c>
      <c r="I26" s="26" t="s">
        <v>55</v>
      </c>
      <c r="J26" s="25" t="s">
        <v>51</v>
      </c>
      <c r="K26" s="25" t="s">
        <v>52</v>
      </c>
      <c r="L26" s="4" t="s">
        <v>39</v>
      </c>
      <c r="M26" s="4" t="s">
        <v>40</v>
      </c>
      <c r="N26" s="4">
        <v>16</v>
      </c>
      <c r="O26" s="4">
        <f t="shared" si="10"/>
        <v>16</v>
      </c>
      <c r="P26" s="4">
        <v>2</v>
      </c>
      <c r="Q26" s="4" t="s">
        <v>38</v>
      </c>
      <c r="R26" s="4" t="s">
        <v>41</v>
      </c>
      <c r="S26" s="7" t="s">
        <v>42</v>
      </c>
      <c r="T26" s="7" t="s">
        <v>42</v>
      </c>
      <c r="U26" s="4">
        <v>0.5</v>
      </c>
      <c r="V26" s="4">
        <v>4</v>
      </c>
      <c r="W26" s="4">
        <f t="shared" si="11"/>
        <v>184</v>
      </c>
      <c r="X26" s="4">
        <v>46</v>
      </c>
      <c r="Y26" s="12">
        <f t="shared" si="7"/>
        <v>0.17424242424242425</v>
      </c>
      <c r="Z26" s="4">
        <v>162</v>
      </c>
      <c r="AA26" s="5">
        <v>45453</v>
      </c>
      <c r="AB26" s="4" t="s">
        <v>38</v>
      </c>
      <c r="AC26" s="4" t="s">
        <v>38</v>
      </c>
      <c r="AD26" s="5">
        <v>45461</v>
      </c>
      <c r="AE26" s="3"/>
      <c r="AF26" s="5">
        <v>45453</v>
      </c>
      <c r="AG26" s="4" t="s">
        <v>38</v>
      </c>
      <c r="AH26" s="4" t="s">
        <v>43</v>
      </c>
      <c r="AI26" s="10">
        <v>4050373382087</v>
      </c>
      <c r="AJ26" s="4"/>
      <c r="AK26" s="4" t="s">
        <v>44</v>
      </c>
      <c r="AL26" s="11" t="s">
        <v>45</v>
      </c>
    </row>
    <row r="27" spans="1:38">
      <c r="A27" s="4">
        <v>255</v>
      </c>
      <c r="B27" s="4" t="s">
        <v>38</v>
      </c>
      <c r="C27" s="24" t="s">
        <v>49</v>
      </c>
      <c r="D27" s="25" t="s">
        <v>50</v>
      </c>
      <c r="E27" s="22" t="s">
        <v>47</v>
      </c>
      <c r="F27" s="22" t="s">
        <v>48</v>
      </c>
      <c r="G27" s="5">
        <v>45457</v>
      </c>
      <c r="H27" s="5">
        <v>45483</v>
      </c>
      <c r="I27" s="26" t="s">
        <v>55</v>
      </c>
      <c r="J27" s="25" t="s">
        <v>51</v>
      </c>
      <c r="K27" s="25" t="s">
        <v>52</v>
      </c>
      <c r="L27" s="4" t="s">
        <v>39</v>
      </c>
      <c r="M27" s="4" t="s">
        <v>40</v>
      </c>
      <c r="N27" s="4">
        <v>30</v>
      </c>
      <c r="O27" s="4">
        <f t="shared" si="10"/>
        <v>30</v>
      </c>
      <c r="P27" s="4">
        <v>2</v>
      </c>
      <c r="Q27" s="4" t="s">
        <v>38</v>
      </c>
      <c r="R27" s="4" t="s">
        <v>41</v>
      </c>
      <c r="S27" s="23" t="s">
        <v>46</v>
      </c>
      <c r="T27" s="23" t="s">
        <v>46</v>
      </c>
      <c r="U27" s="4">
        <v>0.5</v>
      </c>
      <c r="V27" s="4">
        <v>10</v>
      </c>
      <c r="W27" s="4">
        <f t="shared" si="11"/>
        <v>360</v>
      </c>
      <c r="X27" s="4">
        <v>36</v>
      </c>
      <c r="Y27" s="12">
        <f>+X27/120</f>
        <v>0.3</v>
      </c>
      <c r="Z27" s="4">
        <v>158</v>
      </c>
      <c r="AA27" s="5">
        <v>45449</v>
      </c>
      <c r="AB27" s="4" t="s">
        <v>38</v>
      </c>
      <c r="AC27" s="4" t="s">
        <v>38</v>
      </c>
      <c r="AD27" s="5">
        <v>45461</v>
      </c>
      <c r="AE27" s="3"/>
      <c r="AF27" s="5">
        <v>45449</v>
      </c>
      <c r="AG27" s="4" t="s">
        <v>38</v>
      </c>
      <c r="AH27" s="4" t="s">
        <v>43</v>
      </c>
      <c r="AI27" s="10">
        <v>4050373382087</v>
      </c>
      <c r="AJ27" s="4"/>
      <c r="AK27" s="4" t="s">
        <v>44</v>
      </c>
      <c r="AL27" s="11" t="s">
        <v>45</v>
      </c>
    </row>
    <row r="28" spans="1:38">
      <c r="A28" s="4">
        <v>255</v>
      </c>
      <c r="B28" s="4" t="s">
        <v>38</v>
      </c>
      <c r="C28" s="24" t="s">
        <v>49</v>
      </c>
      <c r="D28" s="25" t="s">
        <v>50</v>
      </c>
      <c r="E28" s="22" t="s">
        <v>47</v>
      </c>
      <c r="F28" s="22" t="s">
        <v>48</v>
      </c>
      <c r="G28" s="5">
        <v>45457</v>
      </c>
      <c r="H28" s="5">
        <v>45483</v>
      </c>
      <c r="I28" s="26" t="s">
        <v>55</v>
      </c>
      <c r="J28" s="25" t="s">
        <v>51</v>
      </c>
      <c r="K28" s="25" t="s">
        <v>52</v>
      </c>
      <c r="L28" s="4" t="s">
        <v>39</v>
      </c>
      <c r="M28" s="4" t="s">
        <v>40</v>
      </c>
      <c r="N28" s="4">
        <v>30</v>
      </c>
      <c r="O28" s="4">
        <f t="shared" si="10"/>
        <v>30</v>
      </c>
      <c r="P28" s="4">
        <v>2</v>
      </c>
      <c r="Q28" s="4" t="s">
        <v>38</v>
      </c>
      <c r="R28" s="4" t="s">
        <v>41</v>
      </c>
      <c r="S28" s="23" t="s">
        <v>46</v>
      </c>
      <c r="T28" s="23" t="s">
        <v>46</v>
      </c>
      <c r="U28" s="4">
        <v>0.5</v>
      </c>
      <c r="V28" s="4">
        <v>10</v>
      </c>
      <c r="W28" s="4">
        <f t="shared" si="11"/>
        <v>840</v>
      </c>
      <c r="X28" s="4">
        <v>84</v>
      </c>
      <c r="Y28" s="12">
        <f>+X28/120</f>
        <v>0.7</v>
      </c>
      <c r="Z28" s="4">
        <v>161</v>
      </c>
      <c r="AA28" s="5">
        <v>45452</v>
      </c>
      <c r="AB28" s="4" t="s">
        <v>38</v>
      </c>
      <c r="AC28" s="4" t="s">
        <v>38</v>
      </c>
      <c r="AD28" s="5">
        <v>45461</v>
      </c>
      <c r="AE28" s="3"/>
      <c r="AF28" s="5">
        <v>45452</v>
      </c>
      <c r="AG28" s="4" t="s">
        <v>38</v>
      </c>
      <c r="AH28" s="4" t="s">
        <v>43</v>
      </c>
      <c r="AI28" s="10">
        <v>4050373382087</v>
      </c>
      <c r="AJ28" s="4"/>
      <c r="AK28" s="4" t="s">
        <v>44</v>
      </c>
      <c r="AL28" s="11" t="s">
        <v>45</v>
      </c>
    </row>
    <row r="29" spans="1:38">
      <c r="A29" s="4">
        <v>256</v>
      </c>
      <c r="B29" s="4" t="s">
        <v>38</v>
      </c>
      <c r="C29" s="24" t="s">
        <v>49</v>
      </c>
      <c r="D29" s="25" t="s">
        <v>50</v>
      </c>
      <c r="E29" s="22" t="s">
        <v>47</v>
      </c>
      <c r="F29" s="22" t="s">
        <v>48</v>
      </c>
      <c r="G29" s="5">
        <v>45457</v>
      </c>
      <c r="H29" s="5">
        <v>45483</v>
      </c>
      <c r="I29" s="26" t="s">
        <v>55</v>
      </c>
      <c r="J29" s="25" t="s">
        <v>51</v>
      </c>
      <c r="K29" s="25" t="s">
        <v>52</v>
      </c>
      <c r="L29" s="4" t="s">
        <v>39</v>
      </c>
      <c r="M29" s="4" t="s">
        <v>40</v>
      </c>
      <c r="N29" s="4">
        <v>28</v>
      </c>
      <c r="O29" s="4">
        <f t="shared" si="10"/>
        <v>28</v>
      </c>
      <c r="P29" s="4">
        <v>2</v>
      </c>
      <c r="Q29" s="4" t="s">
        <v>38</v>
      </c>
      <c r="R29" s="4" t="s">
        <v>41</v>
      </c>
      <c r="S29" s="23" t="s">
        <v>46</v>
      </c>
      <c r="T29" s="23" t="s">
        <v>46</v>
      </c>
      <c r="U29" s="4">
        <v>0.5</v>
      </c>
      <c r="V29" s="4">
        <v>10</v>
      </c>
      <c r="W29" s="4">
        <f t="shared" si="11"/>
        <v>150</v>
      </c>
      <c r="X29" s="4">
        <v>15</v>
      </c>
      <c r="Y29" s="12">
        <f t="shared" ref="Y29:Y32" si="12">+X29/120</f>
        <v>0.125</v>
      </c>
      <c r="Z29" s="4">
        <v>158</v>
      </c>
      <c r="AA29" s="5">
        <v>45449</v>
      </c>
      <c r="AB29" s="4" t="s">
        <v>38</v>
      </c>
      <c r="AC29" s="4" t="s">
        <v>38</v>
      </c>
      <c r="AD29" s="5">
        <v>45461</v>
      </c>
      <c r="AE29" s="3"/>
      <c r="AF29" s="5">
        <v>45449</v>
      </c>
      <c r="AG29" s="4" t="s">
        <v>38</v>
      </c>
      <c r="AH29" s="4" t="s">
        <v>43</v>
      </c>
      <c r="AI29" s="10">
        <v>4050373382087</v>
      </c>
      <c r="AJ29" s="4"/>
      <c r="AK29" s="4" t="s">
        <v>44</v>
      </c>
      <c r="AL29" s="11" t="s">
        <v>45</v>
      </c>
    </row>
    <row r="30" spans="1:38">
      <c r="A30" s="4">
        <v>256</v>
      </c>
      <c r="B30" s="4" t="s">
        <v>38</v>
      </c>
      <c r="C30" s="24" t="s">
        <v>49</v>
      </c>
      <c r="D30" s="25" t="s">
        <v>50</v>
      </c>
      <c r="E30" s="22" t="s">
        <v>47</v>
      </c>
      <c r="F30" s="22" t="s">
        <v>48</v>
      </c>
      <c r="G30" s="5">
        <v>45457</v>
      </c>
      <c r="H30" s="5">
        <v>45483</v>
      </c>
      <c r="I30" s="26" t="s">
        <v>55</v>
      </c>
      <c r="J30" s="25" t="s">
        <v>51</v>
      </c>
      <c r="K30" s="25" t="s">
        <v>52</v>
      </c>
      <c r="L30" s="4" t="s">
        <v>39</v>
      </c>
      <c r="M30" s="4" t="s">
        <v>40</v>
      </c>
      <c r="N30" s="4">
        <v>28</v>
      </c>
      <c r="O30" s="4">
        <f t="shared" si="10"/>
        <v>28</v>
      </c>
      <c r="P30" s="4">
        <v>2</v>
      </c>
      <c r="Q30" s="4" t="s">
        <v>38</v>
      </c>
      <c r="R30" s="4" t="s">
        <v>41</v>
      </c>
      <c r="S30" s="23" t="s">
        <v>46</v>
      </c>
      <c r="T30" s="23" t="s">
        <v>46</v>
      </c>
      <c r="U30" s="4">
        <v>0.5</v>
      </c>
      <c r="V30" s="4">
        <v>10</v>
      </c>
      <c r="W30" s="4">
        <f t="shared" si="11"/>
        <v>1050</v>
      </c>
      <c r="X30" s="4">
        <v>105</v>
      </c>
      <c r="Y30" s="12">
        <f t="shared" si="12"/>
        <v>0.875</v>
      </c>
      <c r="Z30" s="4">
        <v>161</v>
      </c>
      <c r="AA30" s="5">
        <v>45452</v>
      </c>
      <c r="AB30" s="4" t="s">
        <v>38</v>
      </c>
      <c r="AC30" s="4" t="s">
        <v>38</v>
      </c>
      <c r="AD30" s="5">
        <v>45461</v>
      </c>
      <c r="AE30" s="3"/>
      <c r="AF30" s="5">
        <v>45452</v>
      </c>
      <c r="AG30" s="4" t="s">
        <v>38</v>
      </c>
      <c r="AH30" s="4" t="s">
        <v>43</v>
      </c>
      <c r="AI30" s="10">
        <v>4050373382087</v>
      </c>
      <c r="AJ30" s="4"/>
      <c r="AK30" s="4" t="s">
        <v>44</v>
      </c>
      <c r="AL30" s="11" t="s">
        <v>45</v>
      </c>
    </row>
    <row r="31" spans="1:38">
      <c r="A31" s="4">
        <v>257</v>
      </c>
      <c r="B31" s="4" t="s">
        <v>38</v>
      </c>
      <c r="C31" s="24" t="s">
        <v>49</v>
      </c>
      <c r="D31" s="25" t="s">
        <v>50</v>
      </c>
      <c r="E31" s="22" t="s">
        <v>47</v>
      </c>
      <c r="F31" s="22" t="s">
        <v>48</v>
      </c>
      <c r="G31" s="5">
        <v>45457</v>
      </c>
      <c r="H31" s="5">
        <v>45483</v>
      </c>
      <c r="I31" s="26" t="s">
        <v>55</v>
      </c>
      <c r="J31" s="25" t="s">
        <v>51</v>
      </c>
      <c r="K31" s="25" t="s">
        <v>52</v>
      </c>
      <c r="L31" s="4" t="s">
        <v>39</v>
      </c>
      <c r="M31" s="4" t="s">
        <v>40</v>
      </c>
      <c r="N31" s="4">
        <v>32</v>
      </c>
      <c r="O31" s="4">
        <f t="shared" si="10"/>
        <v>32</v>
      </c>
      <c r="P31" s="4">
        <v>2</v>
      </c>
      <c r="Q31" s="4" t="s">
        <v>38</v>
      </c>
      <c r="R31" s="4" t="s">
        <v>41</v>
      </c>
      <c r="S31" s="23" t="s">
        <v>46</v>
      </c>
      <c r="T31" s="23" t="s">
        <v>46</v>
      </c>
      <c r="U31" s="4">
        <v>0.5</v>
      </c>
      <c r="V31" s="4">
        <v>10</v>
      </c>
      <c r="W31" s="4">
        <f t="shared" si="11"/>
        <v>110</v>
      </c>
      <c r="X31" s="4">
        <v>11</v>
      </c>
      <c r="Y31" s="12">
        <f t="shared" si="12"/>
        <v>9.166666666666666E-2</v>
      </c>
      <c r="Z31" s="4">
        <v>158</v>
      </c>
      <c r="AA31" s="5">
        <v>45449</v>
      </c>
      <c r="AB31" s="4" t="s">
        <v>38</v>
      </c>
      <c r="AC31" s="4" t="s">
        <v>38</v>
      </c>
      <c r="AD31" s="5">
        <v>45461</v>
      </c>
      <c r="AE31" s="3"/>
      <c r="AF31" s="5">
        <v>45449</v>
      </c>
      <c r="AG31" s="4" t="s">
        <v>38</v>
      </c>
      <c r="AH31" s="4" t="s">
        <v>43</v>
      </c>
      <c r="AI31" s="10">
        <v>4050373382087</v>
      </c>
      <c r="AJ31" s="4"/>
      <c r="AK31" s="4" t="s">
        <v>44</v>
      </c>
      <c r="AL31" s="11" t="s">
        <v>45</v>
      </c>
    </row>
    <row r="32" spans="1:38">
      <c r="A32" s="4">
        <v>257</v>
      </c>
      <c r="B32" s="4" t="s">
        <v>38</v>
      </c>
      <c r="C32" s="24" t="s">
        <v>49</v>
      </c>
      <c r="D32" s="25" t="s">
        <v>50</v>
      </c>
      <c r="E32" s="22" t="s">
        <v>47</v>
      </c>
      <c r="F32" s="22" t="s">
        <v>48</v>
      </c>
      <c r="G32" s="5">
        <v>45457</v>
      </c>
      <c r="H32" s="5">
        <v>45483</v>
      </c>
      <c r="I32" s="26" t="s">
        <v>55</v>
      </c>
      <c r="J32" s="25" t="s">
        <v>51</v>
      </c>
      <c r="K32" s="25" t="s">
        <v>52</v>
      </c>
      <c r="L32" s="4" t="s">
        <v>39</v>
      </c>
      <c r="M32" s="4" t="s">
        <v>40</v>
      </c>
      <c r="N32" s="4">
        <v>32</v>
      </c>
      <c r="O32" s="4">
        <f t="shared" si="10"/>
        <v>32</v>
      </c>
      <c r="P32" s="4">
        <v>2</v>
      </c>
      <c r="Q32" s="4" t="s">
        <v>38</v>
      </c>
      <c r="R32" s="4" t="s">
        <v>41</v>
      </c>
      <c r="S32" s="23" t="s">
        <v>46</v>
      </c>
      <c r="T32" s="23" t="s">
        <v>46</v>
      </c>
      <c r="U32" s="4">
        <v>0.5</v>
      </c>
      <c r="V32" s="4">
        <v>10</v>
      </c>
      <c r="W32" s="4">
        <f t="shared" si="11"/>
        <v>1090</v>
      </c>
      <c r="X32" s="4">
        <v>109</v>
      </c>
      <c r="Y32" s="12">
        <f t="shared" si="12"/>
        <v>0.90833333333333333</v>
      </c>
      <c r="Z32" s="4">
        <v>161</v>
      </c>
      <c r="AA32" s="5">
        <v>45452</v>
      </c>
      <c r="AB32" s="4" t="s">
        <v>38</v>
      </c>
      <c r="AC32" s="4" t="s">
        <v>38</v>
      </c>
      <c r="AD32" s="5">
        <v>45461</v>
      </c>
      <c r="AE32" s="3"/>
      <c r="AF32" s="5">
        <v>45452</v>
      </c>
      <c r="AG32" s="4" t="s">
        <v>38</v>
      </c>
      <c r="AH32" s="4" t="s">
        <v>43</v>
      </c>
      <c r="AI32" s="10">
        <v>4050373382087</v>
      </c>
      <c r="AJ32" s="4"/>
      <c r="AK32" s="4" t="s">
        <v>44</v>
      </c>
      <c r="AL32" s="11" t="s">
        <v>45</v>
      </c>
    </row>
    <row r="33" spans="1:38">
      <c r="A33" s="4">
        <v>258</v>
      </c>
      <c r="B33" s="4" t="s">
        <v>38</v>
      </c>
      <c r="C33" s="24" t="s">
        <v>49</v>
      </c>
      <c r="D33" s="25" t="s">
        <v>50</v>
      </c>
      <c r="E33" s="22" t="s">
        <v>47</v>
      </c>
      <c r="F33" s="22" t="s">
        <v>48</v>
      </c>
      <c r="G33" s="5">
        <v>45457</v>
      </c>
      <c r="H33" s="5">
        <v>45483</v>
      </c>
      <c r="I33" s="26" t="s">
        <v>55</v>
      </c>
      <c r="J33" s="25" t="s">
        <v>51</v>
      </c>
      <c r="K33" s="25" t="s">
        <v>52</v>
      </c>
      <c r="L33" s="4" t="s">
        <v>39</v>
      </c>
      <c r="M33" s="4" t="s">
        <v>40</v>
      </c>
      <c r="N33" s="4">
        <v>24</v>
      </c>
      <c r="O33" s="4">
        <f t="shared" si="10"/>
        <v>24</v>
      </c>
      <c r="P33" s="4">
        <v>2</v>
      </c>
      <c r="Q33" s="4" t="s">
        <v>38</v>
      </c>
      <c r="R33" s="4" t="s">
        <v>41</v>
      </c>
      <c r="S33" s="7" t="s">
        <v>42</v>
      </c>
      <c r="T33" s="7" t="s">
        <v>42</v>
      </c>
      <c r="U33" s="4">
        <v>0.5</v>
      </c>
      <c r="V33" s="4">
        <v>4</v>
      </c>
      <c r="W33" s="4">
        <f t="shared" si="11"/>
        <v>892</v>
      </c>
      <c r="X33" s="4">
        <v>223</v>
      </c>
      <c r="Y33" s="12">
        <f>+X33/250</f>
        <v>0.89200000000000002</v>
      </c>
      <c r="Z33" s="4">
        <v>158</v>
      </c>
      <c r="AA33" s="5">
        <v>45449</v>
      </c>
      <c r="AB33" s="4" t="s">
        <v>38</v>
      </c>
      <c r="AC33" s="4" t="s">
        <v>38</v>
      </c>
      <c r="AD33" s="5">
        <v>45461</v>
      </c>
      <c r="AE33" s="3"/>
      <c r="AF33" s="5">
        <v>45449</v>
      </c>
      <c r="AG33" s="4" t="s">
        <v>38</v>
      </c>
      <c r="AH33" s="4" t="s">
        <v>43</v>
      </c>
      <c r="AI33" s="10">
        <v>4050373382087</v>
      </c>
      <c r="AJ33" s="4"/>
      <c r="AK33" s="4" t="s">
        <v>44</v>
      </c>
      <c r="AL33" s="11" t="s">
        <v>45</v>
      </c>
    </row>
    <row r="34" spans="1:38">
      <c r="A34" s="4">
        <v>258</v>
      </c>
      <c r="B34" s="4" t="s">
        <v>38</v>
      </c>
      <c r="C34" s="24" t="s">
        <v>49</v>
      </c>
      <c r="D34" s="25" t="s">
        <v>50</v>
      </c>
      <c r="E34" s="22" t="s">
        <v>47</v>
      </c>
      <c r="F34" s="22" t="s">
        <v>48</v>
      </c>
      <c r="G34" s="5">
        <v>45457</v>
      </c>
      <c r="H34" s="5">
        <v>45483</v>
      </c>
      <c r="I34" s="26" t="s">
        <v>55</v>
      </c>
      <c r="J34" s="25" t="s">
        <v>51</v>
      </c>
      <c r="K34" s="25" t="s">
        <v>52</v>
      </c>
      <c r="L34" s="4" t="s">
        <v>39</v>
      </c>
      <c r="M34" s="4" t="s">
        <v>40</v>
      </c>
      <c r="N34" s="4">
        <v>24</v>
      </c>
      <c r="O34" s="4">
        <f t="shared" ref="O34:O41" si="13">+N34</f>
        <v>24</v>
      </c>
      <c r="P34" s="4">
        <v>2</v>
      </c>
      <c r="Q34" s="4" t="s">
        <v>38</v>
      </c>
      <c r="R34" s="4" t="s">
        <v>41</v>
      </c>
      <c r="S34" s="7" t="s">
        <v>42</v>
      </c>
      <c r="T34" s="7" t="s">
        <v>42</v>
      </c>
      <c r="U34" s="4">
        <v>0.5</v>
      </c>
      <c r="V34" s="4">
        <v>4</v>
      </c>
      <c r="W34" s="4">
        <f t="shared" ref="W34:W41" si="14">+X34*V34</f>
        <v>108</v>
      </c>
      <c r="X34" s="4">
        <v>27</v>
      </c>
      <c r="Y34" s="12">
        <f>+X34/250</f>
        <v>0.108</v>
      </c>
      <c r="Z34" s="4">
        <v>161</v>
      </c>
      <c r="AA34" s="5">
        <v>45452</v>
      </c>
      <c r="AB34" s="4" t="s">
        <v>38</v>
      </c>
      <c r="AC34" s="4" t="s">
        <v>38</v>
      </c>
      <c r="AD34" s="5">
        <v>45461</v>
      </c>
      <c r="AE34" s="3"/>
      <c r="AF34" s="5">
        <v>45452</v>
      </c>
      <c r="AG34" s="4" t="s">
        <v>38</v>
      </c>
      <c r="AH34" s="4" t="s">
        <v>43</v>
      </c>
      <c r="AI34" s="10">
        <v>4050373382087</v>
      </c>
      <c r="AJ34" s="4"/>
      <c r="AK34" s="4" t="s">
        <v>44</v>
      </c>
      <c r="AL34" s="11" t="s">
        <v>45</v>
      </c>
    </row>
    <row r="35" spans="1:38">
      <c r="A35" s="4">
        <v>259</v>
      </c>
      <c r="B35" s="4" t="s">
        <v>38</v>
      </c>
      <c r="C35" s="24" t="s">
        <v>49</v>
      </c>
      <c r="D35" s="25" t="s">
        <v>50</v>
      </c>
      <c r="E35" s="22" t="s">
        <v>47</v>
      </c>
      <c r="F35" s="22" t="s">
        <v>48</v>
      </c>
      <c r="G35" s="5">
        <v>45457</v>
      </c>
      <c r="H35" s="5">
        <v>45483</v>
      </c>
      <c r="I35" s="26" t="s">
        <v>55</v>
      </c>
      <c r="J35" s="25" t="s">
        <v>51</v>
      </c>
      <c r="K35" s="25" t="s">
        <v>52</v>
      </c>
      <c r="L35" s="4" t="s">
        <v>39</v>
      </c>
      <c r="M35" s="4" t="s">
        <v>40</v>
      </c>
      <c r="N35" s="4">
        <v>20</v>
      </c>
      <c r="O35" s="4">
        <f t="shared" si="13"/>
        <v>20</v>
      </c>
      <c r="P35" s="4">
        <v>2</v>
      </c>
      <c r="Q35" s="4" t="s">
        <v>38</v>
      </c>
      <c r="R35" s="4" t="s">
        <v>41</v>
      </c>
      <c r="S35" s="7" t="s">
        <v>42</v>
      </c>
      <c r="T35" s="7" t="s">
        <v>42</v>
      </c>
      <c r="U35" s="4">
        <v>0.5</v>
      </c>
      <c r="V35" s="4">
        <v>4</v>
      </c>
      <c r="W35" s="4">
        <f t="shared" si="14"/>
        <v>124</v>
      </c>
      <c r="X35" s="4">
        <v>31</v>
      </c>
      <c r="Y35" s="12">
        <f t="shared" ref="Y35:Y41" si="15">+X35/250</f>
        <v>0.124</v>
      </c>
      <c r="Z35" s="4">
        <v>161</v>
      </c>
      <c r="AA35" s="5">
        <v>45452</v>
      </c>
      <c r="AB35" s="4" t="s">
        <v>38</v>
      </c>
      <c r="AC35" s="4" t="s">
        <v>38</v>
      </c>
      <c r="AD35" s="5">
        <v>45461</v>
      </c>
      <c r="AE35" s="3"/>
      <c r="AF35" s="5">
        <v>45452</v>
      </c>
      <c r="AG35" s="4" t="s">
        <v>38</v>
      </c>
      <c r="AH35" s="4" t="s">
        <v>43</v>
      </c>
      <c r="AI35" s="10">
        <v>4050373382087</v>
      </c>
      <c r="AJ35" s="4"/>
      <c r="AK35" s="4" t="s">
        <v>44</v>
      </c>
      <c r="AL35" s="11" t="s">
        <v>45</v>
      </c>
    </row>
    <row r="36" spans="1:38">
      <c r="A36" s="4">
        <v>259</v>
      </c>
      <c r="B36" s="4" t="s">
        <v>38</v>
      </c>
      <c r="C36" s="24" t="s">
        <v>49</v>
      </c>
      <c r="D36" s="25" t="s">
        <v>50</v>
      </c>
      <c r="E36" s="22" t="s">
        <v>47</v>
      </c>
      <c r="F36" s="22" t="s">
        <v>48</v>
      </c>
      <c r="G36" s="5">
        <v>45457</v>
      </c>
      <c r="H36" s="5">
        <v>45483</v>
      </c>
      <c r="I36" s="26" t="s">
        <v>55</v>
      </c>
      <c r="J36" s="25" t="s">
        <v>51</v>
      </c>
      <c r="K36" s="25" t="s">
        <v>52</v>
      </c>
      <c r="L36" s="4" t="s">
        <v>39</v>
      </c>
      <c r="M36" s="4" t="s">
        <v>40</v>
      </c>
      <c r="N36" s="4">
        <v>22</v>
      </c>
      <c r="O36" s="4">
        <f t="shared" si="13"/>
        <v>22</v>
      </c>
      <c r="P36" s="4">
        <v>2</v>
      </c>
      <c r="Q36" s="4" t="s">
        <v>38</v>
      </c>
      <c r="R36" s="4" t="s">
        <v>41</v>
      </c>
      <c r="S36" s="7" t="s">
        <v>42</v>
      </c>
      <c r="T36" s="7" t="s">
        <v>42</v>
      </c>
      <c r="U36" s="4">
        <v>0.5</v>
      </c>
      <c r="V36" s="4">
        <v>4</v>
      </c>
      <c r="W36" s="4">
        <f t="shared" si="14"/>
        <v>236</v>
      </c>
      <c r="X36" s="4">
        <v>59</v>
      </c>
      <c r="Y36" s="12">
        <f t="shared" si="15"/>
        <v>0.23599999999999999</v>
      </c>
      <c r="Z36" s="4">
        <v>161</v>
      </c>
      <c r="AA36" s="5">
        <v>45452</v>
      </c>
      <c r="AB36" s="4" t="s">
        <v>38</v>
      </c>
      <c r="AC36" s="4" t="s">
        <v>38</v>
      </c>
      <c r="AD36" s="5">
        <v>45461</v>
      </c>
      <c r="AE36" s="3"/>
      <c r="AF36" s="5">
        <v>45452</v>
      </c>
      <c r="AG36" s="4" t="s">
        <v>38</v>
      </c>
      <c r="AH36" s="4" t="s">
        <v>43</v>
      </c>
      <c r="AI36" s="10">
        <v>4050373382087</v>
      </c>
      <c r="AJ36" s="4"/>
      <c r="AK36" s="4" t="s">
        <v>44</v>
      </c>
      <c r="AL36" s="11" t="s">
        <v>45</v>
      </c>
    </row>
    <row r="37" spans="1:38">
      <c r="A37" s="4">
        <v>259</v>
      </c>
      <c r="B37" s="4" t="s">
        <v>38</v>
      </c>
      <c r="C37" s="24" t="s">
        <v>49</v>
      </c>
      <c r="D37" s="25" t="s">
        <v>50</v>
      </c>
      <c r="E37" s="22" t="s">
        <v>47</v>
      </c>
      <c r="F37" s="22" t="s">
        <v>48</v>
      </c>
      <c r="G37" s="5">
        <v>45457</v>
      </c>
      <c r="H37" s="5">
        <v>45483</v>
      </c>
      <c r="I37" s="26" t="s">
        <v>55</v>
      </c>
      <c r="J37" s="25" t="s">
        <v>51</v>
      </c>
      <c r="K37" s="25" t="s">
        <v>52</v>
      </c>
      <c r="L37" s="4" t="s">
        <v>39</v>
      </c>
      <c r="M37" s="4" t="s">
        <v>40</v>
      </c>
      <c r="N37" s="4">
        <v>24</v>
      </c>
      <c r="O37" s="4">
        <f t="shared" si="13"/>
        <v>24</v>
      </c>
      <c r="P37" s="4">
        <v>2</v>
      </c>
      <c r="Q37" s="4" t="s">
        <v>38</v>
      </c>
      <c r="R37" s="4" t="s">
        <v>41</v>
      </c>
      <c r="S37" s="7" t="s">
        <v>42</v>
      </c>
      <c r="T37" s="7" t="s">
        <v>42</v>
      </c>
      <c r="U37" s="4">
        <v>0.5</v>
      </c>
      <c r="V37" s="4">
        <v>4</v>
      </c>
      <c r="W37" s="4">
        <f t="shared" si="14"/>
        <v>640</v>
      </c>
      <c r="X37" s="4">
        <v>160</v>
      </c>
      <c r="Y37" s="12">
        <f t="shared" si="15"/>
        <v>0.64</v>
      </c>
      <c r="Z37" s="4">
        <v>161</v>
      </c>
      <c r="AA37" s="5">
        <v>45452</v>
      </c>
      <c r="AB37" s="4" t="s">
        <v>38</v>
      </c>
      <c r="AC37" s="4" t="s">
        <v>38</v>
      </c>
      <c r="AD37" s="5">
        <v>45461</v>
      </c>
      <c r="AE37" s="3"/>
      <c r="AF37" s="5">
        <v>45452</v>
      </c>
      <c r="AG37" s="4" t="s">
        <v>38</v>
      </c>
      <c r="AH37" s="4" t="s">
        <v>43</v>
      </c>
      <c r="AI37" s="10">
        <v>4050373382087</v>
      </c>
      <c r="AJ37" s="4"/>
      <c r="AK37" s="4" t="s">
        <v>44</v>
      </c>
      <c r="AL37" s="11" t="s">
        <v>45</v>
      </c>
    </row>
    <row r="38" spans="1:38">
      <c r="A38" s="4">
        <v>260</v>
      </c>
      <c r="B38" s="4" t="s">
        <v>38</v>
      </c>
      <c r="C38" s="24" t="s">
        <v>49</v>
      </c>
      <c r="D38" s="25" t="s">
        <v>50</v>
      </c>
      <c r="E38" s="22" t="s">
        <v>47</v>
      </c>
      <c r="F38" s="22" t="s">
        <v>48</v>
      </c>
      <c r="G38" s="5">
        <v>45457</v>
      </c>
      <c r="H38" s="5">
        <v>45483</v>
      </c>
      <c r="I38" s="26" t="s">
        <v>55</v>
      </c>
      <c r="J38" s="25" t="s">
        <v>51</v>
      </c>
      <c r="K38" s="25" t="s">
        <v>52</v>
      </c>
      <c r="L38" s="4" t="s">
        <v>39</v>
      </c>
      <c r="M38" s="4" t="s">
        <v>40</v>
      </c>
      <c r="N38" s="4">
        <v>20</v>
      </c>
      <c r="O38" s="4">
        <f t="shared" si="13"/>
        <v>20</v>
      </c>
      <c r="P38" s="4">
        <v>2</v>
      </c>
      <c r="Q38" s="4" t="s">
        <v>38</v>
      </c>
      <c r="R38" s="4" t="s">
        <v>41</v>
      </c>
      <c r="S38" s="7" t="s">
        <v>42</v>
      </c>
      <c r="T38" s="7" t="s">
        <v>42</v>
      </c>
      <c r="U38" s="4">
        <v>0.5</v>
      </c>
      <c r="V38" s="4">
        <v>4</v>
      </c>
      <c r="W38" s="4">
        <f t="shared" si="14"/>
        <v>64</v>
      </c>
      <c r="X38" s="4">
        <v>16</v>
      </c>
      <c r="Y38" s="12">
        <f t="shared" si="15"/>
        <v>6.4000000000000001E-2</v>
      </c>
      <c r="Z38" s="4">
        <v>158</v>
      </c>
      <c r="AA38" s="5">
        <v>45449</v>
      </c>
      <c r="AB38" s="4" t="s">
        <v>38</v>
      </c>
      <c r="AC38" s="4" t="s">
        <v>38</v>
      </c>
      <c r="AD38" s="5">
        <v>45461</v>
      </c>
      <c r="AE38" s="3"/>
      <c r="AF38" s="5">
        <v>45449</v>
      </c>
      <c r="AG38" s="4" t="s">
        <v>38</v>
      </c>
      <c r="AH38" s="4" t="s">
        <v>43</v>
      </c>
      <c r="AI38" s="10">
        <v>4050373382087</v>
      </c>
      <c r="AJ38" s="4"/>
      <c r="AK38" s="4" t="s">
        <v>44</v>
      </c>
      <c r="AL38" s="11" t="s">
        <v>45</v>
      </c>
    </row>
    <row r="39" spans="1:38">
      <c r="A39" s="4">
        <v>260</v>
      </c>
      <c r="B39" s="4" t="s">
        <v>38</v>
      </c>
      <c r="C39" s="24" t="s">
        <v>49</v>
      </c>
      <c r="D39" s="25" t="s">
        <v>50</v>
      </c>
      <c r="E39" s="22" t="s">
        <v>47</v>
      </c>
      <c r="F39" s="22" t="s">
        <v>48</v>
      </c>
      <c r="G39" s="5">
        <v>45457</v>
      </c>
      <c r="H39" s="5">
        <v>45483</v>
      </c>
      <c r="I39" s="26" t="s">
        <v>55</v>
      </c>
      <c r="J39" s="25" t="s">
        <v>51</v>
      </c>
      <c r="K39" s="25" t="s">
        <v>52</v>
      </c>
      <c r="L39" s="4" t="s">
        <v>39</v>
      </c>
      <c r="M39" s="4" t="s">
        <v>40</v>
      </c>
      <c r="N39" s="4">
        <v>22</v>
      </c>
      <c r="O39" s="4">
        <f t="shared" si="13"/>
        <v>22</v>
      </c>
      <c r="P39" s="4">
        <v>2</v>
      </c>
      <c r="Q39" s="4" t="s">
        <v>38</v>
      </c>
      <c r="R39" s="4" t="s">
        <v>41</v>
      </c>
      <c r="S39" s="7" t="s">
        <v>42</v>
      </c>
      <c r="T39" s="7" t="s">
        <v>42</v>
      </c>
      <c r="U39" s="4">
        <v>0.5</v>
      </c>
      <c r="V39" s="4">
        <v>4</v>
      </c>
      <c r="W39" s="4">
        <f t="shared" si="14"/>
        <v>660</v>
      </c>
      <c r="X39" s="4">
        <v>165</v>
      </c>
      <c r="Y39" s="12">
        <f t="shared" si="15"/>
        <v>0.66</v>
      </c>
      <c r="Z39" s="4">
        <v>158</v>
      </c>
      <c r="AA39" s="5">
        <v>45449</v>
      </c>
      <c r="AB39" s="4" t="s">
        <v>38</v>
      </c>
      <c r="AC39" s="4" t="s">
        <v>38</v>
      </c>
      <c r="AD39" s="5">
        <v>45461</v>
      </c>
      <c r="AE39" s="3"/>
      <c r="AF39" s="5">
        <v>45449</v>
      </c>
      <c r="AG39" s="4" t="s">
        <v>38</v>
      </c>
      <c r="AH39" s="4" t="s">
        <v>43</v>
      </c>
      <c r="AI39" s="10">
        <v>4050373382087</v>
      </c>
      <c r="AJ39" s="4"/>
      <c r="AK39" s="4" t="s">
        <v>44</v>
      </c>
      <c r="AL39" s="11" t="s">
        <v>45</v>
      </c>
    </row>
    <row r="40" spans="1:38">
      <c r="A40" s="4">
        <v>260</v>
      </c>
      <c r="B40" s="4" t="s">
        <v>38</v>
      </c>
      <c r="C40" s="24" t="s">
        <v>49</v>
      </c>
      <c r="D40" s="25" t="s">
        <v>50</v>
      </c>
      <c r="E40" s="22" t="s">
        <v>47</v>
      </c>
      <c r="F40" s="22" t="s">
        <v>48</v>
      </c>
      <c r="G40" s="5">
        <v>45457</v>
      </c>
      <c r="H40" s="5">
        <v>45483</v>
      </c>
      <c r="I40" s="26" t="s">
        <v>55</v>
      </c>
      <c r="J40" s="25" t="s">
        <v>51</v>
      </c>
      <c r="K40" s="25" t="s">
        <v>52</v>
      </c>
      <c r="L40" s="4" t="s">
        <v>39</v>
      </c>
      <c r="M40" s="4" t="s">
        <v>40</v>
      </c>
      <c r="N40" s="4">
        <v>20</v>
      </c>
      <c r="O40" s="4">
        <f t="shared" si="13"/>
        <v>20</v>
      </c>
      <c r="P40" s="4">
        <v>2</v>
      </c>
      <c r="Q40" s="4" t="s">
        <v>38</v>
      </c>
      <c r="R40" s="4" t="s">
        <v>41</v>
      </c>
      <c r="S40" s="7" t="s">
        <v>42</v>
      </c>
      <c r="T40" s="7" t="s">
        <v>42</v>
      </c>
      <c r="U40" s="4">
        <v>0.5</v>
      </c>
      <c r="V40" s="4">
        <v>4</v>
      </c>
      <c r="W40" s="4">
        <f t="shared" si="14"/>
        <v>196</v>
      </c>
      <c r="X40" s="4">
        <v>49</v>
      </c>
      <c r="Y40" s="12">
        <f t="shared" si="15"/>
        <v>0.19600000000000001</v>
      </c>
      <c r="Z40" s="4">
        <v>161</v>
      </c>
      <c r="AA40" s="5">
        <v>45452</v>
      </c>
      <c r="AB40" s="4" t="s">
        <v>38</v>
      </c>
      <c r="AC40" s="4" t="s">
        <v>38</v>
      </c>
      <c r="AD40" s="5">
        <v>45461</v>
      </c>
      <c r="AE40" s="3"/>
      <c r="AF40" s="5">
        <v>45452</v>
      </c>
      <c r="AG40" s="4" t="s">
        <v>38</v>
      </c>
      <c r="AH40" s="4" t="s">
        <v>43</v>
      </c>
      <c r="AI40" s="10">
        <v>4050373382087</v>
      </c>
      <c r="AJ40" s="4"/>
      <c r="AK40" s="4" t="s">
        <v>44</v>
      </c>
      <c r="AL40" s="11" t="s">
        <v>45</v>
      </c>
    </row>
    <row r="41" spans="1:38">
      <c r="A41" s="4">
        <v>260</v>
      </c>
      <c r="B41" s="4" t="s">
        <v>38</v>
      </c>
      <c r="C41" s="24" t="s">
        <v>49</v>
      </c>
      <c r="D41" s="25" t="s">
        <v>50</v>
      </c>
      <c r="E41" s="22" t="s">
        <v>47</v>
      </c>
      <c r="F41" s="22" t="s">
        <v>48</v>
      </c>
      <c r="G41" s="5">
        <v>45457</v>
      </c>
      <c r="H41" s="5">
        <v>45483</v>
      </c>
      <c r="I41" s="26" t="s">
        <v>55</v>
      </c>
      <c r="J41" s="25" t="s">
        <v>51</v>
      </c>
      <c r="K41" s="25" t="s">
        <v>52</v>
      </c>
      <c r="L41" s="4" t="s">
        <v>39</v>
      </c>
      <c r="M41" s="4" t="s">
        <v>40</v>
      </c>
      <c r="N41" s="4">
        <v>22</v>
      </c>
      <c r="O41" s="4">
        <f t="shared" si="13"/>
        <v>22</v>
      </c>
      <c r="P41" s="4">
        <v>2</v>
      </c>
      <c r="Q41" s="4" t="s">
        <v>38</v>
      </c>
      <c r="R41" s="4" t="s">
        <v>41</v>
      </c>
      <c r="S41" s="7" t="s">
        <v>42</v>
      </c>
      <c r="T41" s="7" t="s">
        <v>42</v>
      </c>
      <c r="U41" s="4">
        <v>0.5</v>
      </c>
      <c r="V41" s="4">
        <v>4</v>
      </c>
      <c r="W41" s="4">
        <f t="shared" si="14"/>
        <v>80</v>
      </c>
      <c r="X41" s="4">
        <v>20</v>
      </c>
      <c r="Y41" s="12">
        <f t="shared" si="15"/>
        <v>0.08</v>
      </c>
      <c r="Z41" s="4">
        <v>161</v>
      </c>
      <c r="AA41" s="5">
        <v>45452</v>
      </c>
      <c r="AB41" s="4" t="s">
        <v>38</v>
      </c>
      <c r="AC41" s="4" t="s">
        <v>38</v>
      </c>
      <c r="AD41" s="5">
        <v>45461</v>
      </c>
      <c r="AE41" s="3"/>
      <c r="AF41" s="5">
        <v>45452</v>
      </c>
      <c r="AG41" s="4" t="s">
        <v>38</v>
      </c>
      <c r="AH41" s="4" t="s">
        <v>43</v>
      </c>
      <c r="AI41" s="10">
        <v>4050373382087</v>
      </c>
      <c r="AJ41" s="4"/>
      <c r="AK41" s="4" t="s">
        <v>44</v>
      </c>
      <c r="AL41" s="11" t="s">
        <v>45</v>
      </c>
    </row>
  </sheetData>
  <phoneticPr fontId="11" type="noConversion"/>
  <pageMargins left="0.7" right="0.7" top="0.75" bottom="0.75" header="0.3" footer="0.3"/>
  <pageSetup paperSize="9" orientation="portrait"/>
  <ignoredErrors>
    <ignoredError sqref="Y1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Y5APSCXJJASK-873349389-196769</_dlc_DocId>
    <_dlc_DocIdUrl xmlns="4b103cb2-fc1f-4745-8042-7762d43a0e3a">
      <Url>https://helferfrance.sharepoint.com/sites/Services/_layouts/15/DocIdRedir.aspx?ID=Y5APSCXJJASK-873349389-196769</Url>
      <Description>Y5APSCXJJASK-873349389-196769</Description>
    </_dlc_DocIdUrl>
  </documentManagement>
</p:properties>
</file>

<file path=customXml/itemProps1.xml><?xml version="1.0" encoding="utf-8"?>
<ds:datastoreItem xmlns:ds="http://schemas.openxmlformats.org/officeDocument/2006/customXml" ds:itemID="{D30A91BF-49DC-4C7E-9278-7A41DC1800A2}"/>
</file>

<file path=customXml/itemProps2.xml><?xml version="1.0" encoding="utf-8"?>
<ds:datastoreItem xmlns:ds="http://schemas.openxmlformats.org/officeDocument/2006/customXml" ds:itemID="{6368478D-7ED5-4CBB-B8E0-0C3DD1D170B9}"/>
</file>

<file path=customXml/itemProps3.xml><?xml version="1.0" encoding="utf-8"?>
<ds:datastoreItem xmlns:ds="http://schemas.openxmlformats.org/officeDocument/2006/customXml" ds:itemID="{BEF3787F-51E5-405F-AC31-47A6D1DEDCFD}"/>
</file>

<file path=customXml/itemProps4.xml><?xml version="1.0" encoding="utf-8"?>
<ds:datastoreItem xmlns:ds="http://schemas.openxmlformats.org/officeDocument/2006/customXml" ds:itemID="{270DB81C-314B-49D0-8F48-CF69D5155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CSV FORMAT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Yojhan Diaz Vargas</cp:lastModifiedBy>
  <dcterms:created xsi:type="dcterms:W3CDTF">2023-05-09T13:48:00Z</dcterms:created>
  <dcterms:modified xsi:type="dcterms:W3CDTF">2024-06-17T15:30:47Z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C788976A48644FDF95735DBD2462E0E6_12</vt:lpwstr>
  </property>
  <property fmtid="{D5CDD505-2E9C-101B-9397-08002B2CF9AE}" pid="3" name="KSOProductBuildVer">
    <vt:lpwstr>2058-12.2.0.16731</vt:lpwstr>
  </property>
  <property fmtid="{D5CDD505-2E9C-101B-9397-08002B2CF9AE}" pid="4" name="ContentTypeId">
    <vt:lpwstr>0x010100C124FAF929C0C343BF71AB0DBD6F3C45</vt:lpwstr>
  </property>
  <property fmtid="{D5CDD505-2E9C-101B-9397-08002B2CF9AE}" pid="5" name="_dlc_DocIdItemGuid">
    <vt:lpwstr>9875f9b0-368d-4bd3-9ce3-91329dd5da2c</vt:lpwstr>
  </property>
</Properties>
</file>