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ricolaathos.sharepoint.com/sites/customer_service/Documentos compartidos/14. Packing List diferenciados/George Helfer/"/>
    </mc:Choice>
  </mc:AlternateContent>
  <xr:revisionPtr revIDLastSave="198" documentId="13_ncr:1_{3F7C001B-B25E-41E7-914A-9ACE9798BAF9}" xr6:coauthVersionLast="47" xr6:coauthVersionMax="47" xr10:uidLastSave="{88812FE4-8EC6-447D-9AD3-540089B5C2CE}"/>
  <bookViews>
    <workbookView xWindow="-110" yWindow="-110" windowWidth="19420" windowHeight="10420" xr2:uid="{00000000-000D-0000-FFFF-FFFF00000000}"/>
  </bookViews>
  <sheets>
    <sheet name="Packing Data" sheetId="5" r:id="rId1"/>
  </sheets>
  <definedNames>
    <definedName name="_xlnm._FilterDatabase" localSheetId="0" hidden="1">'Packing Data'!$A$1:$AN$30</definedName>
    <definedName name="_xlnm.Print_Area" localSheetId="0">'Packing Data'!$A$1:$R$6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5" l="1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AA3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2" i="5"/>
</calcChain>
</file>

<file path=xl/sharedStrings.xml><?xml version="1.0" encoding="utf-8"?>
<sst xmlns="http://schemas.openxmlformats.org/spreadsheetml/2006/main" count="649" uniqueCount="62">
  <si>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</si>
  <si>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</si>
  <si>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</si>
  <si>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</si>
  <si>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</si>
  <si>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</si>
  <si>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</si>
  <si>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</si>
  <si>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</si>
  <si>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</si>
  <si>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</si>
  <si>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</si>
  <si>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</si>
  <si>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</si>
  <si>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</si>
  <si>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</si>
  <si>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</si>
  <si>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</si>
  <si>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</si>
  <si>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</si>
  <si>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</si>
  <si>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Cat</t>
  </si>
  <si>
    <t>Size</t>
  </si>
  <si>
    <t>SSCC</t>
  </si>
  <si>
    <t xml:space="preserve">Field </t>
  </si>
  <si>
    <t>Cod. Tracabilidad</t>
  </si>
  <si>
    <t>Gross weight per pallet (kg)</t>
  </si>
  <si>
    <t>Packing house departure (dd/mm/yyyy)</t>
  </si>
  <si>
    <t>Packing house / Producer</t>
  </si>
  <si>
    <t>Quantity per grower</t>
  </si>
  <si>
    <t>COC n°</t>
  </si>
  <si>
    <t>Product</t>
  </si>
  <si>
    <t>Container n° (ABCD1234567)</t>
  </si>
  <si>
    <t>Harvest date 
 (dd/mm/yyyy)</t>
  </si>
  <si>
    <t>Packaging date (dd/mm/yyyy)</t>
  </si>
  <si>
    <t>ETA (dd/mm/yyyy)</t>
  </si>
  <si>
    <t>ETD (dd/mm/yyyy)</t>
  </si>
  <si>
    <t>GGN
(=GlobalGAP n°)</t>
  </si>
  <si>
    <t>Global G.A.P. certified </t>
  </si>
  <si>
    <t>Producer name</t>
  </si>
  <si>
    <t>MAERSK</t>
  </si>
  <si>
    <t>SEALAND PHILADELPH</t>
  </si>
  <si>
    <t>CALLAO</t>
  </si>
  <si>
    <t>PERU</t>
  </si>
  <si>
    <t>EXPORTADORA FRUTICOLA DEL SUR S.A.</t>
  </si>
  <si>
    <t>ROTTERDAM</t>
  </si>
  <si>
    <t>FRESH AVOCADOS</t>
  </si>
  <si>
    <t>GENERIC</t>
  </si>
  <si>
    <t>HASS</t>
  </si>
  <si>
    <t>Kraft Box</t>
  </si>
  <si>
    <t>PROCESADORA CAMPO VERDE</t>
  </si>
  <si>
    <t>SOYSONGO</t>
  </si>
  <si>
    <t>Yes</t>
  </si>
  <si>
    <t>BRCGS</t>
  </si>
  <si>
    <t>NA</t>
  </si>
  <si>
    <t>4052852223676</t>
  </si>
  <si>
    <t>22/05/2025</t>
  </si>
  <si>
    <t>MMAU1420234</t>
  </si>
  <si>
    <t>CAT 1</t>
  </si>
  <si>
    <t>CAT 1.5</t>
  </si>
  <si>
    <t>23/05/2025</t>
  </si>
  <si>
    <t>PB1CC4KXS4/PB1CC4KX64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</si>
</sst>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3" fillId="34" borderId="11" xfId="0" applyFont="1" applyFill="1" applyBorder="1" applyAlignment="1">
      <alignment horizontal="center" vertical="center" wrapText="1"/>
    </xf>
    <xf numFmtId="0" fontId="13" fillId="34" borderId="11" xfId="0" applyFont="1" applyFill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14" fontId="0" fillId="33" borderId="10" xfId="0" quotePrefix="1" applyNumberFormat="1" applyFill="1" applyBorder="1" applyAlignment="1">
      <alignment horizontal="center"/>
    </xf>
    <xf numFmtId="14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b/>
        <i val="0"/>
        <color rgb="FFFF0000"/>
      </font>
      <numFmt numFmtId="2" formatCode="0.00"/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4C1-53C2-4C1F-9925-8F73EFC4212C}">
  <sheetPr>
    <tabColor rgb="FFFFFF00"/>
    <pageSetUpPr fitToPage="1"/>
  </sheetPr>
  <dimension ref="A1:AN30"/>
  <sheetViews>
    <sheetView tabSelected="1" zoomScale="80" zoomScaleNormal="80" workbookViewId="0">
      <selection activeCell="H19" sqref="H19"/>
    </sheetView>
  </sheetViews>
  <sheetFormatPr baseColWidth="10" defaultRowHeight="14.5" x14ac:dyDescent="0.35"/>
  <cols>
    <col min="1" max="1" width="35.1796875" style="1" bestFit="1" customWidth="1"/>
    <col min="2" max="2" width="15.26953125" style="1" customWidth="1"/>
    <col min="3" max="3" width="15.81640625" style="1" customWidth="1"/>
    <col min="4" max="4" width="19.6328125" style="1" bestFit="1" customWidth="1"/>
    <col min="5" max="5" width="14" style="1" customWidth="1"/>
    <col min="6" max="6" width="12.6328125" style="1" bestFit="1" customWidth="1"/>
    <col min="7" max="7" width="16.81640625" style="1" customWidth="1"/>
    <col min="8" max="8" width="14.453125" style="1" bestFit="1" customWidth="1"/>
    <col min="9" max="9" width="12.7265625" style="1" bestFit="1" customWidth="1"/>
    <col min="10" max="10" width="16" style="1" customWidth="1"/>
    <col min="11" max="11" width="16.08984375" style="1" bestFit="1" customWidth="1"/>
    <col min="12" max="12" width="14.81640625" style="1" customWidth="1"/>
    <col min="13" max="13" width="15.54296875" style="1" customWidth="1"/>
    <col min="14" max="14" width="8.7265625" style="1" bestFit="1" customWidth="1"/>
    <col min="15" max="15" width="13.81640625" style="1" bestFit="1" customWidth="1"/>
    <col min="16" max="16" width="8.54296875" style="1" customWidth="1"/>
    <col min="17" max="17" width="10.81640625" style="1" bestFit="1" customWidth="1"/>
    <col min="18" max="18" width="12.54296875" style="1" bestFit="1" customWidth="1"/>
    <col min="31" max="31" width="26.7265625" bestFit="1" customWidth="1"/>
    <col min="32" max="32" width="35.1796875" bestFit="1" customWidth="1"/>
    <col min="33" max="33" width="17.453125" bestFit="1" customWidth="1"/>
    <col min="36" max="36" width="23.26953125" bestFit="1" customWidth="1"/>
    <col min="37" max="37" width="21.453125" customWidth="1"/>
  </cols>
  <sheetData>
    <row r="1" spans="1:40" s="2" customFormat="1" ht="48" customHeight="1" x14ac:dyDescent="0.35">
      <c r="A1" s="3" t="s">
        <v>1</v>
      </c>
      <c r="B1" s="3" t="s">
        <v>10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36</v>
      </c>
      <c r="H1" s="3" t="s">
        <v>35</v>
      </c>
      <c r="I1" s="3" t="s">
        <v>20</v>
      </c>
      <c r="J1" s="3" t="s">
        <v>6</v>
      </c>
      <c r="K1" s="4" t="s">
        <v>31</v>
      </c>
      <c r="L1" s="3" t="s">
        <v>0</v>
      </c>
      <c r="M1" s="3" t="s">
        <v>32</v>
      </c>
      <c r="N1" s="4" t="s">
        <v>21</v>
      </c>
      <c r="O1" s="4" t="s">
        <v>9</v>
      </c>
      <c r="P1" s="4" t="s">
        <v>7</v>
      </c>
      <c r="Q1" s="4" t="s">
        <v>22</v>
      </c>
      <c r="R1" s="3" t="s">
        <v>12</v>
      </c>
      <c r="S1" s="4" t="s">
        <v>11</v>
      </c>
      <c r="T1" s="3" t="s">
        <v>15</v>
      </c>
      <c r="U1" s="3" t="s">
        <v>26</v>
      </c>
      <c r="V1" s="3" t="s">
        <v>14</v>
      </c>
      <c r="W1" s="3" t="s">
        <v>13</v>
      </c>
      <c r="X1" s="3" t="s">
        <v>16</v>
      </c>
      <c r="Y1" s="3" t="s">
        <v>29</v>
      </c>
      <c r="Z1" s="3" t="s">
        <v>17</v>
      </c>
      <c r="AA1" s="3" t="s">
        <v>8</v>
      </c>
      <c r="AB1" s="3" t="s">
        <v>33</v>
      </c>
      <c r="AC1" s="3" t="s">
        <v>34</v>
      </c>
      <c r="AD1" s="3" t="s">
        <v>27</v>
      </c>
      <c r="AE1" s="3" t="s">
        <v>28</v>
      </c>
      <c r="AF1" s="3" t="s">
        <v>39</v>
      </c>
      <c r="AG1" s="3" t="s">
        <v>37</v>
      </c>
      <c r="AH1" s="4" t="s">
        <v>24</v>
      </c>
      <c r="AI1" s="4" t="s">
        <v>23</v>
      </c>
      <c r="AJ1" s="3" t="s">
        <v>18</v>
      </c>
      <c r="AK1" s="3" t="s">
        <v>25</v>
      </c>
      <c r="AL1" s="4" t="s">
        <v>19</v>
      </c>
      <c r="AM1" s="4" t="s">
        <v>30</v>
      </c>
      <c r="AN1" s="3" t="s">
        <v>38</v>
      </c>
    </row>
    <row r="2" spans="1:40" x14ac:dyDescent="0.35">
      <c r="A2" s="6" t="s">
        <v>44</v>
      </c>
      <c r="B2" s="6" t="s">
        <v>43</v>
      </c>
      <c r="C2" s="6" t="s">
        <v>40</v>
      </c>
      <c r="D2" s="6" t="s">
        <v>41</v>
      </c>
      <c r="E2" s="6" t="s">
        <v>42</v>
      </c>
      <c r="F2" s="6" t="s">
        <v>45</v>
      </c>
      <c r="G2" s="7">
        <v>45805</v>
      </c>
      <c r="H2" s="7">
        <v>45831</v>
      </c>
      <c r="I2" s="6"/>
      <c r="J2" s="6">
        <v>20034468</v>
      </c>
      <c r="K2" s="8" t="s">
        <v>46</v>
      </c>
      <c r="L2" s="6">
        <v>322</v>
      </c>
      <c r="M2" s="6" t="s">
        <v>57</v>
      </c>
      <c r="N2" s="6" t="s">
        <v>58</v>
      </c>
      <c r="O2" s="6" t="s">
        <v>47</v>
      </c>
      <c r="P2" s="9" t="s">
        <v>48</v>
      </c>
      <c r="Q2" s="6">
        <v>18</v>
      </c>
      <c r="R2" s="10" t="s">
        <v>49</v>
      </c>
      <c r="S2" s="6"/>
      <c r="T2" s="6">
        <v>1056</v>
      </c>
      <c r="U2" s="6">
        <f>264*(4.16+0.275)</f>
        <v>1170.8400000000001</v>
      </c>
      <c r="V2" s="6">
        <v>4</v>
      </c>
      <c r="W2" s="6">
        <v>0.27500000000000002</v>
      </c>
      <c r="X2" s="6">
        <v>264</v>
      </c>
      <c r="Y2" s="6">
        <v>35</v>
      </c>
      <c r="Z2" s="6">
        <v>20</v>
      </c>
      <c r="AA2" s="6">
        <f>+Q2</f>
        <v>18</v>
      </c>
      <c r="AB2" s="7">
        <v>45796</v>
      </c>
      <c r="AC2" s="7" t="s">
        <v>56</v>
      </c>
      <c r="AD2" s="7">
        <v>45802</v>
      </c>
      <c r="AE2" s="6" t="s">
        <v>50</v>
      </c>
      <c r="AF2" s="6" t="s">
        <v>44</v>
      </c>
      <c r="AG2" s="11" t="s">
        <v>55</v>
      </c>
      <c r="AH2" s="9" t="s">
        <v>51</v>
      </c>
      <c r="AI2" s="6"/>
      <c r="AJ2" s="12" t="s">
        <v>61</v>
      </c>
      <c r="AK2" s="5">
        <v>2510372141</v>
      </c>
      <c r="AL2" s="6" t="s">
        <v>53</v>
      </c>
      <c r="AM2" s="6" t="s">
        <v>54</v>
      </c>
      <c r="AN2" s="6" t="s">
        <v>52</v>
      </c>
    </row>
    <row r="3" spans="1:40" x14ac:dyDescent="0.35">
      <c r="A3" s="6" t="s">
        <v>44</v>
      </c>
      <c r="B3" s="6" t="s">
        <v>43</v>
      </c>
      <c r="C3" s="6" t="s">
        <v>40</v>
      </c>
      <c r="D3" s="6" t="s">
        <v>41</v>
      </c>
      <c r="E3" s="6" t="s">
        <v>42</v>
      </c>
      <c r="F3" s="6" t="s">
        <v>45</v>
      </c>
      <c r="G3" s="7">
        <v>45805</v>
      </c>
      <c r="H3" s="7">
        <v>45831</v>
      </c>
      <c r="I3" s="6"/>
      <c r="J3" s="6">
        <v>20034468</v>
      </c>
      <c r="K3" s="8" t="s">
        <v>46</v>
      </c>
      <c r="L3" s="6">
        <v>322</v>
      </c>
      <c r="M3" s="6" t="s">
        <v>57</v>
      </c>
      <c r="N3" s="6" t="s">
        <v>58</v>
      </c>
      <c r="O3" s="6" t="s">
        <v>47</v>
      </c>
      <c r="P3" s="9" t="s">
        <v>48</v>
      </c>
      <c r="Q3" s="6">
        <v>18</v>
      </c>
      <c r="R3" s="10" t="s">
        <v>49</v>
      </c>
      <c r="S3" s="6"/>
      <c r="T3" s="6">
        <v>1056</v>
      </c>
      <c r="U3" s="6">
        <f t="shared" ref="U3:U30" si="0">264*(4.16+0.275)</f>
        <v>1170.8400000000001</v>
      </c>
      <c r="V3" s="6">
        <v>4</v>
      </c>
      <c r="W3" s="6">
        <v>0.27500000000000002</v>
      </c>
      <c r="X3" s="6">
        <v>264</v>
      </c>
      <c r="Y3" s="6">
        <v>229</v>
      </c>
      <c r="Z3" s="6">
        <v>20</v>
      </c>
      <c r="AA3" s="6">
        <f t="shared" ref="AA3:AA30" si="1">+Q3</f>
        <v>18</v>
      </c>
      <c r="AB3" s="7">
        <v>45796</v>
      </c>
      <c r="AC3" s="7" t="s">
        <v>56</v>
      </c>
      <c r="AD3" s="7">
        <v>45802</v>
      </c>
      <c r="AE3" s="6" t="s">
        <v>50</v>
      </c>
      <c r="AF3" s="6" t="s">
        <v>44</v>
      </c>
      <c r="AG3" s="11" t="s">
        <v>55</v>
      </c>
      <c r="AH3" s="9" t="s">
        <v>51</v>
      </c>
      <c r="AI3" s="6"/>
      <c r="AJ3" s="12" t="s">
        <v>61</v>
      </c>
      <c r="AK3" s="5">
        <v>2510374142</v>
      </c>
      <c r="AL3" s="6" t="s">
        <v>53</v>
      </c>
      <c r="AM3" s="6" t="s">
        <v>54</v>
      </c>
      <c r="AN3" s="6" t="s">
        <v>52</v>
      </c>
    </row>
    <row r="4" spans="1:40" x14ac:dyDescent="0.35">
      <c r="A4" s="6" t="s">
        <v>44</v>
      </c>
      <c r="B4" s="6" t="s">
        <v>43</v>
      </c>
      <c r="C4" s="6" t="s">
        <v>40</v>
      </c>
      <c r="D4" s="6" t="s">
        <v>41</v>
      </c>
      <c r="E4" s="6" t="s">
        <v>42</v>
      </c>
      <c r="F4" s="6" t="s">
        <v>45</v>
      </c>
      <c r="G4" s="7">
        <v>45805</v>
      </c>
      <c r="H4" s="7">
        <v>45831</v>
      </c>
      <c r="I4" s="6"/>
      <c r="J4" s="6">
        <v>20034468</v>
      </c>
      <c r="K4" s="8" t="s">
        <v>46</v>
      </c>
      <c r="L4" s="6">
        <v>328</v>
      </c>
      <c r="M4" s="6" t="s">
        <v>57</v>
      </c>
      <c r="N4" s="6" t="s">
        <v>59</v>
      </c>
      <c r="O4" s="6" t="s">
        <v>47</v>
      </c>
      <c r="P4" s="9" t="s">
        <v>48</v>
      </c>
      <c r="Q4" s="6">
        <v>12</v>
      </c>
      <c r="R4" s="10" t="s">
        <v>49</v>
      </c>
      <c r="S4" s="6"/>
      <c r="T4" s="6">
        <v>1056</v>
      </c>
      <c r="U4" s="6">
        <f t="shared" si="0"/>
        <v>1170.8400000000001</v>
      </c>
      <c r="V4" s="6">
        <v>4</v>
      </c>
      <c r="W4" s="6">
        <v>0.27500000000000002</v>
      </c>
      <c r="X4" s="6">
        <v>264</v>
      </c>
      <c r="Y4" s="6">
        <v>19</v>
      </c>
      <c r="Z4" s="6">
        <v>20</v>
      </c>
      <c r="AA4" s="6">
        <f t="shared" si="1"/>
        <v>12</v>
      </c>
      <c r="AB4" s="7">
        <v>45796</v>
      </c>
      <c r="AC4" s="7" t="s">
        <v>56</v>
      </c>
      <c r="AD4" s="7">
        <v>45802</v>
      </c>
      <c r="AE4" s="6" t="s">
        <v>50</v>
      </c>
      <c r="AF4" s="6" t="s">
        <v>44</v>
      </c>
      <c r="AG4" s="11" t="s">
        <v>55</v>
      </c>
      <c r="AH4" s="9" t="s">
        <v>51</v>
      </c>
      <c r="AI4" s="6"/>
      <c r="AJ4" s="12" t="s">
        <v>61</v>
      </c>
      <c r="AK4" s="5">
        <v>2510372141</v>
      </c>
      <c r="AL4" s="6" t="s">
        <v>53</v>
      </c>
      <c r="AM4" s="6" t="s">
        <v>54</v>
      </c>
      <c r="AN4" s="6" t="s">
        <v>52</v>
      </c>
    </row>
    <row r="5" spans="1:40" x14ac:dyDescent="0.35">
      <c r="A5" s="6" t="s">
        <v>44</v>
      </c>
      <c r="B5" s="6" t="s">
        <v>43</v>
      </c>
      <c r="C5" s="6" t="s">
        <v>40</v>
      </c>
      <c r="D5" s="6" t="s">
        <v>41</v>
      </c>
      <c r="E5" s="6" t="s">
        <v>42</v>
      </c>
      <c r="F5" s="6" t="s">
        <v>45</v>
      </c>
      <c r="G5" s="7">
        <v>45805</v>
      </c>
      <c r="H5" s="7">
        <v>45831</v>
      </c>
      <c r="I5" s="6"/>
      <c r="J5" s="6">
        <v>20034468</v>
      </c>
      <c r="K5" s="8" t="s">
        <v>46</v>
      </c>
      <c r="L5" s="6">
        <v>328</v>
      </c>
      <c r="M5" s="6" t="s">
        <v>57</v>
      </c>
      <c r="N5" s="6" t="s">
        <v>59</v>
      </c>
      <c r="O5" s="6" t="s">
        <v>47</v>
      </c>
      <c r="P5" s="9" t="s">
        <v>48</v>
      </c>
      <c r="Q5" s="6">
        <v>12</v>
      </c>
      <c r="R5" s="10" t="s">
        <v>49</v>
      </c>
      <c r="S5" s="6"/>
      <c r="T5" s="6">
        <v>1056</v>
      </c>
      <c r="U5" s="6">
        <f t="shared" si="0"/>
        <v>1170.8400000000001</v>
      </c>
      <c r="V5" s="6">
        <v>4</v>
      </c>
      <c r="W5" s="6">
        <v>0.27500000000000002</v>
      </c>
      <c r="X5" s="6">
        <v>264</v>
      </c>
      <c r="Y5" s="6">
        <v>51</v>
      </c>
      <c r="Z5" s="6">
        <v>20</v>
      </c>
      <c r="AA5" s="6">
        <f t="shared" si="1"/>
        <v>12</v>
      </c>
      <c r="AB5" s="7">
        <v>45796</v>
      </c>
      <c r="AC5" s="7" t="s">
        <v>56</v>
      </c>
      <c r="AD5" s="7">
        <v>45802</v>
      </c>
      <c r="AE5" s="6" t="s">
        <v>50</v>
      </c>
      <c r="AF5" s="6" t="s">
        <v>44</v>
      </c>
      <c r="AG5" s="11" t="s">
        <v>55</v>
      </c>
      <c r="AH5" s="9" t="s">
        <v>51</v>
      </c>
      <c r="AI5" s="6"/>
      <c r="AJ5" s="12" t="s">
        <v>61</v>
      </c>
      <c r="AK5" s="5">
        <v>2510372141</v>
      </c>
      <c r="AL5" s="6" t="s">
        <v>53</v>
      </c>
      <c r="AM5" s="6" t="s">
        <v>54</v>
      </c>
      <c r="AN5" s="6" t="s">
        <v>52</v>
      </c>
    </row>
    <row r="6" spans="1:40" x14ac:dyDescent="0.35">
      <c r="A6" s="6" t="s">
        <v>44</v>
      </c>
      <c r="B6" s="6" t="s">
        <v>43</v>
      </c>
      <c r="C6" s="6" t="s">
        <v>40</v>
      </c>
      <c r="D6" s="6" t="s">
        <v>41</v>
      </c>
      <c r="E6" s="6" t="s">
        <v>42</v>
      </c>
      <c r="F6" s="6" t="s">
        <v>45</v>
      </c>
      <c r="G6" s="7">
        <v>45805</v>
      </c>
      <c r="H6" s="7">
        <v>45831</v>
      </c>
      <c r="I6" s="6"/>
      <c r="J6" s="6">
        <v>20034468</v>
      </c>
      <c r="K6" s="8" t="s">
        <v>46</v>
      </c>
      <c r="L6" s="6">
        <v>328</v>
      </c>
      <c r="M6" s="6" t="s">
        <v>57</v>
      </c>
      <c r="N6" s="6" t="s">
        <v>59</v>
      </c>
      <c r="O6" s="6" t="s">
        <v>47</v>
      </c>
      <c r="P6" s="9" t="s">
        <v>48</v>
      </c>
      <c r="Q6" s="6">
        <v>12</v>
      </c>
      <c r="R6" s="10" t="s">
        <v>49</v>
      </c>
      <c r="S6" s="6"/>
      <c r="T6" s="6">
        <v>1056</v>
      </c>
      <c r="U6" s="6">
        <f t="shared" si="0"/>
        <v>1170.8400000000001</v>
      </c>
      <c r="V6" s="6">
        <v>4</v>
      </c>
      <c r="W6" s="6">
        <v>0.27500000000000002</v>
      </c>
      <c r="X6" s="6">
        <v>264</v>
      </c>
      <c r="Y6" s="6">
        <v>148</v>
      </c>
      <c r="Z6" s="6">
        <v>20</v>
      </c>
      <c r="AA6" s="6">
        <f t="shared" si="1"/>
        <v>12</v>
      </c>
      <c r="AB6" s="7">
        <v>45796</v>
      </c>
      <c r="AC6" s="7" t="s">
        <v>56</v>
      </c>
      <c r="AD6" s="7">
        <v>45802</v>
      </c>
      <c r="AE6" s="6" t="s">
        <v>50</v>
      </c>
      <c r="AF6" s="6" t="s">
        <v>44</v>
      </c>
      <c r="AG6" s="11" t="s">
        <v>55</v>
      </c>
      <c r="AH6" s="9" t="s">
        <v>51</v>
      </c>
      <c r="AI6" s="6"/>
      <c r="AJ6" s="12" t="s">
        <v>61</v>
      </c>
      <c r="AK6" s="5">
        <v>2510374142</v>
      </c>
      <c r="AL6" s="6" t="s">
        <v>53</v>
      </c>
      <c r="AM6" s="6" t="s">
        <v>54</v>
      </c>
      <c r="AN6" s="6" t="s">
        <v>52</v>
      </c>
    </row>
    <row r="7" spans="1:40" x14ac:dyDescent="0.35">
      <c r="A7" s="6" t="s">
        <v>44</v>
      </c>
      <c r="B7" s="6" t="s">
        <v>43</v>
      </c>
      <c r="C7" s="6" t="s">
        <v>40</v>
      </c>
      <c r="D7" s="6" t="s">
        <v>41</v>
      </c>
      <c r="E7" s="6" t="s">
        <v>42</v>
      </c>
      <c r="F7" s="6" t="s">
        <v>45</v>
      </c>
      <c r="G7" s="7">
        <v>45805</v>
      </c>
      <c r="H7" s="7">
        <v>45831</v>
      </c>
      <c r="I7" s="6"/>
      <c r="J7" s="6">
        <v>20034468</v>
      </c>
      <c r="K7" s="8" t="s">
        <v>46</v>
      </c>
      <c r="L7" s="6">
        <v>328</v>
      </c>
      <c r="M7" s="6" t="s">
        <v>57</v>
      </c>
      <c r="N7" s="6" t="s">
        <v>59</v>
      </c>
      <c r="O7" s="6" t="s">
        <v>47</v>
      </c>
      <c r="P7" s="9" t="s">
        <v>48</v>
      </c>
      <c r="Q7" s="6">
        <v>12</v>
      </c>
      <c r="R7" s="10" t="s">
        <v>49</v>
      </c>
      <c r="S7" s="6"/>
      <c r="T7" s="6">
        <v>1056</v>
      </c>
      <c r="U7" s="6">
        <f t="shared" si="0"/>
        <v>1170.8400000000001</v>
      </c>
      <c r="V7" s="6">
        <v>4</v>
      </c>
      <c r="W7" s="6">
        <v>0.27500000000000002</v>
      </c>
      <c r="X7" s="6">
        <v>264</v>
      </c>
      <c r="Y7" s="6">
        <v>46</v>
      </c>
      <c r="Z7" s="6">
        <v>20</v>
      </c>
      <c r="AA7" s="6">
        <f t="shared" si="1"/>
        <v>12</v>
      </c>
      <c r="AB7" s="7">
        <v>45797</v>
      </c>
      <c r="AC7" s="7" t="s">
        <v>60</v>
      </c>
      <c r="AD7" s="7">
        <v>45802</v>
      </c>
      <c r="AE7" s="6" t="s">
        <v>50</v>
      </c>
      <c r="AF7" s="6" t="s">
        <v>44</v>
      </c>
      <c r="AG7" s="11" t="s">
        <v>55</v>
      </c>
      <c r="AH7" s="9" t="s">
        <v>51</v>
      </c>
      <c r="AI7" s="6"/>
      <c r="AJ7" s="12" t="s">
        <v>61</v>
      </c>
      <c r="AK7" s="5">
        <v>2510378143</v>
      </c>
      <c r="AL7" s="6" t="s">
        <v>53</v>
      </c>
      <c r="AM7" s="6" t="s">
        <v>54</v>
      </c>
      <c r="AN7" s="6" t="s">
        <v>52</v>
      </c>
    </row>
    <row r="8" spans="1:40" x14ac:dyDescent="0.35">
      <c r="A8" s="6" t="s">
        <v>44</v>
      </c>
      <c r="B8" s="6" t="s">
        <v>43</v>
      </c>
      <c r="C8" s="6" t="s">
        <v>40</v>
      </c>
      <c r="D8" s="6" t="s">
        <v>41</v>
      </c>
      <c r="E8" s="6" t="s">
        <v>42</v>
      </c>
      <c r="F8" s="6" t="s">
        <v>45</v>
      </c>
      <c r="G8" s="7">
        <v>45805</v>
      </c>
      <c r="H8" s="7">
        <v>45831</v>
      </c>
      <c r="I8" s="6"/>
      <c r="J8" s="6">
        <v>20034468</v>
      </c>
      <c r="K8" s="8" t="s">
        <v>46</v>
      </c>
      <c r="L8" s="6">
        <v>329</v>
      </c>
      <c r="M8" s="6" t="s">
        <v>57</v>
      </c>
      <c r="N8" s="6" t="s">
        <v>59</v>
      </c>
      <c r="O8" s="6" t="s">
        <v>47</v>
      </c>
      <c r="P8" s="9" t="s">
        <v>48</v>
      </c>
      <c r="Q8" s="6">
        <v>14</v>
      </c>
      <c r="R8" s="10" t="s">
        <v>49</v>
      </c>
      <c r="S8" s="6"/>
      <c r="T8" s="6">
        <v>1056</v>
      </c>
      <c r="U8" s="6">
        <f t="shared" si="0"/>
        <v>1170.8400000000001</v>
      </c>
      <c r="V8" s="6">
        <v>4</v>
      </c>
      <c r="W8" s="6">
        <v>0.27500000000000002</v>
      </c>
      <c r="X8" s="6">
        <v>264</v>
      </c>
      <c r="Y8" s="6">
        <v>151</v>
      </c>
      <c r="Z8" s="6">
        <v>20</v>
      </c>
      <c r="AA8" s="6">
        <f t="shared" si="1"/>
        <v>14</v>
      </c>
      <c r="AB8" s="7">
        <v>45796</v>
      </c>
      <c r="AC8" s="7" t="s">
        <v>56</v>
      </c>
      <c r="AD8" s="7">
        <v>45802</v>
      </c>
      <c r="AE8" s="6" t="s">
        <v>50</v>
      </c>
      <c r="AF8" s="6" t="s">
        <v>44</v>
      </c>
      <c r="AG8" s="11" t="s">
        <v>55</v>
      </c>
      <c r="AH8" s="9" t="s">
        <v>51</v>
      </c>
      <c r="AI8" s="6"/>
      <c r="AJ8" s="12" t="s">
        <v>61</v>
      </c>
      <c r="AK8" s="5">
        <v>2510372141</v>
      </c>
      <c r="AL8" s="6" t="s">
        <v>53</v>
      </c>
      <c r="AM8" s="6" t="s">
        <v>54</v>
      </c>
      <c r="AN8" s="6" t="s">
        <v>52</v>
      </c>
    </row>
    <row r="9" spans="1:40" x14ac:dyDescent="0.35">
      <c r="A9" s="6" t="s">
        <v>44</v>
      </c>
      <c r="B9" s="6" t="s">
        <v>43</v>
      </c>
      <c r="C9" s="6" t="s">
        <v>40</v>
      </c>
      <c r="D9" s="6" t="s">
        <v>41</v>
      </c>
      <c r="E9" s="6" t="s">
        <v>42</v>
      </c>
      <c r="F9" s="6" t="s">
        <v>45</v>
      </c>
      <c r="G9" s="7">
        <v>45805</v>
      </c>
      <c r="H9" s="7">
        <v>45831</v>
      </c>
      <c r="I9" s="6"/>
      <c r="J9" s="6">
        <v>20034468</v>
      </c>
      <c r="K9" s="8" t="s">
        <v>46</v>
      </c>
      <c r="L9" s="6">
        <v>329</v>
      </c>
      <c r="M9" s="6" t="s">
        <v>57</v>
      </c>
      <c r="N9" s="6" t="s">
        <v>59</v>
      </c>
      <c r="O9" s="6" t="s">
        <v>47</v>
      </c>
      <c r="P9" s="9" t="s">
        <v>48</v>
      </c>
      <c r="Q9" s="6">
        <v>14</v>
      </c>
      <c r="R9" s="10" t="s">
        <v>49</v>
      </c>
      <c r="S9" s="6"/>
      <c r="T9" s="6">
        <v>1056</v>
      </c>
      <c r="U9" s="6">
        <f t="shared" si="0"/>
        <v>1170.8400000000001</v>
      </c>
      <c r="V9" s="6">
        <v>4</v>
      </c>
      <c r="W9" s="6">
        <v>0.27500000000000002</v>
      </c>
      <c r="X9" s="6">
        <v>264</v>
      </c>
      <c r="Y9" s="6">
        <v>113</v>
      </c>
      <c r="Z9" s="6">
        <v>20</v>
      </c>
      <c r="AA9" s="6">
        <f t="shared" si="1"/>
        <v>14</v>
      </c>
      <c r="AB9" s="7">
        <v>45796</v>
      </c>
      <c r="AC9" s="7" t="s">
        <v>56</v>
      </c>
      <c r="AD9" s="7">
        <v>45802</v>
      </c>
      <c r="AE9" s="6" t="s">
        <v>50</v>
      </c>
      <c r="AF9" s="6" t="s">
        <v>44</v>
      </c>
      <c r="AG9" s="11" t="s">
        <v>55</v>
      </c>
      <c r="AH9" s="9" t="s">
        <v>51</v>
      </c>
      <c r="AI9" s="6"/>
      <c r="AJ9" s="12" t="s">
        <v>61</v>
      </c>
      <c r="AK9" s="5">
        <v>2510374142</v>
      </c>
      <c r="AL9" s="6" t="s">
        <v>53</v>
      </c>
      <c r="AM9" s="6" t="s">
        <v>54</v>
      </c>
      <c r="AN9" s="6" t="s">
        <v>52</v>
      </c>
    </row>
    <row r="10" spans="1:40" x14ac:dyDescent="0.35">
      <c r="A10" s="6" t="s">
        <v>44</v>
      </c>
      <c r="B10" s="6" t="s">
        <v>43</v>
      </c>
      <c r="C10" s="6" t="s">
        <v>40</v>
      </c>
      <c r="D10" s="6" t="s">
        <v>41</v>
      </c>
      <c r="E10" s="6" t="s">
        <v>42</v>
      </c>
      <c r="F10" s="6" t="s">
        <v>45</v>
      </c>
      <c r="G10" s="7">
        <v>45805</v>
      </c>
      <c r="H10" s="7">
        <v>45831</v>
      </c>
      <c r="I10" s="6"/>
      <c r="J10" s="6">
        <v>20034468</v>
      </c>
      <c r="K10" s="8" t="s">
        <v>46</v>
      </c>
      <c r="L10" s="6">
        <v>342</v>
      </c>
      <c r="M10" s="6" t="s">
        <v>57</v>
      </c>
      <c r="N10" s="6" t="s">
        <v>58</v>
      </c>
      <c r="O10" s="6" t="s">
        <v>47</v>
      </c>
      <c r="P10" s="9" t="s">
        <v>48</v>
      </c>
      <c r="Q10" s="6">
        <v>16</v>
      </c>
      <c r="R10" s="10" t="s">
        <v>49</v>
      </c>
      <c r="S10" s="6"/>
      <c r="T10" s="6">
        <v>1056</v>
      </c>
      <c r="U10" s="6">
        <f t="shared" si="0"/>
        <v>1170.8400000000001</v>
      </c>
      <c r="V10" s="6">
        <v>4</v>
      </c>
      <c r="W10" s="6">
        <v>0.27500000000000002</v>
      </c>
      <c r="X10" s="6">
        <v>264</v>
      </c>
      <c r="Y10" s="6">
        <v>264</v>
      </c>
      <c r="Z10" s="6">
        <v>20</v>
      </c>
      <c r="AA10" s="6">
        <f t="shared" si="1"/>
        <v>16</v>
      </c>
      <c r="AB10" s="7">
        <v>45796</v>
      </c>
      <c r="AC10" s="7" t="s">
        <v>56</v>
      </c>
      <c r="AD10" s="7">
        <v>45802</v>
      </c>
      <c r="AE10" s="6" t="s">
        <v>50</v>
      </c>
      <c r="AF10" s="6" t="s">
        <v>44</v>
      </c>
      <c r="AG10" s="11" t="s">
        <v>55</v>
      </c>
      <c r="AH10" s="9" t="s">
        <v>51</v>
      </c>
      <c r="AI10" s="6"/>
      <c r="AJ10" s="12" t="s">
        <v>61</v>
      </c>
      <c r="AK10" s="5">
        <v>2510374142</v>
      </c>
      <c r="AL10" s="6" t="s">
        <v>53</v>
      </c>
      <c r="AM10" s="6" t="s">
        <v>54</v>
      </c>
      <c r="AN10" s="6" t="s">
        <v>52</v>
      </c>
    </row>
    <row r="11" spans="1:40" x14ac:dyDescent="0.35">
      <c r="A11" s="6" t="s">
        <v>44</v>
      </c>
      <c r="B11" s="6" t="s">
        <v>43</v>
      </c>
      <c r="C11" s="6" t="s">
        <v>40</v>
      </c>
      <c r="D11" s="6" t="s">
        <v>41</v>
      </c>
      <c r="E11" s="6" t="s">
        <v>42</v>
      </c>
      <c r="F11" s="6" t="s">
        <v>45</v>
      </c>
      <c r="G11" s="7">
        <v>45805</v>
      </c>
      <c r="H11" s="7">
        <v>45831</v>
      </c>
      <c r="I11" s="6"/>
      <c r="J11" s="6">
        <v>20034468</v>
      </c>
      <c r="K11" s="8" t="s">
        <v>46</v>
      </c>
      <c r="L11" s="6">
        <v>343</v>
      </c>
      <c r="M11" s="6" t="s">
        <v>57</v>
      </c>
      <c r="N11" s="6" t="s">
        <v>58</v>
      </c>
      <c r="O11" s="6" t="s">
        <v>47</v>
      </c>
      <c r="P11" s="9" t="s">
        <v>48</v>
      </c>
      <c r="Q11" s="6">
        <v>18</v>
      </c>
      <c r="R11" s="10" t="s">
        <v>49</v>
      </c>
      <c r="S11" s="6"/>
      <c r="T11" s="6">
        <v>1056</v>
      </c>
      <c r="U11" s="6">
        <f t="shared" si="0"/>
        <v>1170.8400000000001</v>
      </c>
      <c r="V11" s="6">
        <v>4</v>
      </c>
      <c r="W11" s="6">
        <v>0.27500000000000002</v>
      </c>
      <c r="X11" s="6">
        <v>264</v>
      </c>
      <c r="Y11" s="6">
        <v>264</v>
      </c>
      <c r="Z11" s="6">
        <v>20</v>
      </c>
      <c r="AA11" s="6">
        <f t="shared" si="1"/>
        <v>18</v>
      </c>
      <c r="AB11" s="7">
        <v>45796</v>
      </c>
      <c r="AC11" s="7" t="s">
        <v>56</v>
      </c>
      <c r="AD11" s="7">
        <v>45802</v>
      </c>
      <c r="AE11" s="6" t="s">
        <v>50</v>
      </c>
      <c r="AF11" s="6" t="s">
        <v>44</v>
      </c>
      <c r="AG11" s="11" t="s">
        <v>55</v>
      </c>
      <c r="AH11" s="9" t="s">
        <v>51</v>
      </c>
      <c r="AI11" s="6"/>
      <c r="AJ11" s="12" t="s">
        <v>61</v>
      </c>
      <c r="AK11" s="5">
        <v>2510374142</v>
      </c>
      <c r="AL11" s="6" t="s">
        <v>53</v>
      </c>
      <c r="AM11" s="6" t="s">
        <v>54</v>
      </c>
      <c r="AN11" s="6" t="s">
        <v>52</v>
      </c>
    </row>
    <row r="12" spans="1:40" x14ac:dyDescent="0.35">
      <c r="A12" s="6" t="s">
        <v>44</v>
      </c>
      <c r="B12" s="6" t="s">
        <v>43</v>
      </c>
      <c r="C12" s="6" t="s">
        <v>40</v>
      </c>
      <c r="D12" s="6" t="s">
        <v>41</v>
      </c>
      <c r="E12" s="6" t="s">
        <v>42</v>
      </c>
      <c r="F12" s="6" t="s">
        <v>45</v>
      </c>
      <c r="G12" s="7">
        <v>45805</v>
      </c>
      <c r="H12" s="7">
        <v>45831</v>
      </c>
      <c r="I12" s="6"/>
      <c r="J12" s="6">
        <v>20034468</v>
      </c>
      <c r="K12" s="8" t="s">
        <v>46</v>
      </c>
      <c r="L12" s="6">
        <v>345</v>
      </c>
      <c r="M12" s="6" t="s">
        <v>57</v>
      </c>
      <c r="N12" s="6" t="s">
        <v>58</v>
      </c>
      <c r="O12" s="6" t="s">
        <v>47</v>
      </c>
      <c r="P12" s="9" t="s">
        <v>48</v>
      </c>
      <c r="Q12" s="6">
        <v>14</v>
      </c>
      <c r="R12" s="10" t="s">
        <v>49</v>
      </c>
      <c r="S12" s="6"/>
      <c r="T12" s="6">
        <v>1056</v>
      </c>
      <c r="U12" s="6">
        <f t="shared" si="0"/>
        <v>1170.8400000000001</v>
      </c>
      <c r="V12" s="6">
        <v>4</v>
      </c>
      <c r="W12" s="6">
        <v>0.27500000000000002</v>
      </c>
      <c r="X12" s="6">
        <v>264</v>
      </c>
      <c r="Y12" s="6">
        <v>264</v>
      </c>
      <c r="Z12" s="6">
        <v>20</v>
      </c>
      <c r="AA12" s="6">
        <f t="shared" si="1"/>
        <v>14</v>
      </c>
      <c r="AB12" s="7">
        <v>45796</v>
      </c>
      <c r="AC12" s="7" t="s">
        <v>56</v>
      </c>
      <c r="AD12" s="7">
        <v>45802</v>
      </c>
      <c r="AE12" s="6" t="s">
        <v>50</v>
      </c>
      <c r="AF12" s="6" t="s">
        <v>44</v>
      </c>
      <c r="AG12" s="11" t="s">
        <v>55</v>
      </c>
      <c r="AH12" s="9" t="s">
        <v>51</v>
      </c>
      <c r="AI12" s="6"/>
      <c r="AJ12" s="12" t="s">
        <v>61</v>
      </c>
      <c r="AK12" s="5">
        <v>2510374142</v>
      </c>
      <c r="AL12" s="6" t="s">
        <v>53</v>
      </c>
      <c r="AM12" s="6" t="s">
        <v>54</v>
      </c>
      <c r="AN12" s="6" t="s">
        <v>52</v>
      </c>
    </row>
    <row r="13" spans="1:40" x14ac:dyDescent="0.35">
      <c r="A13" s="6" t="s">
        <v>44</v>
      </c>
      <c r="B13" s="6" t="s">
        <v>43</v>
      </c>
      <c r="C13" s="6" t="s">
        <v>40</v>
      </c>
      <c r="D13" s="6" t="s">
        <v>41</v>
      </c>
      <c r="E13" s="6" t="s">
        <v>42</v>
      </c>
      <c r="F13" s="6" t="s">
        <v>45</v>
      </c>
      <c r="G13" s="7">
        <v>45805</v>
      </c>
      <c r="H13" s="7">
        <v>45831</v>
      </c>
      <c r="I13" s="6"/>
      <c r="J13" s="6">
        <v>20034468</v>
      </c>
      <c r="K13" s="8" t="s">
        <v>46</v>
      </c>
      <c r="L13" s="6">
        <v>346</v>
      </c>
      <c r="M13" s="6" t="s">
        <v>57</v>
      </c>
      <c r="N13" s="6" t="s">
        <v>59</v>
      </c>
      <c r="O13" s="6" t="s">
        <v>47</v>
      </c>
      <c r="P13" s="9" t="s">
        <v>48</v>
      </c>
      <c r="Q13" s="6">
        <v>16</v>
      </c>
      <c r="R13" s="10" t="s">
        <v>49</v>
      </c>
      <c r="S13" s="6"/>
      <c r="T13" s="6">
        <v>1056</v>
      </c>
      <c r="U13" s="6">
        <f t="shared" si="0"/>
        <v>1170.8400000000001</v>
      </c>
      <c r="V13" s="6">
        <v>4</v>
      </c>
      <c r="W13" s="6">
        <v>0.27500000000000002</v>
      </c>
      <c r="X13" s="6">
        <v>264</v>
      </c>
      <c r="Y13" s="6">
        <v>264</v>
      </c>
      <c r="Z13" s="6">
        <v>20</v>
      </c>
      <c r="AA13" s="6">
        <f t="shared" si="1"/>
        <v>16</v>
      </c>
      <c r="AB13" s="7">
        <v>45796</v>
      </c>
      <c r="AC13" s="7" t="s">
        <v>56</v>
      </c>
      <c r="AD13" s="7">
        <v>45802</v>
      </c>
      <c r="AE13" s="6" t="s">
        <v>50</v>
      </c>
      <c r="AF13" s="6" t="s">
        <v>44</v>
      </c>
      <c r="AG13" s="11" t="s">
        <v>55</v>
      </c>
      <c r="AH13" s="9" t="s">
        <v>51</v>
      </c>
      <c r="AI13" s="6"/>
      <c r="AJ13" s="12" t="s">
        <v>61</v>
      </c>
      <c r="AK13" s="5">
        <v>2510374142</v>
      </c>
      <c r="AL13" s="6" t="s">
        <v>53</v>
      </c>
      <c r="AM13" s="6" t="s">
        <v>54</v>
      </c>
      <c r="AN13" s="6" t="s">
        <v>52</v>
      </c>
    </row>
    <row r="14" spans="1:40" x14ac:dyDescent="0.35">
      <c r="A14" s="6" t="s">
        <v>44</v>
      </c>
      <c r="B14" s="6" t="s">
        <v>43</v>
      </c>
      <c r="C14" s="6" t="s">
        <v>40</v>
      </c>
      <c r="D14" s="6" t="s">
        <v>41</v>
      </c>
      <c r="E14" s="6" t="s">
        <v>42</v>
      </c>
      <c r="F14" s="6" t="s">
        <v>45</v>
      </c>
      <c r="G14" s="7">
        <v>45805</v>
      </c>
      <c r="H14" s="7">
        <v>45831</v>
      </c>
      <c r="I14" s="6"/>
      <c r="J14" s="6">
        <v>20034468</v>
      </c>
      <c r="K14" s="8" t="s">
        <v>46</v>
      </c>
      <c r="L14" s="6">
        <v>347</v>
      </c>
      <c r="M14" s="6" t="s">
        <v>57</v>
      </c>
      <c r="N14" s="6" t="s">
        <v>58</v>
      </c>
      <c r="O14" s="6" t="s">
        <v>47</v>
      </c>
      <c r="P14" s="9" t="s">
        <v>48</v>
      </c>
      <c r="Q14" s="6">
        <v>16</v>
      </c>
      <c r="R14" s="10" t="s">
        <v>49</v>
      </c>
      <c r="S14" s="6"/>
      <c r="T14" s="6">
        <v>1056</v>
      </c>
      <c r="U14" s="6">
        <f t="shared" si="0"/>
        <v>1170.8400000000001</v>
      </c>
      <c r="V14" s="6">
        <v>4</v>
      </c>
      <c r="W14" s="6">
        <v>0.27500000000000002</v>
      </c>
      <c r="X14" s="6">
        <v>264</v>
      </c>
      <c r="Y14" s="6">
        <v>264</v>
      </c>
      <c r="Z14" s="6">
        <v>20</v>
      </c>
      <c r="AA14" s="6">
        <f t="shared" si="1"/>
        <v>16</v>
      </c>
      <c r="AB14" s="7">
        <v>45796</v>
      </c>
      <c r="AC14" s="7" t="s">
        <v>56</v>
      </c>
      <c r="AD14" s="7">
        <v>45802</v>
      </c>
      <c r="AE14" s="6" t="s">
        <v>50</v>
      </c>
      <c r="AF14" s="6" t="s">
        <v>44</v>
      </c>
      <c r="AG14" s="11" t="s">
        <v>55</v>
      </c>
      <c r="AH14" s="9" t="s">
        <v>51</v>
      </c>
      <c r="AI14" s="6"/>
      <c r="AJ14" s="12" t="s">
        <v>61</v>
      </c>
      <c r="AK14" s="5">
        <v>2510374142</v>
      </c>
      <c r="AL14" s="6" t="s">
        <v>53</v>
      </c>
      <c r="AM14" s="6" t="s">
        <v>54</v>
      </c>
      <c r="AN14" s="6" t="s">
        <v>52</v>
      </c>
    </row>
    <row r="15" spans="1:40" x14ac:dyDescent="0.35">
      <c r="A15" s="6" t="s">
        <v>44</v>
      </c>
      <c r="B15" s="6" t="s">
        <v>43</v>
      </c>
      <c r="C15" s="6" t="s">
        <v>40</v>
      </c>
      <c r="D15" s="6" t="s">
        <v>41</v>
      </c>
      <c r="E15" s="6" t="s">
        <v>42</v>
      </c>
      <c r="F15" s="6" t="s">
        <v>45</v>
      </c>
      <c r="G15" s="7">
        <v>45805</v>
      </c>
      <c r="H15" s="7">
        <v>45831</v>
      </c>
      <c r="I15" s="6"/>
      <c r="J15" s="6">
        <v>20034468</v>
      </c>
      <c r="K15" s="8" t="s">
        <v>46</v>
      </c>
      <c r="L15" s="6">
        <v>348</v>
      </c>
      <c r="M15" s="6" t="s">
        <v>57</v>
      </c>
      <c r="N15" s="6" t="s">
        <v>58</v>
      </c>
      <c r="O15" s="6" t="s">
        <v>47</v>
      </c>
      <c r="P15" s="9" t="s">
        <v>48</v>
      </c>
      <c r="Q15" s="6">
        <v>12</v>
      </c>
      <c r="R15" s="10" t="s">
        <v>49</v>
      </c>
      <c r="S15" s="6"/>
      <c r="T15" s="6">
        <v>1056</v>
      </c>
      <c r="U15" s="6">
        <f t="shared" si="0"/>
        <v>1170.8400000000001</v>
      </c>
      <c r="V15" s="6">
        <v>4</v>
      </c>
      <c r="W15" s="6">
        <v>0.27500000000000002</v>
      </c>
      <c r="X15" s="6">
        <v>264</v>
      </c>
      <c r="Y15" s="6">
        <v>138</v>
      </c>
      <c r="Z15" s="6">
        <v>20</v>
      </c>
      <c r="AA15" s="6">
        <f t="shared" si="1"/>
        <v>12</v>
      </c>
      <c r="AB15" s="7">
        <v>45796</v>
      </c>
      <c r="AC15" s="7" t="s">
        <v>56</v>
      </c>
      <c r="AD15" s="7">
        <v>45802</v>
      </c>
      <c r="AE15" s="6" t="s">
        <v>50</v>
      </c>
      <c r="AF15" s="6" t="s">
        <v>44</v>
      </c>
      <c r="AG15" s="11" t="s">
        <v>55</v>
      </c>
      <c r="AH15" s="9" t="s">
        <v>51</v>
      </c>
      <c r="AI15" s="6"/>
      <c r="AJ15" s="12" t="s">
        <v>61</v>
      </c>
      <c r="AK15" s="5">
        <v>2510374142</v>
      </c>
      <c r="AL15" s="6" t="s">
        <v>53</v>
      </c>
      <c r="AM15" s="6" t="s">
        <v>54</v>
      </c>
      <c r="AN15" s="6" t="s">
        <v>52</v>
      </c>
    </row>
    <row r="16" spans="1:40" x14ac:dyDescent="0.35">
      <c r="A16" s="6" t="s">
        <v>44</v>
      </c>
      <c r="B16" s="6" t="s">
        <v>43</v>
      </c>
      <c r="C16" s="6" t="s">
        <v>40</v>
      </c>
      <c r="D16" s="6" t="s">
        <v>41</v>
      </c>
      <c r="E16" s="6" t="s">
        <v>42</v>
      </c>
      <c r="F16" s="6" t="s">
        <v>45</v>
      </c>
      <c r="G16" s="7">
        <v>45805</v>
      </c>
      <c r="H16" s="7">
        <v>45831</v>
      </c>
      <c r="I16" s="6"/>
      <c r="J16" s="6">
        <v>20034468</v>
      </c>
      <c r="K16" s="8" t="s">
        <v>46</v>
      </c>
      <c r="L16" s="6">
        <v>348</v>
      </c>
      <c r="M16" s="6" t="s">
        <v>57</v>
      </c>
      <c r="N16" s="6" t="s">
        <v>58</v>
      </c>
      <c r="O16" s="6" t="s">
        <v>47</v>
      </c>
      <c r="P16" s="9" t="s">
        <v>48</v>
      </c>
      <c r="Q16" s="6">
        <v>12</v>
      </c>
      <c r="R16" s="10" t="s">
        <v>49</v>
      </c>
      <c r="S16" s="6"/>
      <c r="T16" s="6">
        <v>1056</v>
      </c>
      <c r="U16" s="6">
        <f t="shared" si="0"/>
        <v>1170.8400000000001</v>
      </c>
      <c r="V16" s="6">
        <v>4</v>
      </c>
      <c r="W16" s="6">
        <v>0.27500000000000002</v>
      </c>
      <c r="X16" s="6">
        <v>264</v>
      </c>
      <c r="Y16" s="6">
        <v>126</v>
      </c>
      <c r="Z16" s="6">
        <v>20</v>
      </c>
      <c r="AA16" s="6">
        <f t="shared" si="1"/>
        <v>12</v>
      </c>
      <c r="AB16" s="7">
        <v>45797</v>
      </c>
      <c r="AC16" s="7" t="s">
        <v>60</v>
      </c>
      <c r="AD16" s="7">
        <v>45802</v>
      </c>
      <c r="AE16" s="6" t="s">
        <v>50</v>
      </c>
      <c r="AF16" s="6" t="s">
        <v>44</v>
      </c>
      <c r="AG16" s="11" t="s">
        <v>55</v>
      </c>
      <c r="AH16" s="9" t="s">
        <v>51</v>
      </c>
      <c r="AI16" s="6"/>
      <c r="AJ16" s="12" t="s">
        <v>61</v>
      </c>
      <c r="AK16" s="5">
        <v>2510378143</v>
      </c>
      <c r="AL16" s="6" t="s">
        <v>53</v>
      </c>
      <c r="AM16" s="6" t="s">
        <v>54</v>
      </c>
      <c r="AN16" s="6" t="s">
        <v>52</v>
      </c>
    </row>
    <row r="17" spans="1:40" x14ac:dyDescent="0.35">
      <c r="A17" s="6" t="s">
        <v>44</v>
      </c>
      <c r="B17" s="6" t="s">
        <v>43</v>
      </c>
      <c r="C17" s="6" t="s">
        <v>40</v>
      </c>
      <c r="D17" s="6" t="s">
        <v>41</v>
      </c>
      <c r="E17" s="6" t="s">
        <v>42</v>
      </c>
      <c r="F17" s="6" t="s">
        <v>45</v>
      </c>
      <c r="G17" s="7">
        <v>45805</v>
      </c>
      <c r="H17" s="7">
        <v>45831</v>
      </c>
      <c r="I17" s="6"/>
      <c r="J17" s="6">
        <v>20034468</v>
      </c>
      <c r="K17" s="8" t="s">
        <v>46</v>
      </c>
      <c r="L17" s="6">
        <v>349</v>
      </c>
      <c r="M17" s="6" t="s">
        <v>57</v>
      </c>
      <c r="N17" s="6" t="s">
        <v>58</v>
      </c>
      <c r="O17" s="6" t="s">
        <v>47</v>
      </c>
      <c r="P17" s="9" t="s">
        <v>48</v>
      </c>
      <c r="Q17" s="6">
        <v>14</v>
      </c>
      <c r="R17" s="10" t="s">
        <v>49</v>
      </c>
      <c r="S17" s="6"/>
      <c r="T17" s="6">
        <v>1056</v>
      </c>
      <c r="U17" s="6">
        <f t="shared" si="0"/>
        <v>1170.8400000000001</v>
      </c>
      <c r="V17" s="6">
        <v>4</v>
      </c>
      <c r="W17" s="6">
        <v>0.27500000000000002</v>
      </c>
      <c r="X17" s="6">
        <v>264</v>
      </c>
      <c r="Y17" s="6">
        <v>100</v>
      </c>
      <c r="Z17" s="6">
        <v>20</v>
      </c>
      <c r="AA17" s="6">
        <f t="shared" si="1"/>
        <v>14</v>
      </c>
      <c r="AB17" s="7">
        <v>45796</v>
      </c>
      <c r="AC17" s="7" t="s">
        <v>56</v>
      </c>
      <c r="AD17" s="7">
        <v>45802</v>
      </c>
      <c r="AE17" s="6" t="s">
        <v>50</v>
      </c>
      <c r="AF17" s="6" t="s">
        <v>44</v>
      </c>
      <c r="AG17" s="11" t="s">
        <v>55</v>
      </c>
      <c r="AH17" s="9" t="s">
        <v>51</v>
      </c>
      <c r="AI17" s="6"/>
      <c r="AJ17" s="12" t="s">
        <v>61</v>
      </c>
      <c r="AK17" s="5">
        <v>2510374142</v>
      </c>
      <c r="AL17" s="6" t="s">
        <v>53</v>
      </c>
      <c r="AM17" s="6" t="s">
        <v>54</v>
      </c>
      <c r="AN17" s="6" t="s">
        <v>52</v>
      </c>
    </row>
    <row r="18" spans="1:40" x14ac:dyDescent="0.35">
      <c r="A18" s="6" t="s">
        <v>44</v>
      </c>
      <c r="B18" s="6" t="s">
        <v>43</v>
      </c>
      <c r="C18" s="6" t="s">
        <v>40</v>
      </c>
      <c r="D18" s="6" t="s">
        <v>41</v>
      </c>
      <c r="E18" s="6" t="s">
        <v>42</v>
      </c>
      <c r="F18" s="6" t="s">
        <v>45</v>
      </c>
      <c r="G18" s="7">
        <v>45805</v>
      </c>
      <c r="H18" s="7">
        <v>45831</v>
      </c>
      <c r="I18" s="6"/>
      <c r="J18" s="6">
        <v>20034468</v>
      </c>
      <c r="K18" s="8" t="s">
        <v>46</v>
      </c>
      <c r="L18" s="6">
        <v>349</v>
      </c>
      <c r="M18" s="6" t="s">
        <v>57</v>
      </c>
      <c r="N18" s="6" t="s">
        <v>58</v>
      </c>
      <c r="O18" s="6" t="s">
        <v>47</v>
      </c>
      <c r="P18" s="9" t="s">
        <v>48</v>
      </c>
      <c r="Q18" s="6">
        <v>14</v>
      </c>
      <c r="R18" s="10" t="s">
        <v>49</v>
      </c>
      <c r="S18" s="6"/>
      <c r="T18" s="6">
        <v>1056</v>
      </c>
      <c r="U18" s="6">
        <f t="shared" si="0"/>
        <v>1170.8400000000001</v>
      </c>
      <c r="V18" s="6">
        <v>4</v>
      </c>
      <c r="W18" s="6">
        <v>0.27500000000000002</v>
      </c>
      <c r="X18" s="6">
        <v>264</v>
      </c>
      <c r="Y18" s="6">
        <v>164</v>
      </c>
      <c r="Z18" s="6">
        <v>20</v>
      </c>
      <c r="AA18" s="6">
        <f t="shared" si="1"/>
        <v>14</v>
      </c>
      <c r="AB18" s="7">
        <v>45797</v>
      </c>
      <c r="AC18" s="7" t="s">
        <v>60</v>
      </c>
      <c r="AD18" s="7">
        <v>45802</v>
      </c>
      <c r="AE18" s="6" t="s">
        <v>50</v>
      </c>
      <c r="AF18" s="6" t="s">
        <v>44</v>
      </c>
      <c r="AG18" s="11" t="s">
        <v>55</v>
      </c>
      <c r="AH18" s="9" t="s">
        <v>51</v>
      </c>
      <c r="AI18" s="6"/>
      <c r="AJ18" s="12" t="s">
        <v>61</v>
      </c>
      <c r="AK18" s="5">
        <v>2510378143</v>
      </c>
      <c r="AL18" s="6" t="s">
        <v>53</v>
      </c>
      <c r="AM18" s="6" t="s">
        <v>54</v>
      </c>
      <c r="AN18" s="6" t="s">
        <v>52</v>
      </c>
    </row>
    <row r="19" spans="1:40" x14ac:dyDescent="0.35">
      <c r="A19" s="6" t="s">
        <v>44</v>
      </c>
      <c r="B19" s="6" t="s">
        <v>43</v>
      </c>
      <c r="C19" s="6" t="s">
        <v>40</v>
      </c>
      <c r="D19" s="6" t="s">
        <v>41</v>
      </c>
      <c r="E19" s="6" t="s">
        <v>42</v>
      </c>
      <c r="F19" s="6" t="s">
        <v>45</v>
      </c>
      <c r="G19" s="7">
        <v>45805</v>
      </c>
      <c r="H19" s="7">
        <v>45831</v>
      </c>
      <c r="I19" s="6"/>
      <c r="J19" s="6">
        <v>20034468</v>
      </c>
      <c r="K19" s="8" t="s">
        <v>46</v>
      </c>
      <c r="L19" s="6">
        <v>350</v>
      </c>
      <c r="M19" s="6" t="s">
        <v>57</v>
      </c>
      <c r="N19" s="6" t="s">
        <v>58</v>
      </c>
      <c r="O19" s="6" t="s">
        <v>47</v>
      </c>
      <c r="P19" s="9" t="s">
        <v>48</v>
      </c>
      <c r="Q19" s="6">
        <v>16</v>
      </c>
      <c r="R19" s="10" t="s">
        <v>49</v>
      </c>
      <c r="S19" s="6"/>
      <c r="T19" s="6">
        <v>1056</v>
      </c>
      <c r="U19" s="6">
        <f t="shared" si="0"/>
        <v>1170.8400000000001</v>
      </c>
      <c r="V19" s="6">
        <v>4</v>
      </c>
      <c r="W19" s="6">
        <v>0.27500000000000002</v>
      </c>
      <c r="X19" s="6">
        <v>264</v>
      </c>
      <c r="Y19" s="6">
        <v>40</v>
      </c>
      <c r="Z19" s="6">
        <v>20</v>
      </c>
      <c r="AA19" s="6">
        <f t="shared" si="1"/>
        <v>16</v>
      </c>
      <c r="AB19" s="7">
        <v>45796</v>
      </c>
      <c r="AC19" s="7" t="s">
        <v>56</v>
      </c>
      <c r="AD19" s="7">
        <v>45802</v>
      </c>
      <c r="AE19" s="6" t="s">
        <v>50</v>
      </c>
      <c r="AF19" s="6" t="s">
        <v>44</v>
      </c>
      <c r="AG19" s="11" t="s">
        <v>55</v>
      </c>
      <c r="AH19" s="9" t="s">
        <v>51</v>
      </c>
      <c r="AI19" s="6"/>
      <c r="AJ19" s="12" t="s">
        <v>61</v>
      </c>
      <c r="AK19" s="5">
        <v>2510374142</v>
      </c>
      <c r="AL19" s="6" t="s">
        <v>53</v>
      </c>
      <c r="AM19" s="6" t="s">
        <v>54</v>
      </c>
      <c r="AN19" s="6" t="s">
        <v>52</v>
      </c>
    </row>
    <row r="20" spans="1:40" x14ac:dyDescent="0.35">
      <c r="A20" s="6" t="s">
        <v>44</v>
      </c>
      <c r="B20" s="6" t="s">
        <v>43</v>
      </c>
      <c r="C20" s="6" t="s">
        <v>40</v>
      </c>
      <c r="D20" s="6" t="s">
        <v>41</v>
      </c>
      <c r="E20" s="6" t="s">
        <v>42</v>
      </c>
      <c r="F20" s="6" t="s">
        <v>45</v>
      </c>
      <c r="G20" s="7">
        <v>45805</v>
      </c>
      <c r="H20" s="7">
        <v>45831</v>
      </c>
      <c r="I20" s="6"/>
      <c r="J20" s="6">
        <v>20034468</v>
      </c>
      <c r="K20" s="8" t="s">
        <v>46</v>
      </c>
      <c r="L20" s="6">
        <v>350</v>
      </c>
      <c r="M20" s="6" t="s">
        <v>57</v>
      </c>
      <c r="N20" s="6" t="s">
        <v>58</v>
      </c>
      <c r="O20" s="6" t="s">
        <v>47</v>
      </c>
      <c r="P20" s="9" t="s">
        <v>48</v>
      </c>
      <c r="Q20" s="6">
        <v>16</v>
      </c>
      <c r="R20" s="10" t="s">
        <v>49</v>
      </c>
      <c r="S20" s="6"/>
      <c r="T20" s="6">
        <v>1056</v>
      </c>
      <c r="U20" s="6">
        <f t="shared" si="0"/>
        <v>1170.8400000000001</v>
      </c>
      <c r="V20" s="6">
        <v>4</v>
      </c>
      <c r="W20" s="6">
        <v>0.27500000000000002</v>
      </c>
      <c r="X20" s="6">
        <v>264</v>
      </c>
      <c r="Y20" s="6">
        <v>224</v>
      </c>
      <c r="Z20" s="6">
        <v>20</v>
      </c>
      <c r="AA20" s="6">
        <f t="shared" si="1"/>
        <v>16</v>
      </c>
      <c r="AB20" s="7">
        <v>45797</v>
      </c>
      <c r="AC20" s="7" t="s">
        <v>60</v>
      </c>
      <c r="AD20" s="7">
        <v>45802</v>
      </c>
      <c r="AE20" s="6" t="s">
        <v>50</v>
      </c>
      <c r="AF20" s="6" t="s">
        <v>44</v>
      </c>
      <c r="AG20" s="11" t="s">
        <v>55</v>
      </c>
      <c r="AH20" s="9" t="s">
        <v>51</v>
      </c>
      <c r="AI20" s="6"/>
      <c r="AJ20" s="12" t="s">
        <v>61</v>
      </c>
      <c r="AK20" s="5">
        <v>2510378143</v>
      </c>
      <c r="AL20" s="6" t="s">
        <v>53</v>
      </c>
      <c r="AM20" s="6" t="s">
        <v>54</v>
      </c>
      <c r="AN20" s="6" t="s">
        <v>52</v>
      </c>
    </row>
    <row r="21" spans="1:40" x14ac:dyDescent="0.35">
      <c r="A21" s="6" t="s">
        <v>44</v>
      </c>
      <c r="B21" s="6" t="s">
        <v>43</v>
      </c>
      <c r="C21" s="6" t="s">
        <v>40</v>
      </c>
      <c r="D21" s="6" t="s">
        <v>41</v>
      </c>
      <c r="E21" s="6" t="s">
        <v>42</v>
      </c>
      <c r="F21" s="6" t="s">
        <v>45</v>
      </c>
      <c r="G21" s="7">
        <v>45805</v>
      </c>
      <c r="H21" s="7">
        <v>45831</v>
      </c>
      <c r="I21" s="6"/>
      <c r="J21" s="6">
        <v>20034468</v>
      </c>
      <c r="K21" s="8" t="s">
        <v>46</v>
      </c>
      <c r="L21" s="6">
        <v>355</v>
      </c>
      <c r="M21" s="6" t="s">
        <v>57</v>
      </c>
      <c r="N21" s="6" t="s">
        <v>59</v>
      </c>
      <c r="O21" s="6" t="s">
        <v>47</v>
      </c>
      <c r="P21" s="9" t="s">
        <v>48</v>
      </c>
      <c r="Q21" s="6">
        <v>16</v>
      </c>
      <c r="R21" s="10" t="s">
        <v>49</v>
      </c>
      <c r="S21" s="6"/>
      <c r="T21" s="6">
        <v>1056</v>
      </c>
      <c r="U21" s="6">
        <f t="shared" si="0"/>
        <v>1170.8400000000001</v>
      </c>
      <c r="V21" s="6">
        <v>4</v>
      </c>
      <c r="W21" s="6">
        <v>0.27500000000000002</v>
      </c>
      <c r="X21" s="6">
        <v>264</v>
      </c>
      <c r="Y21" s="6">
        <v>120</v>
      </c>
      <c r="Z21" s="6">
        <v>20</v>
      </c>
      <c r="AA21" s="6">
        <f t="shared" si="1"/>
        <v>16</v>
      </c>
      <c r="AB21" s="7">
        <v>45796</v>
      </c>
      <c r="AC21" s="7" t="s">
        <v>56</v>
      </c>
      <c r="AD21" s="7">
        <v>45802</v>
      </c>
      <c r="AE21" s="6" t="s">
        <v>50</v>
      </c>
      <c r="AF21" s="6" t="s">
        <v>44</v>
      </c>
      <c r="AG21" s="11" t="s">
        <v>55</v>
      </c>
      <c r="AH21" s="9" t="s">
        <v>51</v>
      </c>
      <c r="AI21" s="6"/>
      <c r="AJ21" s="12" t="s">
        <v>61</v>
      </c>
      <c r="AK21" s="5">
        <v>2510374142</v>
      </c>
      <c r="AL21" s="6" t="s">
        <v>53</v>
      </c>
      <c r="AM21" s="6" t="s">
        <v>54</v>
      </c>
      <c r="AN21" s="6" t="s">
        <v>52</v>
      </c>
    </row>
    <row r="22" spans="1:40" x14ac:dyDescent="0.35">
      <c r="A22" s="6" t="s">
        <v>44</v>
      </c>
      <c r="B22" s="6" t="s">
        <v>43</v>
      </c>
      <c r="C22" s="6" t="s">
        <v>40</v>
      </c>
      <c r="D22" s="6" t="s">
        <v>41</v>
      </c>
      <c r="E22" s="6" t="s">
        <v>42</v>
      </c>
      <c r="F22" s="6" t="s">
        <v>45</v>
      </c>
      <c r="G22" s="7">
        <v>45805</v>
      </c>
      <c r="H22" s="7">
        <v>45831</v>
      </c>
      <c r="I22" s="6"/>
      <c r="J22" s="6">
        <v>20034468</v>
      </c>
      <c r="K22" s="8" t="s">
        <v>46</v>
      </c>
      <c r="L22" s="6">
        <v>355</v>
      </c>
      <c r="M22" s="6" t="s">
        <v>57</v>
      </c>
      <c r="N22" s="6" t="s">
        <v>59</v>
      </c>
      <c r="O22" s="6" t="s">
        <v>47</v>
      </c>
      <c r="P22" s="9" t="s">
        <v>48</v>
      </c>
      <c r="Q22" s="6">
        <v>16</v>
      </c>
      <c r="R22" s="10" t="s">
        <v>49</v>
      </c>
      <c r="S22" s="6"/>
      <c r="T22" s="6">
        <v>1056</v>
      </c>
      <c r="U22" s="6">
        <f t="shared" si="0"/>
        <v>1170.8400000000001</v>
      </c>
      <c r="V22" s="6">
        <v>4</v>
      </c>
      <c r="W22" s="6">
        <v>0.27500000000000002</v>
      </c>
      <c r="X22" s="6">
        <v>264</v>
      </c>
      <c r="Y22" s="6">
        <v>144</v>
      </c>
      <c r="Z22" s="6">
        <v>20</v>
      </c>
      <c r="AA22" s="6">
        <f t="shared" si="1"/>
        <v>16</v>
      </c>
      <c r="AB22" s="7">
        <v>45797</v>
      </c>
      <c r="AC22" s="7" t="s">
        <v>60</v>
      </c>
      <c r="AD22" s="7">
        <v>45802</v>
      </c>
      <c r="AE22" s="6" t="s">
        <v>50</v>
      </c>
      <c r="AF22" s="6" t="s">
        <v>44</v>
      </c>
      <c r="AG22" s="11" t="s">
        <v>55</v>
      </c>
      <c r="AH22" s="9" t="s">
        <v>51</v>
      </c>
      <c r="AI22" s="6"/>
      <c r="AJ22" s="12" t="s">
        <v>61</v>
      </c>
      <c r="AK22" s="5">
        <v>2510378143</v>
      </c>
      <c r="AL22" s="6" t="s">
        <v>53</v>
      </c>
      <c r="AM22" s="6" t="s">
        <v>54</v>
      </c>
      <c r="AN22" s="6" t="s">
        <v>52</v>
      </c>
    </row>
    <row r="23" spans="1:40" x14ac:dyDescent="0.35">
      <c r="A23" s="6" t="s">
        <v>44</v>
      </c>
      <c r="B23" s="6" t="s">
        <v>43</v>
      </c>
      <c r="C23" s="6" t="s">
        <v>40</v>
      </c>
      <c r="D23" s="6" t="s">
        <v>41</v>
      </c>
      <c r="E23" s="6" t="s">
        <v>42</v>
      </c>
      <c r="F23" s="6" t="s">
        <v>45</v>
      </c>
      <c r="G23" s="7">
        <v>45805</v>
      </c>
      <c r="H23" s="7">
        <v>45831</v>
      </c>
      <c r="I23" s="6"/>
      <c r="J23" s="6">
        <v>20034468</v>
      </c>
      <c r="K23" s="8" t="s">
        <v>46</v>
      </c>
      <c r="L23" s="6">
        <v>356</v>
      </c>
      <c r="M23" s="6" t="s">
        <v>57</v>
      </c>
      <c r="N23" s="6" t="s">
        <v>58</v>
      </c>
      <c r="O23" s="6" t="s">
        <v>47</v>
      </c>
      <c r="P23" s="9" t="s">
        <v>48</v>
      </c>
      <c r="Q23" s="6">
        <v>12</v>
      </c>
      <c r="R23" s="10" t="s">
        <v>49</v>
      </c>
      <c r="S23" s="6"/>
      <c r="T23" s="6">
        <v>1056</v>
      </c>
      <c r="U23" s="6">
        <f t="shared" si="0"/>
        <v>1170.8400000000001</v>
      </c>
      <c r="V23" s="6">
        <v>4</v>
      </c>
      <c r="W23" s="6">
        <v>0.27500000000000002</v>
      </c>
      <c r="X23" s="6">
        <v>264</v>
      </c>
      <c r="Y23" s="6">
        <v>264</v>
      </c>
      <c r="Z23" s="6">
        <v>20</v>
      </c>
      <c r="AA23" s="6">
        <f t="shared" si="1"/>
        <v>12</v>
      </c>
      <c r="AB23" s="7">
        <v>45797</v>
      </c>
      <c r="AC23" s="7" t="s">
        <v>60</v>
      </c>
      <c r="AD23" s="7">
        <v>45802</v>
      </c>
      <c r="AE23" s="6" t="s">
        <v>50</v>
      </c>
      <c r="AF23" s="6" t="s">
        <v>44</v>
      </c>
      <c r="AG23" s="11" t="s">
        <v>55</v>
      </c>
      <c r="AH23" s="9" t="s">
        <v>51</v>
      </c>
      <c r="AI23" s="6"/>
      <c r="AJ23" s="12" t="s">
        <v>61</v>
      </c>
      <c r="AK23" s="5">
        <v>2510378143</v>
      </c>
      <c r="AL23" s="6" t="s">
        <v>53</v>
      </c>
      <c r="AM23" s="6" t="s">
        <v>54</v>
      </c>
      <c r="AN23" s="6" t="s">
        <v>52</v>
      </c>
    </row>
    <row r="24" spans="1:40" x14ac:dyDescent="0.35">
      <c r="A24" s="6" t="s">
        <v>44</v>
      </c>
      <c r="B24" s="6" t="s">
        <v>43</v>
      </c>
      <c r="C24" s="6" t="s">
        <v>40</v>
      </c>
      <c r="D24" s="6" t="s">
        <v>41</v>
      </c>
      <c r="E24" s="6" t="s">
        <v>42</v>
      </c>
      <c r="F24" s="6" t="s">
        <v>45</v>
      </c>
      <c r="G24" s="7">
        <v>45805</v>
      </c>
      <c r="H24" s="7">
        <v>45831</v>
      </c>
      <c r="I24" s="6"/>
      <c r="J24" s="6">
        <v>20034468</v>
      </c>
      <c r="K24" s="8" t="s">
        <v>46</v>
      </c>
      <c r="L24" s="6">
        <v>357</v>
      </c>
      <c r="M24" s="6" t="s">
        <v>57</v>
      </c>
      <c r="N24" s="6" t="s">
        <v>58</v>
      </c>
      <c r="O24" s="6" t="s">
        <v>47</v>
      </c>
      <c r="P24" s="9" t="s">
        <v>48</v>
      </c>
      <c r="Q24" s="6">
        <v>16</v>
      </c>
      <c r="R24" s="10" t="s">
        <v>49</v>
      </c>
      <c r="S24" s="6"/>
      <c r="T24" s="6">
        <v>1056</v>
      </c>
      <c r="U24" s="6">
        <f t="shared" si="0"/>
        <v>1170.8400000000001</v>
      </c>
      <c r="V24" s="6">
        <v>4</v>
      </c>
      <c r="W24" s="6">
        <v>0.27500000000000002</v>
      </c>
      <c r="X24" s="6">
        <v>264</v>
      </c>
      <c r="Y24" s="6">
        <v>264</v>
      </c>
      <c r="Z24" s="6">
        <v>20</v>
      </c>
      <c r="AA24" s="6">
        <f t="shared" si="1"/>
        <v>16</v>
      </c>
      <c r="AB24" s="7">
        <v>45797</v>
      </c>
      <c r="AC24" s="7" t="s">
        <v>60</v>
      </c>
      <c r="AD24" s="7">
        <v>45802</v>
      </c>
      <c r="AE24" s="6" t="s">
        <v>50</v>
      </c>
      <c r="AF24" s="6" t="s">
        <v>44</v>
      </c>
      <c r="AG24" s="11" t="s">
        <v>55</v>
      </c>
      <c r="AH24" s="9" t="s">
        <v>51</v>
      </c>
      <c r="AI24" s="6"/>
      <c r="AJ24" s="12" t="s">
        <v>61</v>
      </c>
      <c r="AK24" s="5">
        <v>2510378143</v>
      </c>
      <c r="AL24" s="6" t="s">
        <v>53</v>
      </c>
      <c r="AM24" s="6" t="s">
        <v>54</v>
      </c>
      <c r="AN24" s="6" t="s">
        <v>52</v>
      </c>
    </row>
    <row r="25" spans="1:40" x14ac:dyDescent="0.35">
      <c r="A25" s="6" t="s">
        <v>44</v>
      </c>
      <c r="B25" s="6" t="s">
        <v>43</v>
      </c>
      <c r="C25" s="6" t="s">
        <v>40</v>
      </c>
      <c r="D25" s="6" t="s">
        <v>41</v>
      </c>
      <c r="E25" s="6" t="s">
        <v>42</v>
      </c>
      <c r="F25" s="6" t="s">
        <v>45</v>
      </c>
      <c r="G25" s="7">
        <v>45805</v>
      </c>
      <c r="H25" s="7">
        <v>45831</v>
      </c>
      <c r="I25" s="6"/>
      <c r="J25" s="6">
        <v>20034468</v>
      </c>
      <c r="K25" s="8" t="s">
        <v>46</v>
      </c>
      <c r="L25" s="6">
        <v>359</v>
      </c>
      <c r="M25" s="6" t="s">
        <v>57</v>
      </c>
      <c r="N25" s="6" t="s">
        <v>58</v>
      </c>
      <c r="O25" s="6" t="s">
        <v>47</v>
      </c>
      <c r="P25" s="9" t="s">
        <v>48</v>
      </c>
      <c r="Q25" s="6">
        <v>14</v>
      </c>
      <c r="R25" s="10" t="s">
        <v>49</v>
      </c>
      <c r="S25" s="6"/>
      <c r="T25" s="6">
        <v>1056</v>
      </c>
      <c r="U25" s="6">
        <f t="shared" si="0"/>
        <v>1170.8400000000001</v>
      </c>
      <c r="V25" s="6">
        <v>4</v>
      </c>
      <c r="W25" s="6">
        <v>0.27500000000000002</v>
      </c>
      <c r="X25" s="6">
        <v>264</v>
      </c>
      <c r="Y25" s="6">
        <v>264</v>
      </c>
      <c r="Z25" s="6">
        <v>20</v>
      </c>
      <c r="AA25" s="6">
        <f t="shared" si="1"/>
        <v>14</v>
      </c>
      <c r="AB25" s="7">
        <v>45797</v>
      </c>
      <c r="AC25" s="7" t="s">
        <v>60</v>
      </c>
      <c r="AD25" s="7">
        <v>45802</v>
      </c>
      <c r="AE25" s="6" t="s">
        <v>50</v>
      </c>
      <c r="AF25" s="6" t="s">
        <v>44</v>
      </c>
      <c r="AG25" s="11" t="s">
        <v>55</v>
      </c>
      <c r="AH25" s="9" t="s">
        <v>51</v>
      </c>
      <c r="AI25" s="6"/>
      <c r="AJ25" s="12" t="s">
        <v>61</v>
      </c>
      <c r="AK25" s="5">
        <v>2510378143</v>
      </c>
      <c r="AL25" s="6" t="s">
        <v>53</v>
      </c>
      <c r="AM25" s="6" t="s">
        <v>54</v>
      </c>
      <c r="AN25" s="6" t="s">
        <v>52</v>
      </c>
    </row>
    <row r="26" spans="1:40" x14ac:dyDescent="0.35">
      <c r="A26" s="6" t="s">
        <v>44</v>
      </c>
      <c r="B26" s="6" t="s">
        <v>43</v>
      </c>
      <c r="C26" s="6" t="s">
        <v>40</v>
      </c>
      <c r="D26" s="6" t="s">
        <v>41</v>
      </c>
      <c r="E26" s="6" t="s">
        <v>42</v>
      </c>
      <c r="F26" s="6" t="s">
        <v>45</v>
      </c>
      <c r="G26" s="7">
        <v>45805</v>
      </c>
      <c r="H26" s="7">
        <v>45831</v>
      </c>
      <c r="I26" s="6"/>
      <c r="J26" s="6">
        <v>20034468</v>
      </c>
      <c r="K26" s="8" t="s">
        <v>46</v>
      </c>
      <c r="L26" s="6">
        <v>360</v>
      </c>
      <c r="M26" s="6" t="s">
        <v>57</v>
      </c>
      <c r="N26" s="6" t="s">
        <v>58</v>
      </c>
      <c r="O26" s="6" t="s">
        <v>47</v>
      </c>
      <c r="P26" s="9" t="s">
        <v>48</v>
      </c>
      <c r="Q26" s="6">
        <v>16</v>
      </c>
      <c r="R26" s="10" t="s">
        <v>49</v>
      </c>
      <c r="S26" s="6"/>
      <c r="T26" s="6">
        <v>1056</v>
      </c>
      <c r="U26" s="6">
        <f t="shared" si="0"/>
        <v>1170.8400000000001</v>
      </c>
      <c r="V26" s="6">
        <v>4</v>
      </c>
      <c r="W26" s="6">
        <v>0.27500000000000002</v>
      </c>
      <c r="X26" s="6">
        <v>264</v>
      </c>
      <c r="Y26" s="6">
        <v>264</v>
      </c>
      <c r="Z26" s="6">
        <v>20</v>
      </c>
      <c r="AA26" s="6">
        <f t="shared" si="1"/>
        <v>16</v>
      </c>
      <c r="AB26" s="7">
        <v>45797</v>
      </c>
      <c r="AC26" s="7" t="s">
        <v>60</v>
      </c>
      <c r="AD26" s="7">
        <v>45802</v>
      </c>
      <c r="AE26" s="6" t="s">
        <v>50</v>
      </c>
      <c r="AF26" s="6" t="s">
        <v>44</v>
      </c>
      <c r="AG26" s="11" t="s">
        <v>55</v>
      </c>
      <c r="AH26" s="9" t="s">
        <v>51</v>
      </c>
      <c r="AI26" s="6"/>
      <c r="AJ26" s="12" t="s">
        <v>61</v>
      </c>
      <c r="AK26" s="5">
        <v>2510378143</v>
      </c>
      <c r="AL26" s="6" t="s">
        <v>53</v>
      </c>
      <c r="AM26" s="6" t="s">
        <v>54</v>
      </c>
      <c r="AN26" s="6" t="s">
        <v>52</v>
      </c>
    </row>
    <row r="27" spans="1:40" x14ac:dyDescent="0.35">
      <c r="A27" s="6" t="s">
        <v>44</v>
      </c>
      <c r="B27" s="6" t="s">
        <v>43</v>
      </c>
      <c r="C27" s="6" t="s">
        <v>40</v>
      </c>
      <c r="D27" s="6" t="s">
        <v>41</v>
      </c>
      <c r="E27" s="6" t="s">
        <v>42</v>
      </c>
      <c r="F27" s="6" t="s">
        <v>45</v>
      </c>
      <c r="G27" s="7">
        <v>45805</v>
      </c>
      <c r="H27" s="7">
        <v>45831</v>
      </c>
      <c r="I27" s="6"/>
      <c r="J27" s="6">
        <v>20034468</v>
      </c>
      <c r="K27" s="8" t="s">
        <v>46</v>
      </c>
      <c r="L27" s="6">
        <v>362</v>
      </c>
      <c r="M27" s="6" t="s">
        <v>57</v>
      </c>
      <c r="N27" s="6" t="s">
        <v>58</v>
      </c>
      <c r="O27" s="6" t="s">
        <v>47</v>
      </c>
      <c r="P27" s="9" t="s">
        <v>48</v>
      </c>
      <c r="Q27" s="6">
        <v>12</v>
      </c>
      <c r="R27" s="10" t="s">
        <v>49</v>
      </c>
      <c r="S27" s="6"/>
      <c r="T27" s="6">
        <v>1056</v>
      </c>
      <c r="U27" s="6">
        <f t="shared" si="0"/>
        <v>1170.8400000000001</v>
      </c>
      <c r="V27" s="6">
        <v>4</v>
      </c>
      <c r="W27" s="6">
        <v>0.27500000000000002</v>
      </c>
      <c r="X27" s="6">
        <v>264</v>
      </c>
      <c r="Y27" s="6">
        <v>264</v>
      </c>
      <c r="Z27" s="6">
        <v>20</v>
      </c>
      <c r="AA27" s="6">
        <f t="shared" si="1"/>
        <v>12</v>
      </c>
      <c r="AB27" s="7">
        <v>45797</v>
      </c>
      <c r="AC27" s="7" t="s">
        <v>60</v>
      </c>
      <c r="AD27" s="7">
        <v>45802</v>
      </c>
      <c r="AE27" s="6" t="s">
        <v>50</v>
      </c>
      <c r="AF27" s="6" t="s">
        <v>44</v>
      </c>
      <c r="AG27" s="11" t="s">
        <v>55</v>
      </c>
      <c r="AH27" s="9" t="s">
        <v>51</v>
      </c>
      <c r="AI27" s="6"/>
      <c r="AJ27" s="12" t="s">
        <v>61</v>
      </c>
      <c r="AK27" s="5">
        <v>2510378143</v>
      </c>
      <c r="AL27" s="6" t="s">
        <v>53</v>
      </c>
      <c r="AM27" s="6" t="s">
        <v>54</v>
      </c>
      <c r="AN27" s="6" t="s">
        <v>52</v>
      </c>
    </row>
    <row r="28" spans="1:40" x14ac:dyDescent="0.35">
      <c r="A28" s="6" t="s">
        <v>44</v>
      </c>
      <c r="B28" s="6" t="s">
        <v>43</v>
      </c>
      <c r="C28" s="6" t="s">
        <v>40</v>
      </c>
      <c r="D28" s="6" t="s">
        <v>41</v>
      </c>
      <c r="E28" s="6" t="s">
        <v>42</v>
      </c>
      <c r="F28" s="6" t="s">
        <v>45</v>
      </c>
      <c r="G28" s="7">
        <v>45805</v>
      </c>
      <c r="H28" s="7">
        <v>45831</v>
      </c>
      <c r="I28" s="6"/>
      <c r="J28" s="6">
        <v>20034468</v>
      </c>
      <c r="K28" s="8" t="s">
        <v>46</v>
      </c>
      <c r="L28" s="6">
        <v>363</v>
      </c>
      <c r="M28" s="6" t="s">
        <v>57</v>
      </c>
      <c r="N28" s="6" t="s">
        <v>58</v>
      </c>
      <c r="O28" s="6" t="s">
        <v>47</v>
      </c>
      <c r="P28" s="9" t="s">
        <v>48</v>
      </c>
      <c r="Q28" s="6">
        <v>14</v>
      </c>
      <c r="R28" s="10" t="s">
        <v>49</v>
      </c>
      <c r="S28" s="6"/>
      <c r="T28" s="6">
        <v>1056</v>
      </c>
      <c r="U28" s="6">
        <f t="shared" si="0"/>
        <v>1170.8400000000001</v>
      </c>
      <c r="V28" s="6">
        <v>4</v>
      </c>
      <c r="W28" s="6">
        <v>0.27500000000000002</v>
      </c>
      <c r="X28" s="6">
        <v>264</v>
      </c>
      <c r="Y28" s="6">
        <v>264</v>
      </c>
      <c r="Z28" s="6">
        <v>20</v>
      </c>
      <c r="AA28" s="6">
        <f t="shared" si="1"/>
        <v>14</v>
      </c>
      <c r="AB28" s="7">
        <v>45797</v>
      </c>
      <c r="AC28" s="7" t="s">
        <v>60</v>
      </c>
      <c r="AD28" s="7">
        <v>45802</v>
      </c>
      <c r="AE28" s="6" t="s">
        <v>50</v>
      </c>
      <c r="AF28" s="6" t="s">
        <v>44</v>
      </c>
      <c r="AG28" s="11" t="s">
        <v>55</v>
      </c>
      <c r="AH28" s="9" t="s">
        <v>51</v>
      </c>
      <c r="AI28" s="6"/>
      <c r="AJ28" s="12" t="s">
        <v>61</v>
      </c>
      <c r="AK28" s="5">
        <v>2510378143</v>
      </c>
      <c r="AL28" s="6" t="s">
        <v>53</v>
      </c>
      <c r="AM28" s="6" t="s">
        <v>54</v>
      </c>
      <c r="AN28" s="6" t="s">
        <v>52</v>
      </c>
    </row>
    <row r="29" spans="1:40" x14ac:dyDescent="0.35">
      <c r="A29" s="6" t="s">
        <v>44</v>
      </c>
      <c r="B29" s="6" t="s">
        <v>43</v>
      </c>
      <c r="C29" s="6" t="s">
        <v>40</v>
      </c>
      <c r="D29" s="6" t="s">
        <v>41</v>
      </c>
      <c r="E29" s="6" t="s">
        <v>42</v>
      </c>
      <c r="F29" s="6" t="s">
        <v>45</v>
      </c>
      <c r="G29" s="7">
        <v>45805</v>
      </c>
      <c r="H29" s="7">
        <v>45831</v>
      </c>
      <c r="I29" s="6"/>
      <c r="J29" s="6">
        <v>20034468</v>
      </c>
      <c r="K29" s="8" t="s">
        <v>46</v>
      </c>
      <c r="L29" s="6">
        <v>364</v>
      </c>
      <c r="M29" s="6" t="s">
        <v>57</v>
      </c>
      <c r="N29" s="6" t="s">
        <v>58</v>
      </c>
      <c r="O29" s="6" t="s">
        <v>47</v>
      </c>
      <c r="P29" s="9" t="s">
        <v>48</v>
      </c>
      <c r="Q29" s="6">
        <v>16</v>
      </c>
      <c r="R29" s="10" t="s">
        <v>49</v>
      </c>
      <c r="S29" s="6"/>
      <c r="T29" s="6">
        <v>1056</v>
      </c>
      <c r="U29" s="6">
        <f t="shared" si="0"/>
        <v>1170.8400000000001</v>
      </c>
      <c r="V29" s="6">
        <v>4</v>
      </c>
      <c r="W29" s="6">
        <v>0.27500000000000002</v>
      </c>
      <c r="X29" s="6">
        <v>264</v>
      </c>
      <c r="Y29" s="6">
        <v>264</v>
      </c>
      <c r="Z29" s="6">
        <v>20</v>
      </c>
      <c r="AA29" s="6">
        <f t="shared" si="1"/>
        <v>16</v>
      </c>
      <c r="AB29" s="7">
        <v>45797</v>
      </c>
      <c r="AC29" s="7" t="s">
        <v>60</v>
      </c>
      <c r="AD29" s="7">
        <v>45802</v>
      </c>
      <c r="AE29" s="6" t="s">
        <v>50</v>
      </c>
      <c r="AF29" s="6" t="s">
        <v>44</v>
      </c>
      <c r="AG29" s="11" t="s">
        <v>55</v>
      </c>
      <c r="AH29" s="9" t="s">
        <v>51</v>
      </c>
      <c r="AI29" s="6"/>
      <c r="AJ29" s="12" t="s">
        <v>61</v>
      </c>
      <c r="AK29" s="5">
        <v>2510378143</v>
      </c>
      <c r="AL29" s="6" t="s">
        <v>53</v>
      </c>
      <c r="AM29" s="6" t="s">
        <v>54</v>
      </c>
      <c r="AN29" s="6" t="s">
        <v>52</v>
      </c>
    </row>
    <row r="30" spans="1:40" x14ac:dyDescent="0.35">
      <c r="A30" s="6" t="s">
        <v>44</v>
      </c>
      <c r="B30" s="6" t="s">
        <v>43</v>
      </c>
      <c r="C30" s="6" t="s">
        <v>40</v>
      </c>
      <c r="D30" s="6" t="s">
        <v>41</v>
      </c>
      <c r="E30" s="6" t="s">
        <v>42</v>
      </c>
      <c r="F30" s="6" t="s">
        <v>45</v>
      </c>
      <c r="G30" s="7">
        <v>45805</v>
      </c>
      <c r="H30" s="7">
        <v>45831</v>
      </c>
      <c r="I30" s="6"/>
      <c r="J30" s="6">
        <v>20034468</v>
      </c>
      <c r="K30" s="8" t="s">
        <v>46</v>
      </c>
      <c r="L30" s="6">
        <v>366</v>
      </c>
      <c r="M30" s="6" t="s">
        <v>57</v>
      </c>
      <c r="N30" s="6" t="s">
        <v>58</v>
      </c>
      <c r="O30" s="6" t="s">
        <v>47</v>
      </c>
      <c r="P30" s="9" t="s">
        <v>48</v>
      </c>
      <c r="Q30" s="6">
        <v>16</v>
      </c>
      <c r="R30" s="10" t="s">
        <v>49</v>
      </c>
      <c r="S30" s="6"/>
      <c r="T30" s="6">
        <v>1056</v>
      </c>
      <c r="U30" s="6">
        <f t="shared" si="0"/>
        <v>1170.8400000000001</v>
      </c>
      <c r="V30" s="6">
        <v>4</v>
      </c>
      <c r="W30" s="6">
        <v>0.27500000000000002</v>
      </c>
      <c r="X30" s="6">
        <v>264</v>
      </c>
      <c r="Y30" s="6">
        <v>264</v>
      </c>
      <c r="Z30" s="6">
        <v>20</v>
      </c>
      <c r="AA30" s="6">
        <f t="shared" si="1"/>
        <v>16</v>
      </c>
      <c r="AB30" s="7">
        <v>45797</v>
      </c>
      <c r="AC30" s="7" t="s">
        <v>60</v>
      </c>
      <c r="AD30" s="7">
        <v>45802</v>
      </c>
      <c r="AE30" s="6" t="s">
        <v>50</v>
      </c>
      <c r="AF30" s="6" t="s">
        <v>44</v>
      </c>
      <c r="AG30" s="11" t="s">
        <v>55</v>
      </c>
      <c r="AH30" s="9" t="s">
        <v>51</v>
      </c>
      <c r="AI30" s="6"/>
      <c r="AJ30" s="12" t="s">
        <v>61</v>
      </c>
      <c r="AK30" s="5">
        <v>2510378143</v>
      </c>
      <c r="AL30" s="6" t="s">
        <v>53</v>
      </c>
      <c r="AM30" s="6" t="s">
        <v>54</v>
      </c>
      <c r="AN30" s="6" t="s">
        <v>52</v>
      </c>
    </row>
  </sheetData>
  <autoFilter ref="A1:AN30" xr:uid="{B46CC4C1-53C2-4C1F-9925-8F73EFC4212C}"/>
  <dataValidations count="1">
    <dataValidation type="list" allowBlank="1" showInputMessage="1" showErrorMessage="1" sqref="Y1:Y2" xr:uid="{1456A5E5-951D-4E01-9D0A-544DCE92F35F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E9554B0F17B14D8832AE80BEFCF0AE" ma:contentTypeVersion="11" ma:contentTypeDescription="Crear nuevo documento." ma:contentTypeScope="" ma:versionID="b4ecff7db51b97cec4c590805399f779">
  <xsd:schema xmlns:xsd="http://www.w3.org/2001/XMLSchema" xmlns:xs="http://www.w3.org/2001/XMLSchema" xmlns:p="http://schemas.microsoft.com/office/2006/metadata/properties" xmlns:ns2="a247de53-e27d-4f02-8444-4c19827484e9" xmlns:ns3="0f8d2355-c25c-415d-8a4e-20828359c41c" targetNamespace="http://schemas.microsoft.com/office/2006/metadata/properties" ma:root="true" ma:fieldsID="eb858cfd41d7a835f16294c575c64cd4" ns2:_="" ns3:_="">
    <xsd:import namespace="a247de53-e27d-4f02-8444-4c19827484e9"/>
    <xsd:import namespace="0f8d2355-c25c-415d-8a4e-20828359c4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7de53-e27d-4f02-8444-4c198274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59221745-6d52-47a9-9fb9-f1b0a0f8a6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d2355-c25c-415d-8a4e-20828359c4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2a23231-2d9a-483a-8df7-e0e8fdaf66f0}" ma:internalName="TaxCatchAll" ma:showField="CatchAllData" ma:web="0f8d2355-c25c-415d-8a4e-20828359c4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247de53-e27d-4f02-8444-4c19827484e9">
      <Terms xmlns="http://schemas.microsoft.com/office/infopath/2007/PartnerControls"/>
    </lcf76f155ced4ddcb4097134ff3c332f>
    <TaxCatchAll xmlns="0f8d2355-c25c-415d-8a4e-20828359c41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2EB3CE-FFEB-41FC-BE49-A2FC829A6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7de53-e27d-4f02-8444-4c19827484e9"/>
    <ds:schemaRef ds:uri="0f8d2355-c25c-415d-8a4e-20828359c4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37250C-D010-4991-AC0A-D8E977F56761}">
  <ds:schemaRefs>
    <ds:schemaRef ds:uri="http://schemas.microsoft.com/office/2006/metadata/properties"/>
    <ds:schemaRef ds:uri="http://schemas.microsoft.com/office/infopath/2007/PartnerControls"/>
    <ds:schemaRef ds:uri="a247de53-e27d-4f02-8444-4c19827484e9"/>
    <ds:schemaRef ds:uri="0f8d2355-c25c-415d-8a4e-20828359c41c"/>
  </ds:schemaRefs>
</ds:datastoreItem>
</file>

<file path=customXml/itemProps3.xml><?xml version="1.0" encoding="utf-8"?>
<ds:datastoreItem xmlns:ds="http://schemas.openxmlformats.org/officeDocument/2006/customXml" ds:itemID="{55D3B2EE-D756-4542-881E-1A12E3B46E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Packing Data</vt:lpstr>
      <vt:lpstr>'Packing Data'!Área_de_impresión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</dc:creator>
  <cp:lastModifiedBy>Maria Daniela Gonzalez Graterol</cp:lastModifiedBy>
  <cp:lastPrinted>2025-01-30T09:07:06Z</cp:lastPrinted>
  <dcterms:created xsi:type="dcterms:W3CDTF">2023-06-27T18:29:01Z</dcterms:created>
  <dcterms:modified xsi:type="dcterms:W3CDTF">2025-06-02T21:02:07Z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0x01010068E9554B0F17B14D8832AE80BEFCF0AE</vt:lpwstr>
  </property>
  <property fmtid="{D5CDD505-2E9C-101B-9397-08002B2CF9AE}" pid="3" name="MediaServiceImageTags">
    <vt:lpwstr/>
  </property>
</Properties>
</file>