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rvijivani/Downloads/"/>
    </mc:Choice>
  </mc:AlternateContent>
  <xr:revisionPtr revIDLastSave="0" documentId="13_ncr:1_{6AC330AC-4B1C-7A43-8608-5A949D71340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Equipment" sheetId="1" r:id="rId1"/>
  </sheets>
  <definedNames>
    <definedName name="_xlnm._FilterDatabase" localSheetId="0" hidden="1">Equipment!$A$1:$Q$354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4" i="1" l="1"/>
  <c r="K155" i="1"/>
  <c r="K156" i="1"/>
  <c r="K157" i="1"/>
  <c r="K158" i="1"/>
  <c r="K159" i="1"/>
  <c r="K160" i="1"/>
  <c r="K153" i="1"/>
  <c r="J388" i="1"/>
  <c r="J389" i="1"/>
  <c r="J390" i="1"/>
  <c r="J46" i="1"/>
  <c r="J45" i="1"/>
  <c r="J44" i="1"/>
  <c r="J43" i="1"/>
  <c r="J42" i="1"/>
  <c r="J41" i="1"/>
  <c r="J40" i="1"/>
  <c r="J39" i="1"/>
  <c r="J38" i="1"/>
  <c r="J37" i="1"/>
  <c r="J36" i="1"/>
  <c r="J35" i="1"/>
  <c r="J251" i="1"/>
  <c r="J250" i="1"/>
  <c r="J249" i="1"/>
  <c r="J248" i="1"/>
  <c r="J247" i="1"/>
  <c r="J246" i="1"/>
  <c r="J245" i="1"/>
  <c r="J252" i="1"/>
  <c r="J393" i="1" l="1"/>
  <c r="K393" i="1"/>
  <c r="J1048567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</futureMetadata>
  <valueMetadata count="8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</valueMetadata>
</metadata>
</file>

<file path=xl/sharedStrings.xml><?xml version="1.0" encoding="utf-8"?>
<sst xmlns="http://schemas.openxmlformats.org/spreadsheetml/2006/main" count="1991" uniqueCount="409">
  <si>
    <t>ID</t>
  </si>
  <si>
    <t>User</t>
  </si>
  <si>
    <t>Pictures</t>
  </si>
  <si>
    <t>Unit</t>
  </si>
  <si>
    <t>Description</t>
  </si>
  <si>
    <t>Date of issue</t>
  </si>
  <si>
    <t>Subtotal</t>
  </si>
  <si>
    <t>Total Cost (£)</t>
  </si>
  <si>
    <t>Status</t>
  </si>
  <si>
    <t>Return Date</t>
  </si>
  <si>
    <t>Compensation if Lost (£)</t>
  </si>
  <si>
    <t>Address</t>
  </si>
  <si>
    <t>Post</t>
  </si>
  <si>
    <t>Team</t>
  </si>
  <si>
    <t>Laptop</t>
  </si>
  <si>
    <t>DELL Pro 16 / PC16250</t>
  </si>
  <si>
    <t>Mark Collins</t>
  </si>
  <si>
    <t>Intel i5, 16GB RAM, 512GB SSD, windows 11 Pro</t>
  </si>
  <si>
    <t>FJ960B4</t>
  </si>
  <si>
    <t xml:space="preserve"> £666.43 </t>
  </si>
  <si>
    <t xml:space="preserve"> £799.72 </t>
  </si>
  <si>
    <t>Active</t>
  </si>
  <si>
    <t>-</t>
  </si>
  <si>
    <t>HAZFIX</t>
  </si>
  <si>
    <t>Case for laptop</t>
  </si>
  <si>
    <t>DELL case 16</t>
  </si>
  <si>
    <t>N/A</t>
  </si>
  <si>
    <t xml:space="preserve"> £37.37 </t>
  </si>
  <si>
    <t xml:space="preserve"> £74.74 </t>
  </si>
  <si>
    <t>DELL 16 / PC16251</t>
  </si>
  <si>
    <t>Frank Shanley</t>
  </si>
  <si>
    <t>80WQWC4</t>
  </si>
  <si>
    <t xml:space="preserve"> £534.87 </t>
  </si>
  <si>
    <t xml:space="preserve"> £641.84 </t>
  </si>
  <si>
    <t xml:space="preserve"> £26.34 </t>
  </si>
  <si>
    <t xml:space="preserve"> £52.68 </t>
  </si>
  <si>
    <t>PC</t>
  </si>
  <si>
    <t>DELL Slim ECS1250</t>
  </si>
  <si>
    <t>Musa Musaadzhiev</t>
  </si>
  <si>
    <t>Intel i5, 16GB RAM, 512GB SSD mouse and keyboard Windows 11 Pro</t>
  </si>
  <si>
    <t>4LQPJB4</t>
  </si>
  <si>
    <t xml:space="preserve"> £493.68 </t>
  </si>
  <si>
    <t xml:space="preserve"> £592.41 </t>
  </si>
  <si>
    <t>Main Office</t>
  </si>
  <si>
    <t>Managers</t>
  </si>
  <si>
    <t>All</t>
  </si>
  <si>
    <t>5KAPJB4</t>
  </si>
  <si>
    <t>Dmytro Bilenko</t>
  </si>
  <si>
    <t>Intel i5, 16GB RAM, 512GB SSD  Windows 11 Pro</t>
  </si>
  <si>
    <t>BLQPJB4</t>
  </si>
  <si>
    <t>Monitor</t>
  </si>
  <si>
    <t>DELL P2725H</t>
  </si>
  <si>
    <t>1PM9J74</t>
  </si>
  <si>
    <t xml:space="preserve"> £138.46 </t>
  </si>
  <si>
    <t xml:space="preserve"> £166.15 </t>
  </si>
  <si>
    <t>FCM9J74</t>
  </si>
  <si>
    <t>5MCLM14</t>
  </si>
  <si>
    <t>47CLM14</t>
  </si>
  <si>
    <t>Сartridge</t>
  </si>
  <si>
    <t>Xerox Waste Toner Bottle</t>
  </si>
  <si>
    <t>Artem Iveliiev</t>
  </si>
  <si>
    <t>M0643A2</t>
  </si>
  <si>
    <t>BWF</t>
  </si>
  <si>
    <t>Ruslan Team</t>
  </si>
  <si>
    <t>DELL Optiplex SFF 7020</t>
  </si>
  <si>
    <t>959VB24</t>
  </si>
  <si>
    <t>Hub</t>
  </si>
  <si>
    <t>DELL WD19S</t>
  </si>
  <si>
    <t>54V2HY3</t>
  </si>
  <si>
    <t>Printer</t>
  </si>
  <si>
    <t>Epson ET-5150 WIFI</t>
  </si>
  <si>
    <t>Mohamed Abubeker</t>
  </si>
  <si>
    <t>Ecotank</t>
  </si>
  <si>
    <t>TV</t>
  </si>
  <si>
    <t>Samsung BU8000 70 TV</t>
  </si>
  <si>
    <t>Accessories</t>
  </si>
  <si>
    <t>Logitech Rally Plus</t>
  </si>
  <si>
    <t xml:space="preserve"> Shredder Bonsaii A4</t>
  </si>
  <si>
    <t>Phone</t>
  </si>
  <si>
    <t>Samsung SM-A266B/DS</t>
  </si>
  <si>
    <t>Ramil Veliiev</t>
  </si>
  <si>
    <t>Phone for telegram</t>
  </si>
  <si>
    <t>DELL Optiplex XE4</t>
  </si>
  <si>
    <t>Intel i5, 16GB RAM, 238GB SSD, Widnows 11 Enterprise</t>
  </si>
  <si>
    <t>98HHHC4</t>
  </si>
  <si>
    <t xml:space="preserve">DELL S2725DS </t>
  </si>
  <si>
    <t>Alex Novok</t>
  </si>
  <si>
    <t>Intel i5, 16GB RAM, 512GB SSD  Windows 11 Enterprise</t>
  </si>
  <si>
    <t>8GSF4D4</t>
  </si>
  <si>
    <t>HT6FM14</t>
  </si>
  <si>
    <t>DG4FM14</t>
  </si>
  <si>
    <t>Phone number</t>
  </si>
  <si>
    <t>077 879 72710</t>
  </si>
  <si>
    <t>Roland Butkevic</t>
  </si>
  <si>
    <t>DSK office phone number</t>
  </si>
  <si>
    <t>1A Willam Road</t>
  </si>
  <si>
    <t>N17 6ND</t>
  </si>
  <si>
    <t>Tools</t>
  </si>
  <si>
    <t>Bosch</t>
  </si>
  <si>
    <t>Professional measure green laser</t>
  </si>
  <si>
    <t>Samsung Galaxy A56 5g</t>
  </si>
  <si>
    <t xml:space="preserve">Samsung Galaxy A23 </t>
  </si>
  <si>
    <t>R58T30SSKCL</t>
  </si>
  <si>
    <t>HP</t>
  </si>
  <si>
    <t>Dell</t>
  </si>
  <si>
    <t>mouse and keyboard camera, headphones and wifi router.</t>
  </si>
  <si>
    <t xml:space="preserve">Dewalt </t>
  </si>
  <si>
    <t>tape measure</t>
  </si>
  <si>
    <t>glass measure unit</t>
  </si>
  <si>
    <t>Company Car</t>
  </si>
  <si>
    <t>WV70UOW</t>
  </si>
  <si>
    <t>Ruslans Bizans</t>
  </si>
  <si>
    <t>Mitsubishi L200 Silver</t>
  </si>
  <si>
    <t>MA17GXF</t>
  </si>
  <si>
    <t>Vladimir Bozianu</t>
  </si>
  <si>
    <t>Renault Trafic Silver</t>
  </si>
  <si>
    <t>MF17VZL</t>
  </si>
  <si>
    <t>Janis Sprogis</t>
  </si>
  <si>
    <t>Renault Master White</t>
  </si>
  <si>
    <t>MW17HYL</t>
  </si>
  <si>
    <t>Vasile Ploschih</t>
  </si>
  <si>
    <t>WM70VGD</t>
  </si>
  <si>
    <t>Anvarzhon Umarov</t>
  </si>
  <si>
    <t>Toyota Rav4 White</t>
  </si>
  <si>
    <t>SL67HBN</t>
  </si>
  <si>
    <t>Bogdan Tsopyk</t>
  </si>
  <si>
    <t>WA20WDF</t>
  </si>
  <si>
    <t>Renault Trafic White</t>
  </si>
  <si>
    <t>WR67WTL</t>
  </si>
  <si>
    <t>Radoslav Strupnenski</t>
  </si>
  <si>
    <t>YR70MZN</t>
  </si>
  <si>
    <t>Sergiu Ploschih</t>
  </si>
  <si>
    <t>YT20DZS</t>
  </si>
  <si>
    <t>Vitalii Danyliuk</t>
  </si>
  <si>
    <t>AE18FEG</t>
  </si>
  <si>
    <t>Janis Bizans</t>
  </si>
  <si>
    <t>SSANGYONG MUSSO RHINO</t>
  </si>
  <si>
    <t>NU16VUG</t>
  </si>
  <si>
    <t>Oleksandr Morozov</t>
  </si>
  <si>
    <t>Lexus GS Silver</t>
  </si>
  <si>
    <t>3JHHWV3</t>
  </si>
  <si>
    <t>DELL Pro micro</t>
  </si>
  <si>
    <t>Ervins Kenigsbergs</t>
  </si>
  <si>
    <t>H7FZHB4</t>
  </si>
  <si>
    <t>DELL S2725DS</t>
  </si>
  <si>
    <t>Mykhaylo Yarema</t>
  </si>
  <si>
    <t>67FZHB4</t>
  </si>
  <si>
    <t>DELL Vostro P156G</t>
  </si>
  <si>
    <t>4ZFMCS3</t>
  </si>
  <si>
    <t>CoolMaster Hand made</t>
  </si>
  <si>
    <t>Speaker</t>
  </si>
  <si>
    <t>DELL E2724HS</t>
  </si>
  <si>
    <t>CN-09J1V-TV200-42L-09JT-A01</t>
  </si>
  <si>
    <t xml:space="preserve">Xerox 320 </t>
  </si>
  <si>
    <t>Cyan Standart</t>
  </si>
  <si>
    <t>Northumberland</t>
  </si>
  <si>
    <t>Magenta Standard</t>
  </si>
  <si>
    <t>Black Standard</t>
  </si>
  <si>
    <t>DELL</t>
  </si>
  <si>
    <t>Raman Sharma</t>
  </si>
  <si>
    <t xml:space="preserve">Dell Slim ECS1250 Intel Core i5 14400
16GB RAM 512GB SSD Windows 11 Pro
Desktop PC </t>
  </si>
  <si>
    <t>5ZHRPD4</t>
  </si>
  <si>
    <t>DELL Optiplex SFF7020</t>
  </si>
  <si>
    <t>Oleksiy Shlyaruk</t>
  </si>
  <si>
    <t>Intel i5, 16GB RAM, 238GB SSD, Widnows 11 Enterprise, mouse and keyboard</t>
  </si>
  <si>
    <t>6DTCB94</t>
  </si>
  <si>
    <t>DELL E2725HS</t>
  </si>
  <si>
    <t>DELL Optiplex 3080</t>
  </si>
  <si>
    <t>Tom Sessions</t>
  </si>
  <si>
    <t>J439NK3</t>
  </si>
  <si>
    <t>Keyboard Dell</t>
  </si>
  <si>
    <t>Mouse Dell</t>
  </si>
  <si>
    <t xml:space="preserve">HP 32 </t>
  </si>
  <si>
    <t>CNC0381346</t>
  </si>
  <si>
    <t xml:space="preserve">Camera </t>
  </si>
  <si>
    <t>Logic C270</t>
  </si>
  <si>
    <t>Trust</t>
  </si>
  <si>
    <t>Headphones</t>
  </si>
  <si>
    <t>New Bee H362</t>
  </si>
  <si>
    <t>Iurii Torchinovich</t>
  </si>
  <si>
    <t>DELL Precision 3680</t>
  </si>
  <si>
    <t xml:space="preserve">Intel i7, 32GB RAM, 1TB SSD, Widnows 11 Enterprise </t>
  </si>
  <si>
    <t>1ZNLB94</t>
  </si>
  <si>
    <t>MPOW</t>
  </si>
  <si>
    <t>Hotdesk 1</t>
  </si>
  <si>
    <t xml:space="preserve">Intel i5, 16GB RAM, 238GB SSD, Widnows 11 Enterprise </t>
  </si>
  <si>
    <t>HP 27f</t>
  </si>
  <si>
    <t>Hotdesk 3</t>
  </si>
  <si>
    <t>DELL Pro micro 7010</t>
  </si>
  <si>
    <t>GG5JK24</t>
  </si>
  <si>
    <t>DELL S2725H</t>
  </si>
  <si>
    <t>Hotdesk 4</t>
  </si>
  <si>
    <t>DDY1934</t>
  </si>
  <si>
    <t>2F1934</t>
  </si>
  <si>
    <t>DELL 2717H</t>
  </si>
  <si>
    <t>Hotdesk 5</t>
  </si>
  <si>
    <t>Jabra</t>
  </si>
  <si>
    <t>AOC u32E2</t>
  </si>
  <si>
    <t>Omar  Khalid</t>
  </si>
  <si>
    <t>u32E2N</t>
  </si>
  <si>
    <t>7139NK3</t>
  </si>
  <si>
    <t>TT</t>
  </si>
  <si>
    <t>Dell 2724</t>
  </si>
  <si>
    <t>7C49G04</t>
  </si>
  <si>
    <t>Dell 2725</t>
  </si>
  <si>
    <t>JJV8G04</t>
  </si>
  <si>
    <t>Heanttv</t>
  </si>
  <si>
    <t>A4</t>
  </si>
  <si>
    <t>Paather</t>
  </si>
  <si>
    <t>DELL Optiplex</t>
  </si>
  <si>
    <t>Intel i5, 16GB RAM, 238GB SSD, Widnows 11 Enterprise mouse and keyboard</t>
  </si>
  <si>
    <t>Iphone 12 Pro Max</t>
  </si>
  <si>
    <t>Epson ET-2840</t>
  </si>
  <si>
    <t>Tatiana Socolova</t>
  </si>
  <si>
    <t>Andrei Capinus</t>
  </si>
  <si>
    <t>Epson 15000</t>
  </si>
  <si>
    <t>A3</t>
  </si>
  <si>
    <t>TP Link</t>
  </si>
  <si>
    <t>TL-MR6400</t>
  </si>
  <si>
    <t>Alex Newman</t>
  </si>
  <si>
    <t>AOC Q3279VQFD8</t>
  </si>
  <si>
    <t>AOC Q3279VQFD9</t>
  </si>
  <si>
    <t>ThinkPad</t>
  </si>
  <si>
    <t>i7</t>
  </si>
  <si>
    <t>5SB5184</t>
  </si>
  <si>
    <t>Laminator A4</t>
  </si>
  <si>
    <t>Crenova Type GS816</t>
  </si>
  <si>
    <t>Laminator A3</t>
  </si>
  <si>
    <t xml:space="preserve">Fellowews </t>
  </si>
  <si>
    <t>CRCX100017474</t>
  </si>
  <si>
    <t xml:space="preserve">Delongi </t>
  </si>
  <si>
    <t>Radia S Digital</t>
  </si>
  <si>
    <t>Josh Newman</t>
  </si>
  <si>
    <t>Hotpoint RLA84</t>
  </si>
  <si>
    <t>Microwave</t>
  </si>
  <si>
    <t>Vocume Cleaner</t>
  </si>
  <si>
    <t>Air Stretch Pet MAX</t>
  </si>
  <si>
    <t>Dell 16 / PC16250</t>
  </si>
  <si>
    <t>Danielle Collins (Hazfix)</t>
  </si>
  <si>
    <t>8N519D4</t>
  </si>
  <si>
    <t>MS5120W</t>
  </si>
  <si>
    <t>Dell 16 Plus / PB16250</t>
  </si>
  <si>
    <t xml:space="preserve">Rohan </t>
  </si>
  <si>
    <t>Intel i5, 16GB RAM, 256GB SSD, windows 11 Pro</t>
  </si>
  <si>
    <t>68PbY84</t>
  </si>
  <si>
    <t>Leica Distro D2</t>
  </si>
  <si>
    <t>Range 0.05 to 100 m</t>
  </si>
  <si>
    <t>Leica Distro x3</t>
  </si>
  <si>
    <t>Range 0.05 to 150 m</t>
  </si>
  <si>
    <t>MAKITA</t>
  </si>
  <si>
    <t>Vitalii Sernetskyi</t>
  </si>
  <si>
    <t>MAKITA 18V 115MM ANGLE GRINDER BODY ONLY</t>
  </si>
  <si>
    <t>DGA452Z</t>
  </si>
  <si>
    <t>EVOLUTION</t>
  </si>
  <si>
    <t>EVOLUTION TWISTER VARIABLE SPEED MIXER 230V</t>
  </si>
  <si>
    <t>MAKITA 18V 165MM CIRCULAR SAW BODY ONLY</t>
  </si>
  <si>
    <t>DSS610Z</t>
  </si>
  <si>
    <t>MAKITA 18V BRUSHLESS COMBI AND IMPACT
DRIVER TWIN PK 2X5.0Ah BAT WITH STANDARD CHARGER</t>
  </si>
  <si>
    <t xml:space="preserve">MAKITA 18V 3 MODE ROTARY SDS+ HAMMER DRILL BODY ONLY </t>
  </si>
  <si>
    <t>DHR202Z</t>
  </si>
  <si>
    <t>MAKITA TWIN PORT FAST CHARGER 14.4v/18v LXT</t>
  </si>
  <si>
    <t xml:space="preserve">MAKITA 18V 3.0Ah Li-ION LXT BATTERY </t>
  </si>
  <si>
    <t>BL1830B</t>
  </si>
  <si>
    <t>Igor Torchinovich</t>
  </si>
  <si>
    <t>Laser Distance MeaSurer</t>
  </si>
  <si>
    <t>Iphone 16e</t>
  </si>
  <si>
    <t>Oleksii Hordieiev</t>
  </si>
  <si>
    <t>Black 128 Gb</t>
  </si>
  <si>
    <t>CG7072V3VP</t>
  </si>
  <si>
    <t>DQJXDGV9KL</t>
  </si>
  <si>
    <t>Logitech H390</t>
  </si>
  <si>
    <t>Electric Multi-Tool</t>
  </si>
  <si>
    <t>Titan TTB949MLT 130W Electric Multi-Tool &amp; Accessories 230-240V 214 Piece Set</t>
  </si>
  <si>
    <t>Wessex Dehumidifier</t>
  </si>
  <si>
    <t xml:space="preserve"> Moisture extraction rate of up to 20L per day
• Perfect for room sizes of 30-40m²
• 5.5L water tank with automatic shut-off</t>
  </si>
  <si>
    <t xml:space="preserve"> HK71DNY</t>
  </si>
  <si>
    <t>Dan Tooley</t>
  </si>
  <si>
    <t>NH19BKA</t>
  </si>
  <si>
    <t>KIA Optima White</t>
  </si>
  <si>
    <t>NA19VYH</t>
  </si>
  <si>
    <t>Olivia Ashman</t>
  </si>
  <si>
    <t>KIA Ceed Red</t>
  </si>
  <si>
    <t>LB18HCU</t>
  </si>
  <si>
    <t>KIA Optima Blu</t>
  </si>
  <si>
    <t>YV19MYB</t>
  </si>
  <si>
    <t>Nissan Navara Black</t>
  </si>
  <si>
    <t>HS21TWM</t>
  </si>
  <si>
    <t>YE19FLP</t>
  </si>
  <si>
    <t>Dmytro Hapii</t>
  </si>
  <si>
    <t>Renault Trafic Gray</t>
  </si>
  <si>
    <t>FV20OUF</t>
  </si>
  <si>
    <t xml:space="preserve">Matthew Anam </t>
  </si>
  <si>
    <t xml:space="preserve">Muhammad Gadzhiev </t>
  </si>
  <si>
    <t xml:space="preserve">Iurii Sama </t>
  </si>
  <si>
    <t>Logi Teck c920</t>
  </si>
  <si>
    <t>DELL P3232</t>
  </si>
  <si>
    <t>Samsung</t>
  </si>
  <si>
    <t>Galaxy A23</t>
  </si>
  <si>
    <t>Mouse Logi</t>
  </si>
  <si>
    <t xml:space="preserve">Natalia Sama </t>
  </si>
  <si>
    <t>Keyboard Logi</t>
  </si>
  <si>
    <t>Cretive</t>
  </si>
  <si>
    <t>DELL SE3223</t>
  </si>
  <si>
    <t>Galaxy A33 5G</t>
  </si>
  <si>
    <t>Galaxy A31</t>
  </si>
  <si>
    <t>Cart Printer</t>
  </si>
  <si>
    <t>Mgicart 300</t>
  </si>
  <si>
    <t>cruze</t>
  </si>
  <si>
    <t>shime ultra</t>
  </si>
  <si>
    <t xml:space="preserve"> Shredder Rexet optinum </t>
  </si>
  <si>
    <t>\</t>
  </si>
  <si>
    <t>Hammer Drill</t>
  </si>
  <si>
    <t>ROKTOR 1500W 32mm SDS Plus Rotary Hammer Drill</t>
  </si>
  <si>
    <t xml:space="preserve">Gadzhi Khalidov </t>
  </si>
  <si>
    <t>Vacuum Cleaner</t>
  </si>
  <si>
    <t xml:space="preserve">Numatic NRV240 Henry 9 Litre </t>
  </si>
  <si>
    <t>Heat Gun</t>
  </si>
  <si>
    <t>Erbauer EHG2000 2000W Electric Heat Gun 240V</t>
  </si>
  <si>
    <t>Compactor Plate</t>
  </si>
  <si>
    <t>Hyundai HYCP6570 14" 163cc Petrol Plate Compactor</t>
  </si>
  <si>
    <t>DELL Pro 16 Plus</t>
  </si>
  <si>
    <t xml:space="preserve">Gary Jennings </t>
  </si>
  <si>
    <t>AMD Ryzen 5 220 Processor, 16GB RAM, 512GB SSD, windows 11 Pro PB16255</t>
  </si>
  <si>
    <t>1NFSLB4</t>
  </si>
  <si>
    <t xml:space="preserve"> £935.99 </t>
  </si>
  <si>
    <t xml:space="preserve"> £1123.19 </t>
  </si>
  <si>
    <t>Gary Jennings</t>
  </si>
  <si>
    <t xml:space="preserve"> £16.21 </t>
  </si>
  <si>
    <t xml:space="preserve"> £21.74 </t>
  </si>
  <si>
    <t>Generator</t>
  </si>
  <si>
    <t>SIP Medusa Generator T3000W</t>
  </si>
  <si>
    <t>Planer</t>
  </si>
  <si>
    <t>Metabo HC 260C Electric Planer Thicknesser, SPA 1200 Dust Extraction Unit &amp; 10x Collection Bags</t>
  </si>
  <si>
    <t xml:space="preserve">Drill </t>
  </si>
  <si>
    <t>Titan TTA572SDS 6.8kg Electric SDS Max Drill / Chisel 110V</t>
  </si>
  <si>
    <t xml:space="preserve">Heater </t>
  </si>
  <si>
    <t>Wessex 2kW Space Heater 2000W</t>
  </si>
  <si>
    <t>Battery Makita</t>
  </si>
  <si>
    <t>Makita 18V LXT Battery 5.0Ah</t>
  </si>
  <si>
    <t>Circular</t>
  </si>
  <si>
    <t xml:space="preserve">Makita 18V 165mm Cordless Circular Saw Body Only </t>
  </si>
  <si>
    <t>Werner Fibreglass</t>
  </si>
  <si>
    <t>Werner Fibreglass Swingback Step Ladder 6 Tread SWH 2.59m</t>
  </si>
  <si>
    <t>Cable Reel</t>
  </si>
  <si>
    <t xml:space="preserve">Masterplug Pro XT 4 Socket 13A Open Cable Reel 25m 240V by Masterplug
</t>
  </si>
  <si>
    <t>Werner Fibreglass Swingback Step Ladder 4 Tread SWH 2.04m</t>
  </si>
  <si>
    <t>Jerry</t>
  </si>
  <si>
    <t>Jerry Can 20L</t>
  </si>
  <si>
    <t xml:space="preserve">Pressure </t>
  </si>
  <si>
    <t>Hawksmoor Pressure Sprayer 7L</t>
  </si>
  <si>
    <t>Werner Odd</t>
  </si>
  <si>
    <t>Werner Odd Job Platform 700mm x 390mm x 150mm</t>
  </si>
  <si>
    <t>Sander</t>
  </si>
  <si>
    <t>Makita 18V Cordless Random Orbital Sander Body Only</t>
  </si>
  <si>
    <t xml:space="preserve">Grinder </t>
  </si>
  <si>
    <t>Makita 2000W 230mm Angle Grinder 240V</t>
  </si>
  <si>
    <t>Trolley</t>
  </si>
  <si>
    <t>The Handy THGT 200kg (440lb) Garden Trolley</t>
  </si>
  <si>
    <t>Werner Fibreglass 1.7m 6 Step Swingback A Frame Step Ladder</t>
  </si>
  <si>
    <t>Werner Fibreglass 1.12m 4 Step Swingback A Frame Step Ladder </t>
  </si>
  <si>
    <t>Mac Allister Aluminium 470mm x 0.9m Folding Work Platform</t>
  </si>
  <si>
    <t>Grinder Cutting Machine</t>
  </si>
  <si>
    <t>Metabo Mini Profi Router Die Grinder Cutting Machine</t>
  </si>
  <si>
    <t>Iphone 17 Pro max</t>
  </si>
  <si>
    <t>PIECE WELD KIT</t>
  </si>
  <si>
    <t>SWEENEY TODD TOOLS
21138 LEISTER 110V 8 PIECE WELD KIT</t>
  </si>
  <si>
    <t>Galaxy A26 5G</t>
  </si>
  <si>
    <t>AOC</t>
  </si>
  <si>
    <t>7Z89B24</t>
  </si>
  <si>
    <t>printer</t>
  </si>
  <si>
    <t>Xerox c325</t>
  </si>
  <si>
    <t>Olivia</t>
  </si>
  <si>
    <t>HP 27</t>
  </si>
  <si>
    <t>DELL Optiplex SFF 7019</t>
  </si>
  <si>
    <t>7Z89B23</t>
  </si>
  <si>
    <t>DEll Optiplex SFF 7020</t>
  </si>
  <si>
    <t xml:space="preserve">Josh </t>
  </si>
  <si>
    <t>wifi</t>
  </si>
  <si>
    <t>microware</t>
  </si>
  <si>
    <t>Einhell 20L 900W Wet &amp; Dry Vacuum Cleaner 230V</t>
  </si>
  <si>
    <t>Werner Telescopic Ladder 3.8m / 1.09m x 0.47m x 0.08m</t>
  </si>
  <si>
    <t>Wessex Rechargeable Work Light IP54 20W 2200lm</t>
  </si>
  <si>
    <t>Work Light</t>
  </si>
  <si>
    <t>Bosch Universal Distance 40C Digital Laser Measure</t>
  </si>
  <si>
    <t>Laser Measure</t>
  </si>
  <si>
    <t>Roughneck Micro Square Shovel 685mm</t>
  </si>
  <si>
    <t xml:space="preserve">Shovel </t>
  </si>
  <si>
    <t>Hawksmoor Round Shovel 220mm</t>
  </si>
  <si>
    <t>Oleg Timoyef</t>
  </si>
  <si>
    <t>Maksym Honchuryk</t>
  </si>
  <si>
    <t>Artur Kushyk</t>
  </si>
  <si>
    <t>Maria Bolatbek</t>
  </si>
  <si>
    <t>3 Step Step Ladder </t>
  </si>
  <si>
    <t>Broken</t>
  </si>
  <si>
    <t>Ervins</t>
  </si>
  <si>
    <t>Anna Kosyi</t>
  </si>
  <si>
    <t>Vitalie Danyliuk</t>
  </si>
  <si>
    <t>Pump</t>
  </si>
  <si>
    <t>Digital Electric Car Type Inflator Pump Portable 150Psi Air Compressor</t>
  </si>
  <si>
    <t>Glass Gauge</t>
  </si>
  <si>
    <t>Xpert Glass Gauge Measuring</t>
  </si>
  <si>
    <t>Galaxy Tab</t>
  </si>
  <si>
    <t>Galaxy Tab S9 Ultra 5G</t>
  </si>
  <si>
    <t>Veaceslav Braghis</t>
  </si>
  <si>
    <t>Ipad Air 13 m2</t>
  </si>
  <si>
    <t>Marian Yanko</t>
  </si>
  <si>
    <t>Name</t>
  </si>
  <si>
    <t>Categories</t>
  </si>
  <si>
    <t>Serial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</si>
</sst>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37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_-[$£-809]* #,##0.00_-;\-[$£-809]* #,##0.00_-;_-[$£-809]* &quot;-&quot;??_-;_-@_-"/>
      <alignment horizontal="center" vertical="center" textRotation="0" wrapText="0" indent="0" justifyLastLine="0" shrinkToFit="0" readingOrder="0"/>
    </dxf>
    <dxf>
      <numFmt numFmtId="164" formatCode="_-[$£-809]* #,##0.00_-;\-[$£-809]* #,##0.00_-;_-[$£-809]* &quot;-&quot;??_-;_-@_-"/>
      <alignment horizontal="center" vertical="center" textRotation="0" wrapText="0" indent="0" justifyLastLine="0" shrinkToFit="0" readingOrder="0"/>
    </dxf>
    <dxf>
      <numFmt numFmtId="19" formatCode="dd/mm/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_-[$£-809]* #,##0.00_-;\-[$£-809]* #,##0.00_-;_-[$£-809]* &quot;-&quot;??_-;_-@_-"/>
      <alignment horizontal="center" vertical="center" textRotation="0" wrapText="0" indent="0" justifyLastLine="0" shrinkToFit="0" readingOrder="0"/>
    </dxf>
    <dxf>
      <numFmt numFmtId="164" formatCode="_-[$£-809]* #,##0.00_-;\-[$£-809]* #,##0.00_-;_-[$£-809]* &quot;-&quot;??_-;_-@_-"/>
      <alignment horizontal="center" vertical="center" textRotation="0" wrapText="0" indent="0" justifyLastLine="0" shrinkToFit="0" readingOrder="0"/>
    </dxf>
    <dxf>
      <numFmt numFmtId="19" formatCode="dd/mm/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F8C8A8-A355-4484-ABC7-11E21C7EFE02}" name="Table1" displayName="Table1" ref="A1:Q393" totalsRowCount="1" headerRowDxfId="36" dataDxfId="35" tableBorderDxfId="34">
  <autoFilter ref="A1:Q392" xr:uid="{E4F8C8A8-A355-4484-ABC7-11E21C7EFE02}"/>
  <tableColumns count="17">
    <tableColumn id="1" xr3:uid="{80EF27A6-1548-4645-82E0-E8F9E0B297CE}" name="ID" dataDxfId="33" totalsRowDxfId="16"/>
    <tableColumn id="2" xr3:uid="{6A321904-EBE1-49DC-B1AA-D8FABC43BAB8}" name="Categories" dataDxfId="32" totalsRowDxfId="15"/>
    <tableColumn id="3" xr3:uid="{F3D3B099-EAFD-4A31-84C6-BD58EDFECB4C}" name="Name" dataDxfId="31" totalsRowDxfId="14"/>
    <tableColumn id="4" xr3:uid="{3141EED2-924C-408C-905F-EA08B183E02D}" name="User" dataDxfId="30" totalsRowDxfId="13"/>
    <tableColumn id="5" xr3:uid="{CBADFC8D-0F41-48DA-93B9-076C8B0B998F}" name="Pictures" dataDxfId="29" totalsRowDxfId="12"/>
    <tableColumn id="6" xr3:uid="{D14CF45F-2477-4670-BC92-7345EEBCCBBF}" name="Unit" dataDxfId="28" totalsRowDxfId="11"/>
    <tableColumn id="7" xr3:uid="{F0A6AEFA-D75E-48CC-930A-75A3EF925D63}" name="Description" dataDxfId="27" totalsRowDxfId="10"/>
    <tableColumn id="8" xr3:uid="{EB3266CB-06CD-4B8A-81E9-D6C640CD14A8}" name="Serial Number" dataDxfId="26" totalsRowDxfId="9"/>
    <tableColumn id="9" xr3:uid="{3875E67B-C6CE-480F-A944-0DE407A531C7}" name="Date of issue" dataDxfId="25" totalsRowDxfId="8"/>
    <tableColumn id="10" xr3:uid="{8C439A1F-DB37-4431-90A6-F33F742904BF}" name="Subtotal" totalsRowFunction="custom" dataDxfId="24" totalsRowDxfId="7">
      <totalsRowFormula>SUBTOTAL(109,J2:J392)</totalsRowFormula>
    </tableColumn>
    <tableColumn id="11" xr3:uid="{E76BE211-6E06-4970-A74D-575EA98C8805}" name="Total Cost (£)" totalsRowFunction="custom" dataDxfId="23" totalsRowDxfId="6">
      <totalsRowFormula>SUBTOTAL(109,K2:K392)</totalsRowFormula>
    </tableColumn>
    <tableColumn id="12" xr3:uid="{1AE70F53-1DCB-4B97-BBA4-3AA5CACF96DE}" name="Status" dataDxfId="22" totalsRowDxfId="5"/>
    <tableColumn id="13" xr3:uid="{74FB8FA5-A735-41DF-9EDA-4F82F4FE314B}" name="Return Date" dataDxfId="21" totalsRowDxfId="4"/>
    <tableColumn id="14" xr3:uid="{232838D8-1392-4F75-AF71-F6B60BEF0942}" name="Compensation if Lost (£)" dataDxfId="20" totalsRowDxfId="3"/>
    <tableColumn id="15" xr3:uid="{5CAB4985-609C-4EB8-AA0B-8A82D27256C8}" name="Address" dataDxfId="19" totalsRowDxfId="2"/>
    <tableColumn id="16" xr3:uid="{71461929-0086-4513-ABB0-7103BE74D630}" name="Post" dataDxfId="18" totalsRowDxfId="1"/>
    <tableColumn id="17" xr3:uid="{4000C264-302C-4475-9F8F-506EAC712B86}" name="Team" dataDxfId="17" totalsRow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48567"/>
  <sheetViews>
    <sheetView tabSelected="1" zoomScaleNormal="100" workbookViewId="0">
      <pane ySplit="1" topLeftCell="A2" activePane="bottomLeft" state="frozen"/>
      <selection pane="bottomLeft" activeCell="N1" sqref="N1"/>
    </sheetView>
  </sheetViews>
  <sheetFormatPr baseColWidth="10" defaultColWidth="8.83203125" defaultRowHeight="44.25" customHeight="1" x14ac:dyDescent="0.2"/>
  <cols>
    <col min="1" max="1" width="5.5" style="1" bestFit="1" customWidth="1"/>
    <col min="2" max="2" width="23.1640625" style="1" customWidth="1"/>
    <col min="3" max="3" width="21.6640625" style="1" bestFit="1" customWidth="1"/>
    <col min="4" max="4" width="22.5" style="2" bestFit="1" customWidth="1"/>
    <col min="5" max="5" width="18.33203125" style="2" customWidth="1"/>
    <col min="6" max="6" width="7.33203125" style="2" customWidth="1"/>
    <col min="7" max="7" width="37.5" style="2" customWidth="1"/>
    <col min="8" max="8" width="13.1640625" style="2" customWidth="1"/>
    <col min="9" max="9" width="15.5" style="2" customWidth="1"/>
    <col min="10" max="10" width="13" style="5" customWidth="1"/>
    <col min="11" max="11" width="17.5" style="5" bestFit="1" customWidth="1"/>
    <col min="12" max="12" width="11.6640625" style="2" bestFit="1" customWidth="1"/>
    <col min="13" max="13" width="15" style="1" customWidth="1"/>
    <col min="14" max="14" width="26.6640625" style="1" customWidth="1"/>
    <col min="15" max="15" width="15" style="1" bestFit="1" customWidth="1"/>
    <col min="16" max="16" width="10.5" style="1" customWidth="1"/>
    <col min="17" max="17" width="11.5" style="1" bestFit="1" customWidth="1"/>
    <col min="18" max="16384" width="8.83203125" style="1"/>
  </cols>
  <sheetData>
    <row r="1" spans="1:17" ht="44.25" customHeight="1" x14ac:dyDescent="0.2">
      <c r="A1" s="11" t="s">
        <v>0</v>
      </c>
      <c r="B1" s="11" t="s">
        <v>407</v>
      </c>
      <c r="C1" s="11" t="s">
        <v>406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408</v>
      </c>
      <c r="I1" s="11" t="s">
        <v>5</v>
      </c>
      <c r="J1" s="12" t="s">
        <v>6</v>
      </c>
      <c r="K1" s="12" t="s">
        <v>7</v>
      </c>
      <c r="L1" s="11" t="s">
        <v>8</v>
      </c>
      <c r="M1" s="11" t="s">
        <v>9</v>
      </c>
      <c r="N1" s="11" t="s">
        <v>10</v>
      </c>
      <c r="O1" s="11" t="s">
        <v>11</v>
      </c>
      <c r="P1" s="11" t="s">
        <v>12</v>
      </c>
      <c r="Q1" s="11" t="s">
        <v>13</v>
      </c>
    </row>
    <row r="2" spans="1:17" ht="44.25" customHeight="1" x14ac:dyDescent="0.2">
      <c r="B2" s="1" t="s">
        <v>14</v>
      </c>
      <c r="C2" s="1" t="s">
        <v>15</v>
      </c>
      <c r="D2" s="2" t="s">
        <v>16</v>
      </c>
      <c r="E2" s="2" t="e" vm="1">
        <v>#VALUE!</v>
      </c>
      <c r="F2" s="2">
        <v>1</v>
      </c>
      <c r="G2" s="3" t="s">
        <v>17</v>
      </c>
      <c r="H2" s="2" t="s">
        <v>18</v>
      </c>
      <c r="I2" s="4">
        <v>45960</v>
      </c>
      <c r="J2" s="5" t="s">
        <v>19</v>
      </c>
      <c r="K2" s="5" t="s">
        <v>20</v>
      </c>
      <c r="L2" s="2" t="s">
        <v>21</v>
      </c>
      <c r="M2" s="1" t="s">
        <v>22</v>
      </c>
      <c r="O2" s="1" t="s">
        <v>22</v>
      </c>
      <c r="Q2" s="1" t="s">
        <v>23</v>
      </c>
    </row>
    <row r="3" spans="1:17" ht="44.25" customHeight="1" x14ac:dyDescent="0.2">
      <c r="B3" s="1" t="s">
        <v>24</v>
      </c>
      <c r="C3" s="1" t="s">
        <v>25</v>
      </c>
      <c r="D3" s="2" t="s">
        <v>16</v>
      </c>
      <c r="E3" s="2" t="e" vm="2">
        <v>#VALUE!</v>
      </c>
      <c r="F3" s="2">
        <v>1</v>
      </c>
      <c r="H3" s="2" t="s">
        <v>26</v>
      </c>
      <c r="I3" s="4">
        <v>45960</v>
      </c>
      <c r="J3" s="5" t="s">
        <v>27</v>
      </c>
      <c r="K3" s="5" t="s">
        <v>28</v>
      </c>
      <c r="L3" s="2" t="s">
        <v>21</v>
      </c>
      <c r="M3" s="1" t="s">
        <v>22</v>
      </c>
      <c r="O3" s="1" t="s">
        <v>22</v>
      </c>
      <c r="Q3" s="1" t="s">
        <v>23</v>
      </c>
    </row>
    <row r="4" spans="1:17" ht="44.25" customHeight="1" x14ac:dyDescent="0.2">
      <c r="B4" s="1" t="s">
        <v>14</v>
      </c>
      <c r="C4" s="1" t="s">
        <v>29</v>
      </c>
      <c r="D4" s="2" t="s">
        <v>30</v>
      </c>
      <c r="E4" s="2" t="e" vm="1">
        <v>#VALUE!</v>
      </c>
      <c r="F4" s="2">
        <v>1</v>
      </c>
      <c r="G4" s="3" t="s">
        <v>17</v>
      </c>
      <c r="H4" s="2" t="s">
        <v>31</v>
      </c>
      <c r="I4" s="4">
        <v>45960</v>
      </c>
      <c r="J4" s="5" t="s">
        <v>32</v>
      </c>
      <c r="K4" s="5" t="s">
        <v>33</v>
      </c>
      <c r="L4" s="2" t="s">
        <v>21</v>
      </c>
      <c r="M4" s="1" t="s">
        <v>22</v>
      </c>
      <c r="O4" s="1" t="s">
        <v>22</v>
      </c>
      <c r="Q4" s="1" t="s">
        <v>22</v>
      </c>
    </row>
    <row r="5" spans="1:17" ht="44.25" customHeight="1" x14ac:dyDescent="0.2">
      <c r="B5" s="1" t="s">
        <v>24</v>
      </c>
      <c r="C5" s="1" t="s">
        <v>25</v>
      </c>
      <c r="D5" s="2" t="s">
        <v>30</v>
      </c>
      <c r="E5" s="2" t="e" vm="2">
        <v>#VALUE!</v>
      </c>
      <c r="F5" s="2">
        <v>1</v>
      </c>
      <c r="H5" s="2" t="s">
        <v>26</v>
      </c>
      <c r="I5" s="4">
        <v>45960</v>
      </c>
      <c r="J5" s="5" t="s">
        <v>34</v>
      </c>
      <c r="K5" s="5" t="s">
        <v>35</v>
      </c>
      <c r="L5" s="2" t="s">
        <v>21</v>
      </c>
      <c r="M5" s="1" t="s">
        <v>22</v>
      </c>
      <c r="O5" s="1" t="s">
        <v>22</v>
      </c>
      <c r="Q5" s="1" t="s">
        <v>22</v>
      </c>
    </row>
    <row r="6" spans="1:17" ht="44.25" customHeight="1" x14ac:dyDescent="0.2">
      <c r="B6" s="1" t="s">
        <v>36</v>
      </c>
      <c r="C6" s="1" t="s">
        <v>37</v>
      </c>
      <c r="D6" s="2" t="s">
        <v>38</v>
      </c>
      <c r="E6" s="2" t="e" vm="3">
        <v>#VALUE!</v>
      </c>
      <c r="F6" s="2">
        <v>1</v>
      </c>
      <c r="G6" s="3" t="s">
        <v>39</v>
      </c>
      <c r="H6" s="2" t="s">
        <v>40</v>
      </c>
      <c r="I6" s="4">
        <v>45960</v>
      </c>
      <c r="J6" s="5" t="s">
        <v>41</v>
      </c>
      <c r="K6" s="5" t="s">
        <v>42</v>
      </c>
      <c r="L6" s="2" t="s">
        <v>21</v>
      </c>
      <c r="M6" s="1" t="s">
        <v>22</v>
      </c>
      <c r="O6" s="1" t="s">
        <v>43</v>
      </c>
      <c r="Q6" s="1" t="s">
        <v>44</v>
      </c>
    </row>
    <row r="7" spans="1:17" ht="44.25" customHeight="1" x14ac:dyDescent="0.2">
      <c r="B7" s="1" t="s">
        <v>36</v>
      </c>
      <c r="C7" s="1" t="s">
        <v>37</v>
      </c>
      <c r="D7" s="2" t="s">
        <v>45</v>
      </c>
      <c r="E7" s="2" t="e" vm="3">
        <v>#VALUE!</v>
      </c>
      <c r="F7" s="2">
        <v>1</v>
      </c>
      <c r="G7" s="3" t="s">
        <v>39</v>
      </c>
      <c r="H7" s="2" t="s">
        <v>46</v>
      </c>
      <c r="I7" s="4">
        <v>45960</v>
      </c>
      <c r="J7" s="5" t="s">
        <v>41</v>
      </c>
      <c r="K7" s="5" t="s">
        <v>42</v>
      </c>
      <c r="L7" s="2" t="s">
        <v>21</v>
      </c>
      <c r="M7" s="1" t="s">
        <v>22</v>
      </c>
      <c r="O7" s="1" t="s">
        <v>43</v>
      </c>
      <c r="Q7" s="1" t="s">
        <v>44</v>
      </c>
    </row>
    <row r="8" spans="1:17" ht="44.25" customHeight="1" x14ac:dyDescent="0.2">
      <c r="B8" s="1" t="s">
        <v>36</v>
      </c>
      <c r="C8" s="1" t="s">
        <v>37</v>
      </c>
      <c r="D8" s="2" t="s">
        <v>47</v>
      </c>
      <c r="E8" s="2" t="e" vm="3">
        <v>#VALUE!</v>
      </c>
      <c r="F8" s="2">
        <v>1</v>
      </c>
      <c r="G8" s="3" t="s">
        <v>48</v>
      </c>
      <c r="H8" s="2" t="s">
        <v>49</v>
      </c>
      <c r="I8" s="4">
        <v>45960</v>
      </c>
      <c r="J8" s="5" t="s">
        <v>41</v>
      </c>
      <c r="K8" s="5" t="s">
        <v>42</v>
      </c>
      <c r="L8" s="2" t="s">
        <v>21</v>
      </c>
      <c r="M8" s="1" t="s">
        <v>22</v>
      </c>
      <c r="O8" s="1" t="s">
        <v>43</v>
      </c>
      <c r="Q8" s="1" t="s">
        <v>44</v>
      </c>
    </row>
    <row r="9" spans="1:17" ht="44.25" customHeight="1" x14ac:dyDescent="0.2">
      <c r="B9" s="1" t="s">
        <v>50</v>
      </c>
      <c r="C9" s="1" t="s">
        <v>51</v>
      </c>
      <c r="D9" s="2" t="s">
        <v>47</v>
      </c>
      <c r="E9" s="2" t="e" vm="4">
        <v>#VALUE!</v>
      </c>
      <c r="F9" s="2">
        <v>1</v>
      </c>
      <c r="H9" s="2" t="s">
        <v>52</v>
      </c>
      <c r="I9" s="4">
        <v>45960</v>
      </c>
      <c r="J9" s="5" t="s">
        <v>53</v>
      </c>
      <c r="K9" s="5" t="s">
        <v>54</v>
      </c>
      <c r="L9" s="2" t="s">
        <v>21</v>
      </c>
      <c r="M9" s="1" t="s">
        <v>22</v>
      </c>
      <c r="O9" s="1" t="s">
        <v>43</v>
      </c>
      <c r="Q9" s="1" t="s">
        <v>44</v>
      </c>
    </row>
    <row r="10" spans="1:17" ht="44.25" customHeight="1" x14ac:dyDescent="0.2">
      <c r="B10" s="1" t="s">
        <v>50</v>
      </c>
      <c r="C10" s="1" t="s">
        <v>51</v>
      </c>
      <c r="D10" s="2" t="s">
        <v>47</v>
      </c>
      <c r="E10" s="2" t="e" vm="4">
        <v>#VALUE!</v>
      </c>
      <c r="F10" s="2">
        <v>1</v>
      </c>
      <c r="H10" s="2" t="s">
        <v>55</v>
      </c>
      <c r="I10" s="4">
        <v>45960</v>
      </c>
      <c r="J10" s="5" t="s">
        <v>53</v>
      </c>
      <c r="K10" s="5" t="s">
        <v>54</v>
      </c>
      <c r="L10" s="2" t="s">
        <v>21</v>
      </c>
      <c r="M10" s="1" t="s">
        <v>22</v>
      </c>
      <c r="O10" s="1" t="s">
        <v>43</v>
      </c>
      <c r="Q10" s="1" t="s">
        <v>44</v>
      </c>
    </row>
    <row r="11" spans="1:17" ht="44.25" customHeight="1" x14ac:dyDescent="0.2">
      <c r="B11" s="1" t="s">
        <v>50</v>
      </c>
      <c r="C11" s="1" t="s">
        <v>51</v>
      </c>
      <c r="D11" s="2" t="s">
        <v>38</v>
      </c>
      <c r="E11" s="2" t="e" vm="4">
        <v>#VALUE!</v>
      </c>
      <c r="F11" s="2">
        <v>1</v>
      </c>
      <c r="H11" s="2" t="s">
        <v>56</v>
      </c>
      <c r="I11" s="4">
        <v>45960</v>
      </c>
      <c r="J11" s="5" t="s">
        <v>53</v>
      </c>
      <c r="K11" s="5" t="s">
        <v>54</v>
      </c>
      <c r="L11" s="2" t="s">
        <v>21</v>
      </c>
      <c r="O11" s="1" t="s">
        <v>43</v>
      </c>
      <c r="Q11" s="1" t="s">
        <v>44</v>
      </c>
    </row>
    <row r="12" spans="1:17" ht="44.25" customHeight="1" x14ac:dyDescent="0.2">
      <c r="B12" s="1" t="s">
        <v>50</v>
      </c>
      <c r="C12" s="1" t="s">
        <v>51</v>
      </c>
      <c r="D12" s="2" t="s">
        <v>38</v>
      </c>
      <c r="E12" s="2" t="e" vm="4">
        <v>#VALUE!</v>
      </c>
      <c r="F12" s="2">
        <v>1</v>
      </c>
      <c r="H12" s="2" t="s">
        <v>57</v>
      </c>
      <c r="I12" s="4">
        <v>45960</v>
      </c>
      <c r="J12" s="5" t="s">
        <v>53</v>
      </c>
      <c r="K12" s="5" t="s">
        <v>54</v>
      </c>
      <c r="L12" s="2" t="s">
        <v>21</v>
      </c>
      <c r="O12" s="1" t="s">
        <v>43</v>
      </c>
      <c r="Q12" s="1" t="s">
        <v>44</v>
      </c>
    </row>
    <row r="13" spans="1:17" ht="44.25" customHeight="1" x14ac:dyDescent="0.2">
      <c r="B13" s="1" t="s">
        <v>58</v>
      </c>
      <c r="C13" s="1" t="s">
        <v>59</v>
      </c>
      <c r="D13" s="2" t="s">
        <v>60</v>
      </c>
      <c r="F13" s="2">
        <v>3</v>
      </c>
      <c r="G13" s="3"/>
      <c r="H13" s="2" t="s">
        <v>61</v>
      </c>
      <c r="I13" s="4">
        <v>45960</v>
      </c>
      <c r="L13" s="2" t="s">
        <v>21</v>
      </c>
      <c r="O13" s="1" t="s">
        <v>62</v>
      </c>
      <c r="Q13" s="1" t="s">
        <v>63</v>
      </c>
    </row>
    <row r="14" spans="1:17" ht="44.25" customHeight="1" x14ac:dyDescent="0.2">
      <c r="B14" s="1" t="s">
        <v>36</v>
      </c>
      <c r="C14" s="1" t="s">
        <v>64</v>
      </c>
      <c r="D14" s="2" t="s">
        <v>45</v>
      </c>
      <c r="E14" s="2" t="e" vm="5">
        <v>#VALUE!</v>
      </c>
      <c r="F14" s="2">
        <v>1</v>
      </c>
      <c r="G14" s="3"/>
      <c r="H14" s="2" t="s">
        <v>65</v>
      </c>
      <c r="I14" s="4">
        <v>45778</v>
      </c>
      <c r="J14" s="5">
        <v>131.07</v>
      </c>
      <c r="K14" s="5">
        <v>157.29</v>
      </c>
      <c r="L14" s="2" t="s">
        <v>21</v>
      </c>
      <c r="O14" s="1" t="s">
        <v>43</v>
      </c>
      <c r="Q14" s="1" t="s">
        <v>44</v>
      </c>
    </row>
    <row r="15" spans="1:17" ht="44.25" customHeight="1" x14ac:dyDescent="0.2">
      <c r="B15" s="1" t="s">
        <v>66</v>
      </c>
      <c r="C15" s="1" t="s">
        <v>67</v>
      </c>
      <c r="D15" s="2" t="s">
        <v>45</v>
      </c>
      <c r="E15" s="2" t="e" vm="6">
        <v>#VALUE!</v>
      </c>
      <c r="F15" s="2">
        <v>1</v>
      </c>
      <c r="G15" s="3"/>
      <c r="H15" s="2" t="s">
        <v>68</v>
      </c>
      <c r="I15" s="4">
        <v>45778</v>
      </c>
      <c r="J15" s="5">
        <v>59.19</v>
      </c>
      <c r="K15" s="5">
        <v>73.989999999999995</v>
      </c>
      <c r="L15" s="2" t="s">
        <v>21</v>
      </c>
      <c r="O15" s="1" t="s">
        <v>43</v>
      </c>
      <c r="Q15" s="1" t="s">
        <v>44</v>
      </c>
    </row>
    <row r="16" spans="1:17" ht="44.25" customHeight="1" x14ac:dyDescent="0.2">
      <c r="B16" s="1" t="s">
        <v>69</v>
      </c>
      <c r="C16" s="1" t="s">
        <v>70</v>
      </c>
      <c r="D16" s="2" t="s">
        <v>71</v>
      </c>
      <c r="E16" s="2" t="e" vm="7">
        <v>#VALUE!</v>
      </c>
      <c r="F16" s="2">
        <v>1</v>
      </c>
      <c r="G16" s="2" t="s">
        <v>72</v>
      </c>
      <c r="I16" s="4">
        <v>45778</v>
      </c>
      <c r="J16" s="5">
        <v>261.60000000000002</v>
      </c>
      <c r="K16" s="5">
        <v>326.99</v>
      </c>
      <c r="L16" s="2" t="s">
        <v>21</v>
      </c>
    </row>
    <row r="17" spans="2:17" ht="44.25" customHeight="1" x14ac:dyDescent="0.2">
      <c r="B17" s="1" t="s">
        <v>73</v>
      </c>
      <c r="C17" s="1" t="s">
        <v>74</v>
      </c>
      <c r="D17" s="2" t="s">
        <v>45</v>
      </c>
      <c r="F17" s="2">
        <v>1</v>
      </c>
      <c r="I17" s="4">
        <v>45778</v>
      </c>
      <c r="L17" s="2" t="s">
        <v>21</v>
      </c>
      <c r="O17" s="1" t="s">
        <v>43</v>
      </c>
      <c r="Q17" s="1" t="s">
        <v>44</v>
      </c>
    </row>
    <row r="18" spans="2:17" ht="44.25" customHeight="1" x14ac:dyDescent="0.2">
      <c r="B18" s="1" t="s">
        <v>75</v>
      </c>
      <c r="C18" s="1" t="s">
        <v>76</v>
      </c>
      <c r="D18" s="2" t="s">
        <v>45</v>
      </c>
      <c r="E18" s="2" t="e" vm="8">
        <v>#VALUE!</v>
      </c>
      <c r="F18" s="2">
        <v>1</v>
      </c>
      <c r="I18" s="4">
        <v>45778</v>
      </c>
      <c r="J18" s="5">
        <v>1333.6</v>
      </c>
      <c r="K18" s="5">
        <v>1666.99</v>
      </c>
      <c r="L18" s="2" t="s">
        <v>21</v>
      </c>
      <c r="O18" s="1" t="s">
        <v>43</v>
      </c>
      <c r="Q18" s="1" t="s">
        <v>44</v>
      </c>
    </row>
    <row r="19" spans="2:17" ht="44.25" customHeight="1" x14ac:dyDescent="0.2">
      <c r="B19" s="1" t="s">
        <v>75</v>
      </c>
      <c r="C19" s="1" t="s">
        <v>77</v>
      </c>
      <c r="D19" s="2" t="s">
        <v>45</v>
      </c>
      <c r="E19" s="2" t="e" vm="9">
        <v>#VALUE!</v>
      </c>
      <c r="F19" s="2">
        <v>1</v>
      </c>
      <c r="I19" s="4">
        <v>45778</v>
      </c>
      <c r="J19" s="5">
        <v>25.6</v>
      </c>
      <c r="K19" s="5">
        <v>32</v>
      </c>
      <c r="L19" s="2" t="s">
        <v>21</v>
      </c>
      <c r="O19" s="1" t="s">
        <v>43</v>
      </c>
      <c r="Q19" s="1" t="s">
        <v>44</v>
      </c>
    </row>
    <row r="20" spans="2:17" ht="44.25" customHeight="1" x14ac:dyDescent="0.2">
      <c r="B20" s="1" t="s">
        <v>78</v>
      </c>
      <c r="C20" s="1" t="s">
        <v>79</v>
      </c>
      <c r="D20" s="2" t="s">
        <v>80</v>
      </c>
      <c r="E20" s="2" t="e" vm="10">
        <v>#VALUE!</v>
      </c>
      <c r="F20" s="2">
        <v>1</v>
      </c>
      <c r="G20" s="2" t="s">
        <v>81</v>
      </c>
      <c r="I20" s="4">
        <v>45839</v>
      </c>
      <c r="J20" s="5">
        <v>176</v>
      </c>
      <c r="K20" s="5">
        <v>220</v>
      </c>
      <c r="L20" s="2" t="s">
        <v>21</v>
      </c>
      <c r="O20" s="1" t="s">
        <v>43</v>
      </c>
      <c r="Q20" s="1" t="s">
        <v>44</v>
      </c>
    </row>
    <row r="21" spans="2:17" ht="44.25" customHeight="1" x14ac:dyDescent="0.2">
      <c r="B21" s="1" t="s">
        <v>36</v>
      </c>
      <c r="C21" s="1" t="s">
        <v>82</v>
      </c>
      <c r="D21" s="2" t="s">
        <v>80</v>
      </c>
      <c r="E21" s="2" t="e" vm="11">
        <v>#VALUE!</v>
      </c>
      <c r="F21" s="2">
        <v>1</v>
      </c>
      <c r="G21" s="3" t="s">
        <v>83</v>
      </c>
      <c r="H21" s="4" t="s">
        <v>84</v>
      </c>
      <c r="I21" s="4">
        <v>45870</v>
      </c>
      <c r="J21" s="5">
        <v>432.68</v>
      </c>
      <c r="K21" s="5">
        <v>540.84</v>
      </c>
      <c r="L21" s="2" t="s">
        <v>21</v>
      </c>
      <c r="O21" s="1" t="s">
        <v>43</v>
      </c>
      <c r="Q21" s="1" t="s">
        <v>44</v>
      </c>
    </row>
    <row r="22" spans="2:17" ht="44.25" customHeight="1" x14ac:dyDescent="0.2">
      <c r="B22" s="1" t="s">
        <v>50</v>
      </c>
      <c r="C22" s="1" t="s">
        <v>85</v>
      </c>
      <c r="D22" s="2" t="s">
        <v>80</v>
      </c>
      <c r="E22" s="2" t="e" vm="12">
        <v>#VALUE!</v>
      </c>
      <c r="F22" s="2">
        <v>1</v>
      </c>
      <c r="I22" s="4">
        <v>45871</v>
      </c>
      <c r="J22" s="5">
        <v>237.33</v>
      </c>
      <c r="K22" s="5">
        <v>296.66000000000003</v>
      </c>
      <c r="L22" s="2" t="s">
        <v>21</v>
      </c>
      <c r="O22" s="1" t="s">
        <v>43</v>
      </c>
      <c r="Q22" s="1" t="s">
        <v>44</v>
      </c>
    </row>
    <row r="23" spans="2:17" ht="44.25" customHeight="1" x14ac:dyDescent="0.2">
      <c r="B23" s="1" t="s">
        <v>50</v>
      </c>
      <c r="C23" s="1" t="s">
        <v>85</v>
      </c>
      <c r="D23" s="2" t="s">
        <v>80</v>
      </c>
      <c r="E23" s="2" t="e" vm="12">
        <v>#VALUE!</v>
      </c>
      <c r="F23" s="2">
        <v>1</v>
      </c>
      <c r="I23" s="4">
        <v>45872</v>
      </c>
      <c r="J23" s="5">
        <v>237.33</v>
      </c>
      <c r="K23" s="5">
        <v>296.66000000000003</v>
      </c>
      <c r="L23" s="2" t="s">
        <v>21</v>
      </c>
      <c r="O23" s="1" t="s">
        <v>43</v>
      </c>
      <c r="Q23" s="1" t="s">
        <v>44</v>
      </c>
    </row>
    <row r="24" spans="2:17" ht="44.25" customHeight="1" x14ac:dyDescent="0.2">
      <c r="B24" s="1" t="s">
        <v>36</v>
      </c>
      <c r="C24" s="1" t="s">
        <v>37</v>
      </c>
      <c r="D24" s="2" t="s">
        <v>86</v>
      </c>
      <c r="E24" s="2" t="e" vm="3">
        <v>#VALUE!</v>
      </c>
      <c r="F24" s="2">
        <v>1</v>
      </c>
      <c r="G24" s="3" t="s">
        <v>87</v>
      </c>
      <c r="H24" s="2" t="s">
        <v>88</v>
      </c>
      <c r="I24" s="4">
        <v>45950</v>
      </c>
      <c r="J24" s="5" t="s">
        <v>41</v>
      </c>
      <c r="K24" s="5" t="s">
        <v>42</v>
      </c>
      <c r="L24" s="2" t="s">
        <v>21</v>
      </c>
      <c r="O24" s="1" t="s">
        <v>43</v>
      </c>
      <c r="Q24" s="1" t="s">
        <v>44</v>
      </c>
    </row>
    <row r="25" spans="2:17" ht="44.25" customHeight="1" x14ac:dyDescent="0.2">
      <c r="B25" s="1" t="s">
        <v>50</v>
      </c>
      <c r="C25" s="1" t="s">
        <v>51</v>
      </c>
      <c r="D25" s="2" t="s">
        <v>86</v>
      </c>
      <c r="E25" s="2" t="e" vm="4">
        <v>#VALUE!</v>
      </c>
      <c r="F25" s="2">
        <v>1</v>
      </c>
      <c r="H25" s="2" t="s">
        <v>89</v>
      </c>
      <c r="I25" s="4">
        <v>45842</v>
      </c>
      <c r="J25" s="5" t="s">
        <v>53</v>
      </c>
      <c r="K25" s="5" t="s">
        <v>54</v>
      </c>
      <c r="L25" s="2" t="s">
        <v>21</v>
      </c>
      <c r="O25" s="1" t="s">
        <v>43</v>
      </c>
      <c r="Q25" s="1" t="s">
        <v>44</v>
      </c>
    </row>
    <row r="26" spans="2:17" ht="44.25" customHeight="1" x14ac:dyDescent="0.2">
      <c r="B26" s="1" t="s">
        <v>50</v>
      </c>
      <c r="C26" s="1" t="s">
        <v>51</v>
      </c>
      <c r="D26" s="2" t="s">
        <v>86</v>
      </c>
      <c r="E26" s="2" t="e" vm="4">
        <v>#VALUE!</v>
      </c>
      <c r="F26" s="2">
        <v>1</v>
      </c>
      <c r="H26" s="2" t="s">
        <v>90</v>
      </c>
      <c r="I26" s="4">
        <v>45842</v>
      </c>
      <c r="J26" s="5" t="s">
        <v>53</v>
      </c>
      <c r="K26" s="5" t="s">
        <v>54</v>
      </c>
      <c r="L26" s="2" t="s">
        <v>21</v>
      </c>
      <c r="O26" s="1" t="s">
        <v>43</v>
      </c>
      <c r="Q26" s="1" t="s">
        <v>44</v>
      </c>
    </row>
    <row r="27" spans="2:17" ht="44.25" customHeight="1" x14ac:dyDescent="0.2">
      <c r="B27" s="1" t="s">
        <v>91</v>
      </c>
      <c r="C27" s="1" t="s">
        <v>92</v>
      </c>
      <c r="D27" s="2" t="s">
        <v>93</v>
      </c>
      <c r="F27" s="2">
        <v>1</v>
      </c>
      <c r="G27" s="2" t="s">
        <v>94</v>
      </c>
      <c r="I27" s="4">
        <v>45292</v>
      </c>
      <c r="L27" s="2" t="s">
        <v>21</v>
      </c>
      <c r="O27" s="1" t="s">
        <v>95</v>
      </c>
      <c r="P27" s="1" t="s">
        <v>96</v>
      </c>
    </row>
    <row r="28" spans="2:17" ht="44.25" customHeight="1" x14ac:dyDescent="0.2">
      <c r="B28" s="1" t="s">
        <v>97</v>
      </c>
      <c r="C28" s="1" t="s">
        <v>98</v>
      </c>
      <c r="D28" s="2" t="s">
        <v>93</v>
      </c>
      <c r="E28" s="2" t="e" vm="13">
        <v>#VALUE!</v>
      </c>
      <c r="F28" s="2">
        <v>1</v>
      </c>
      <c r="G28" s="2" t="s">
        <v>99</v>
      </c>
      <c r="I28" s="4">
        <v>45292</v>
      </c>
      <c r="J28" s="5">
        <v>78.72</v>
      </c>
      <c r="K28" s="5">
        <v>98.4</v>
      </c>
      <c r="L28" s="2" t="s">
        <v>21</v>
      </c>
      <c r="O28" s="1" t="s">
        <v>95</v>
      </c>
      <c r="P28" s="1" t="s">
        <v>96</v>
      </c>
    </row>
    <row r="29" spans="2:17" ht="44.25" customHeight="1" x14ac:dyDescent="0.2">
      <c r="B29" s="1" t="s">
        <v>78</v>
      </c>
      <c r="C29" s="1" t="s">
        <v>100</v>
      </c>
      <c r="D29" s="2" t="s">
        <v>93</v>
      </c>
      <c r="E29" s="2" t="e" vm="14">
        <v>#VALUE!</v>
      </c>
      <c r="F29" s="2">
        <v>1</v>
      </c>
      <c r="I29" s="4">
        <v>45292</v>
      </c>
      <c r="J29" s="5">
        <v>180.39</v>
      </c>
      <c r="K29" s="5">
        <v>225.49</v>
      </c>
      <c r="L29" s="2" t="s">
        <v>21</v>
      </c>
      <c r="O29" s="1" t="s">
        <v>95</v>
      </c>
      <c r="P29" s="1" t="s">
        <v>96</v>
      </c>
    </row>
    <row r="30" spans="2:17" ht="44.25" customHeight="1" x14ac:dyDescent="0.2">
      <c r="B30" s="1" t="s">
        <v>78</v>
      </c>
      <c r="C30" s="1" t="s">
        <v>101</v>
      </c>
      <c r="D30" s="2" t="s">
        <v>405</v>
      </c>
      <c r="E30" s="2" t="e" vm="15">
        <v>#VALUE!</v>
      </c>
      <c r="F30" s="2">
        <v>1</v>
      </c>
      <c r="H30" s="2" t="s">
        <v>102</v>
      </c>
      <c r="I30" s="4">
        <v>45292</v>
      </c>
      <c r="J30" s="5">
        <v>75.52</v>
      </c>
      <c r="K30" s="5">
        <v>94.39</v>
      </c>
      <c r="L30" s="2" t="s">
        <v>21</v>
      </c>
      <c r="O30" s="1" t="s">
        <v>95</v>
      </c>
      <c r="P30" s="1" t="s">
        <v>96</v>
      </c>
    </row>
    <row r="31" spans="2:17" ht="44.25" customHeight="1" x14ac:dyDescent="0.2">
      <c r="B31" s="1" t="s">
        <v>50</v>
      </c>
      <c r="C31" s="1" t="s">
        <v>103</v>
      </c>
      <c r="D31" s="2" t="s">
        <v>93</v>
      </c>
      <c r="E31" s="2" t="e" vm="16">
        <v>#VALUE!</v>
      </c>
      <c r="F31" s="2">
        <v>1</v>
      </c>
      <c r="I31" s="4">
        <v>45292</v>
      </c>
      <c r="L31" s="2" t="s">
        <v>21</v>
      </c>
      <c r="O31" s="1" t="s">
        <v>95</v>
      </c>
      <c r="P31" s="1" t="s">
        <v>96</v>
      </c>
    </row>
    <row r="32" spans="2:17" ht="44.25" customHeight="1" x14ac:dyDescent="0.2">
      <c r="B32" s="1" t="s">
        <v>36</v>
      </c>
      <c r="C32" s="1" t="s">
        <v>104</v>
      </c>
      <c r="D32" s="2" t="s">
        <v>93</v>
      </c>
      <c r="F32" s="2">
        <v>1</v>
      </c>
      <c r="G32" s="3" t="s">
        <v>105</v>
      </c>
      <c r="I32" s="4">
        <v>45292</v>
      </c>
      <c r="L32" s="2" t="s">
        <v>21</v>
      </c>
      <c r="O32" s="1" t="s">
        <v>95</v>
      </c>
      <c r="P32" s="1" t="s">
        <v>96</v>
      </c>
    </row>
    <row r="33" spans="2:16" ht="44.25" customHeight="1" x14ac:dyDescent="0.2">
      <c r="B33" s="1" t="s">
        <v>97</v>
      </c>
      <c r="C33" s="1" t="s">
        <v>106</v>
      </c>
      <c r="D33" s="2" t="s">
        <v>93</v>
      </c>
      <c r="E33" s="2" t="e" vm="17">
        <v>#VALUE!</v>
      </c>
      <c r="F33" s="2">
        <v>1</v>
      </c>
      <c r="G33" s="2" t="s">
        <v>107</v>
      </c>
      <c r="I33" s="4">
        <v>45292</v>
      </c>
      <c r="J33" s="5">
        <v>44</v>
      </c>
      <c r="K33" s="5">
        <v>54.99</v>
      </c>
      <c r="L33" s="2" t="s">
        <v>21</v>
      </c>
      <c r="O33" s="1" t="s">
        <v>95</v>
      </c>
      <c r="P33" s="1" t="s">
        <v>96</v>
      </c>
    </row>
    <row r="34" spans="2:16" ht="44.25" customHeight="1" x14ac:dyDescent="0.2">
      <c r="B34" s="1" t="s">
        <v>97</v>
      </c>
      <c r="C34" s="1" t="s">
        <v>108</v>
      </c>
      <c r="D34" s="2" t="s">
        <v>93</v>
      </c>
      <c r="F34" s="2">
        <v>1</v>
      </c>
      <c r="I34" s="4">
        <v>45292</v>
      </c>
      <c r="L34" s="2" t="s">
        <v>21</v>
      </c>
      <c r="O34" s="1" t="s">
        <v>95</v>
      </c>
      <c r="P34" s="1" t="s">
        <v>96</v>
      </c>
    </row>
    <row r="35" spans="2:16" ht="44.25" customHeight="1" x14ac:dyDescent="0.2">
      <c r="B35" s="1" t="s">
        <v>109</v>
      </c>
      <c r="C35" s="1" t="s">
        <v>110</v>
      </c>
      <c r="D35" s="2" t="s">
        <v>111</v>
      </c>
      <c r="E35" s="2" t="e" vm="18">
        <v>#VALUE!</v>
      </c>
      <c r="F35" s="2">
        <v>1</v>
      </c>
      <c r="G35" s="2" t="s">
        <v>112</v>
      </c>
      <c r="I35" s="4">
        <v>45534</v>
      </c>
      <c r="J35" s="5">
        <f t="shared" ref="J35:J46" si="0">K35/1.2</f>
        <v>10332.5</v>
      </c>
      <c r="K35" s="5">
        <v>12399</v>
      </c>
      <c r="L35" s="2" t="s">
        <v>21</v>
      </c>
    </row>
    <row r="36" spans="2:16" ht="44.25" customHeight="1" x14ac:dyDescent="0.2">
      <c r="B36" s="1" t="s">
        <v>109</v>
      </c>
      <c r="C36" s="1" t="s">
        <v>113</v>
      </c>
      <c r="D36" s="2" t="s">
        <v>114</v>
      </c>
      <c r="E36" s="2" t="e" vm="18">
        <v>#VALUE!</v>
      </c>
      <c r="F36" s="2">
        <v>1</v>
      </c>
      <c r="G36" s="2" t="s">
        <v>115</v>
      </c>
      <c r="I36" s="4">
        <v>45292</v>
      </c>
      <c r="J36" s="5">
        <f t="shared" si="0"/>
        <v>0</v>
      </c>
      <c r="L36" s="2" t="s">
        <v>21</v>
      </c>
    </row>
    <row r="37" spans="2:16" ht="44.25" customHeight="1" x14ac:dyDescent="0.2">
      <c r="B37" s="1" t="s">
        <v>109</v>
      </c>
      <c r="C37" s="1" t="s">
        <v>116</v>
      </c>
      <c r="D37" s="2" t="s">
        <v>117</v>
      </c>
      <c r="E37" s="2" t="e" vm="18">
        <v>#VALUE!</v>
      </c>
      <c r="F37" s="2">
        <v>1</v>
      </c>
      <c r="G37" s="2" t="s">
        <v>118</v>
      </c>
      <c r="I37" s="4">
        <v>45292</v>
      </c>
      <c r="J37" s="5">
        <f t="shared" si="0"/>
        <v>0</v>
      </c>
      <c r="L37" s="2" t="s">
        <v>21</v>
      </c>
    </row>
    <row r="38" spans="2:16" ht="44.25" customHeight="1" x14ac:dyDescent="0.2">
      <c r="B38" s="1" t="s">
        <v>109</v>
      </c>
      <c r="C38" s="1" t="s">
        <v>119</v>
      </c>
      <c r="D38" s="2" t="s">
        <v>120</v>
      </c>
      <c r="E38" s="2" t="e" vm="18">
        <v>#VALUE!</v>
      </c>
      <c r="F38" s="2">
        <v>1</v>
      </c>
      <c r="G38" s="2" t="s">
        <v>118</v>
      </c>
      <c r="I38" s="4">
        <v>44552</v>
      </c>
      <c r="J38" s="5">
        <f t="shared" si="0"/>
        <v>8316.6666666666679</v>
      </c>
      <c r="K38" s="5">
        <v>9980</v>
      </c>
      <c r="L38" s="2" t="s">
        <v>21</v>
      </c>
    </row>
    <row r="39" spans="2:16" ht="44.25" customHeight="1" x14ac:dyDescent="0.2">
      <c r="B39" s="1" t="s">
        <v>109</v>
      </c>
      <c r="C39" s="1" t="s">
        <v>121</v>
      </c>
      <c r="D39" s="2" t="s">
        <v>122</v>
      </c>
      <c r="E39" s="2" t="e" vm="18">
        <v>#VALUE!</v>
      </c>
      <c r="F39" s="2">
        <v>1</v>
      </c>
      <c r="G39" s="2" t="s">
        <v>123</v>
      </c>
      <c r="I39" s="4">
        <v>45292</v>
      </c>
      <c r="J39" s="5">
        <f t="shared" si="0"/>
        <v>0</v>
      </c>
      <c r="L39" s="2" t="s">
        <v>21</v>
      </c>
    </row>
    <row r="40" spans="2:16" ht="44.25" customHeight="1" x14ac:dyDescent="0.2">
      <c r="B40" s="1" t="s">
        <v>109</v>
      </c>
      <c r="C40" s="1" t="s">
        <v>124</v>
      </c>
      <c r="D40" s="2" t="s">
        <v>125</v>
      </c>
      <c r="E40" s="2" t="e" vm="18">
        <v>#VALUE!</v>
      </c>
      <c r="F40" s="2">
        <v>1</v>
      </c>
      <c r="G40" s="2" t="s">
        <v>115</v>
      </c>
      <c r="I40" s="4">
        <v>45292</v>
      </c>
      <c r="J40" s="5">
        <f t="shared" si="0"/>
        <v>0</v>
      </c>
      <c r="L40" s="2" t="s">
        <v>21</v>
      </c>
    </row>
    <row r="41" spans="2:16" ht="44.25" customHeight="1" x14ac:dyDescent="0.2">
      <c r="B41" s="1" t="s">
        <v>109</v>
      </c>
      <c r="C41" s="1" t="s">
        <v>126</v>
      </c>
      <c r="D41" s="2" t="s">
        <v>93</v>
      </c>
      <c r="E41" s="2" t="e" vm="18">
        <v>#VALUE!</v>
      </c>
      <c r="F41" s="2">
        <v>1</v>
      </c>
      <c r="G41" s="2" t="s">
        <v>127</v>
      </c>
      <c r="I41" s="4">
        <v>45395</v>
      </c>
      <c r="J41" s="5">
        <f t="shared" si="0"/>
        <v>9583.3333333333339</v>
      </c>
      <c r="K41" s="5">
        <v>11500</v>
      </c>
      <c r="L41" s="2" t="s">
        <v>21</v>
      </c>
    </row>
    <row r="42" spans="2:16" ht="44.25" customHeight="1" x14ac:dyDescent="0.2">
      <c r="B42" s="1" t="s">
        <v>109</v>
      </c>
      <c r="C42" s="1" t="s">
        <v>128</v>
      </c>
      <c r="D42" s="2" t="s">
        <v>129</v>
      </c>
      <c r="E42" s="2" t="e" vm="18">
        <v>#VALUE!</v>
      </c>
      <c r="F42" s="2">
        <v>1</v>
      </c>
      <c r="G42" s="2" t="s">
        <v>127</v>
      </c>
      <c r="I42" s="4">
        <v>45292</v>
      </c>
      <c r="J42" s="5">
        <f t="shared" si="0"/>
        <v>0</v>
      </c>
      <c r="L42" s="2" t="s">
        <v>21</v>
      </c>
    </row>
    <row r="43" spans="2:16" ht="44.25" customHeight="1" x14ac:dyDescent="0.2">
      <c r="B43" s="1" t="s">
        <v>109</v>
      </c>
      <c r="C43" s="1" t="s">
        <v>130</v>
      </c>
      <c r="D43" s="2" t="s">
        <v>131</v>
      </c>
      <c r="E43" s="2" t="e" vm="18">
        <v>#VALUE!</v>
      </c>
      <c r="F43" s="2">
        <v>1</v>
      </c>
      <c r="G43" s="2" t="s">
        <v>118</v>
      </c>
      <c r="I43" s="4">
        <v>45292</v>
      </c>
      <c r="J43" s="5">
        <f t="shared" si="0"/>
        <v>0</v>
      </c>
      <c r="L43" s="2" t="s">
        <v>21</v>
      </c>
    </row>
    <row r="44" spans="2:16" ht="44.25" customHeight="1" x14ac:dyDescent="0.2">
      <c r="B44" s="1" t="s">
        <v>109</v>
      </c>
      <c r="C44" s="1" t="s">
        <v>132</v>
      </c>
      <c r="D44" s="2" t="s">
        <v>133</v>
      </c>
      <c r="E44" s="2" t="e" vm="18">
        <v>#VALUE!</v>
      </c>
      <c r="F44" s="2">
        <v>1</v>
      </c>
      <c r="G44" s="2" t="s">
        <v>118</v>
      </c>
      <c r="I44" s="4">
        <v>45292</v>
      </c>
      <c r="J44" s="5">
        <f t="shared" si="0"/>
        <v>0</v>
      </c>
      <c r="L44" s="2" t="s">
        <v>21</v>
      </c>
    </row>
    <row r="45" spans="2:16" ht="44.25" customHeight="1" x14ac:dyDescent="0.2">
      <c r="B45" s="1" t="s">
        <v>109</v>
      </c>
      <c r="C45" s="1" t="s">
        <v>134</v>
      </c>
      <c r="D45" s="2" t="s">
        <v>135</v>
      </c>
      <c r="E45" s="2" t="e" vm="19">
        <v>#VALUE!</v>
      </c>
      <c r="F45" s="2">
        <v>1</v>
      </c>
      <c r="G45" s="2" t="s">
        <v>136</v>
      </c>
      <c r="I45" s="4">
        <v>45292</v>
      </c>
      <c r="J45" s="5">
        <f t="shared" si="0"/>
        <v>28765</v>
      </c>
      <c r="K45" s="5">
        <v>34518</v>
      </c>
      <c r="L45" s="2" t="s">
        <v>21</v>
      </c>
    </row>
    <row r="46" spans="2:16" ht="44.25" customHeight="1" x14ac:dyDescent="0.2">
      <c r="B46" s="1" t="s">
        <v>109</v>
      </c>
      <c r="C46" s="1" t="s">
        <v>137</v>
      </c>
      <c r="D46" s="2" t="s">
        <v>138</v>
      </c>
      <c r="E46" s="2" t="e" vm="20">
        <v>#VALUE!</v>
      </c>
      <c r="F46" s="2">
        <v>1</v>
      </c>
      <c r="G46" s="2" t="s">
        <v>139</v>
      </c>
      <c r="I46" s="4">
        <v>45292</v>
      </c>
      <c r="J46" s="5">
        <f t="shared" si="0"/>
        <v>10833.333333333334</v>
      </c>
      <c r="K46" s="5">
        <v>13000</v>
      </c>
      <c r="L46" s="2" t="s">
        <v>21</v>
      </c>
    </row>
    <row r="47" spans="2:16" ht="44.25" customHeight="1" x14ac:dyDescent="0.2">
      <c r="B47" s="1" t="s">
        <v>36</v>
      </c>
      <c r="C47" s="1" t="s">
        <v>82</v>
      </c>
      <c r="E47" s="2" t="e" vm="11">
        <v>#VALUE!</v>
      </c>
      <c r="F47" s="2">
        <v>1</v>
      </c>
      <c r="H47" s="2" t="s">
        <v>140</v>
      </c>
      <c r="I47" s="4">
        <v>45292</v>
      </c>
      <c r="J47" s="5">
        <v>432.68</v>
      </c>
      <c r="K47" s="5">
        <v>540.84</v>
      </c>
      <c r="L47" s="2" t="s">
        <v>21</v>
      </c>
    </row>
    <row r="48" spans="2:16" ht="44.25" customHeight="1" x14ac:dyDescent="0.2">
      <c r="B48" s="1" t="s">
        <v>36</v>
      </c>
      <c r="C48" s="1" t="s">
        <v>141</v>
      </c>
      <c r="D48" s="2" t="s">
        <v>142</v>
      </c>
      <c r="E48" s="2" t="e" vm="21">
        <v>#VALUE!</v>
      </c>
      <c r="F48" s="2">
        <v>1</v>
      </c>
      <c r="H48" s="2" t="s">
        <v>143</v>
      </c>
      <c r="I48" s="4">
        <v>45292</v>
      </c>
      <c r="J48" s="5">
        <v>229.44</v>
      </c>
      <c r="K48" s="5">
        <v>286.8</v>
      </c>
      <c r="L48" s="2" t="s">
        <v>21</v>
      </c>
    </row>
    <row r="49" spans="2:15" ht="44.25" customHeight="1" x14ac:dyDescent="0.2">
      <c r="B49" s="1" t="s">
        <v>50</v>
      </c>
      <c r="C49" s="1" t="s">
        <v>144</v>
      </c>
      <c r="D49" s="2" t="s">
        <v>142</v>
      </c>
      <c r="E49" s="2" t="e" vm="12">
        <v>#VALUE!</v>
      </c>
      <c r="F49" s="2">
        <v>1</v>
      </c>
      <c r="I49" s="4">
        <v>45292</v>
      </c>
      <c r="J49" s="5">
        <v>199.98</v>
      </c>
      <c r="K49" s="5">
        <v>249.97</v>
      </c>
      <c r="L49" s="2" t="s">
        <v>21</v>
      </c>
    </row>
    <row r="50" spans="2:15" ht="44.25" customHeight="1" x14ac:dyDescent="0.2">
      <c r="B50" s="1" t="s">
        <v>36</v>
      </c>
      <c r="C50" s="1" t="s">
        <v>141</v>
      </c>
      <c r="D50" s="2" t="s">
        <v>145</v>
      </c>
      <c r="E50" s="2" t="e" vm="21">
        <v>#VALUE!</v>
      </c>
      <c r="F50" s="2">
        <v>1</v>
      </c>
      <c r="H50" s="2" t="s">
        <v>146</v>
      </c>
      <c r="I50" s="4">
        <v>45292</v>
      </c>
      <c r="J50" s="5">
        <v>229.44</v>
      </c>
      <c r="K50" s="5">
        <v>286.8</v>
      </c>
      <c r="L50" s="2" t="s">
        <v>21</v>
      </c>
    </row>
    <row r="51" spans="2:15" ht="44.25" customHeight="1" x14ac:dyDescent="0.2">
      <c r="B51" s="1" t="s">
        <v>50</v>
      </c>
      <c r="C51" s="1" t="s">
        <v>144</v>
      </c>
      <c r="D51" s="2" t="s">
        <v>145</v>
      </c>
      <c r="E51" s="2" t="e" vm="12">
        <v>#VALUE!</v>
      </c>
      <c r="F51" s="2">
        <v>1</v>
      </c>
      <c r="I51" s="4">
        <v>45292</v>
      </c>
      <c r="J51" s="5">
        <v>199.98</v>
      </c>
      <c r="K51" s="5">
        <v>249.97</v>
      </c>
      <c r="L51" s="2" t="s">
        <v>21</v>
      </c>
    </row>
    <row r="52" spans="2:15" ht="44.25" customHeight="1" x14ac:dyDescent="0.2">
      <c r="B52" s="1" t="s">
        <v>14</v>
      </c>
      <c r="C52" s="1" t="s">
        <v>147</v>
      </c>
      <c r="D52" s="2" t="s">
        <v>142</v>
      </c>
      <c r="E52" s="2" t="e" vm="22">
        <v>#VALUE!</v>
      </c>
      <c r="F52" s="2">
        <v>1</v>
      </c>
      <c r="H52" s="2" t="s">
        <v>148</v>
      </c>
      <c r="I52" s="4">
        <v>45292</v>
      </c>
      <c r="J52" s="5">
        <v>159.19999999999999</v>
      </c>
      <c r="K52" s="5">
        <v>199</v>
      </c>
      <c r="L52" s="2" t="s">
        <v>21</v>
      </c>
    </row>
    <row r="53" spans="2:15" ht="44.25" customHeight="1" x14ac:dyDescent="0.2">
      <c r="B53" s="1" t="s">
        <v>36</v>
      </c>
      <c r="C53" s="1" t="s">
        <v>149</v>
      </c>
      <c r="D53" s="2" t="s">
        <v>111</v>
      </c>
      <c r="F53" s="2">
        <v>1</v>
      </c>
      <c r="G53" s="2" t="s">
        <v>150</v>
      </c>
      <c r="I53" s="4">
        <v>45292</v>
      </c>
      <c r="L53" s="2" t="s">
        <v>21</v>
      </c>
    </row>
    <row r="54" spans="2:15" ht="44.25" customHeight="1" x14ac:dyDescent="0.2">
      <c r="B54" s="1" t="s">
        <v>50</v>
      </c>
      <c r="C54" s="1" t="s">
        <v>151</v>
      </c>
      <c r="D54" s="2" t="s">
        <v>111</v>
      </c>
      <c r="E54" s="2" t="e" vm="4">
        <v>#VALUE!</v>
      </c>
      <c r="F54" s="2">
        <v>1</v>
      </c>
      <c r="H54" s="2" t="s">
        <v>152</v>
      </c>
      <c r="I54" s="4">
        <v>45292</v>
      </c>
      <c r="J54" s="5" t="s">
        <v>53</v>
      </c>
      <c r="K54" s="5" t="s">
        <v>54</v>
      </c>
      <c r="L54" s="2" t="s">
        <v>21</v>
      </c>
    </row>
    <row r="55" spans="2:15" ht="44.25" customHeight="1" x14ac:dyDescent="0.2">
      <c r="B55" s="1" t="s">
        <v>50</v>
      </c>
      <c r="C55" s="1" t="s">
        <v>151</v>
      </c>
      <c r="D55" s="2" t="s">
        <v>111</v>
      </c>
      <c r="E55" s="2" t="e" vm="4">
        <v>#VALUE!</v>
      </c>
      <c r="F55" s="2">
        <v>1</v>
      </c>
      <c r="I55" s="4">
        <v>45293</v>
      </c>
      <c r="J55" s="5" t="s">
        <v>53</v>
      </c>
      <c r="K55" s="5" t="s">
        <v>54</v>
      </c>
      <c r="L55" s="2" t="s">
        <v>21</v>
      </c>
    </row>
    <row r="56" spans="2:15" ht="44.25" customHeight="1" x14ac:dyDescent="0.2">
      <c r="B56" s="1" t="s">
        <v>58</v>
      </c>
      <c r="C56" s="1" t="s">
        <v>153</v>
      </c>
      <c r="D56" s="2" t="s">
        <v>71</v>
      </c>
      <c r="F56" s="2">
        <v>1</v>
      </c>
      <c r="G56" s="2" t="s">
        <v>154</v>
      </c>
      <c r="H56" s="2">
        <v>95205043853</v>
      </c>
      <c r="I56" s="4">
        <v>45975</v>
      </c>
      <c r="J56" s="5">
        <v>55.1</v>
      </c>
      <c r="K56" s="5">
        <v>68.87</v>
      </c>
      <c r="L56" s="2" t="s">
        <v>21</v>
      </c>
      <c r="O56" s="1" t="s">
        <v>155</v>
      </c>
    </row>
    <row r="57" spans="2:15" ht="44.25" customHeight="1" x14ac:dyDescent="0.2">
      <c r="B57" s="1" t="s">
        <v>58</v>
      </c>
      <c r="C57" s="1" t="s">
        <v>153</v>
      </c>
      <c r="D57" s="2" t="s">
        <v>71</v>
      </c>
      <c r="F57" s="2">
        <v>1</v>
      </c>
      <c r="G57" s="2" t="s">
        <v>156</v>
      </c>
      <c r="H57" s="2">
        <v>95205433869</v>
      </c>
      <c r="I57" s="4">
        <v>45975</v>
      </c>
      <c r="J57" s="5">
        <v>55.1</v>
      </c>
      <c r="K57" s="5">
        <v>68.87</v>
      </c>
      <c r="L57" s="2" t="s">
        <v>21</v>
      </c>
      <c r="O57" s="1" t="s">
        <v>155</v>
      </c>
    </row>
    <row r="58" spans="2:15" ht="44.25" customHeight="1" x14ac:dyDescent="0.2">
      <c r="B58" s="1" t="s">
        <v>58</v>
      </c>
      <c r="C58" s="1" t="s">
        <v>153</v>
      </c>
      <c r="D58" s="2" t="s">
        <v>71</v>
      </c>
      <c r="F58" s="2">
        <v>1</v>
      </c>
      <c r="G58" s="2" t="s">
        <v>157</v>
      </c>
      <c r="H58" s="2">
        <v>95205043884</v>
      </c>
      <c r="I58" s="4">
        <v>45975</v>
      </c>
      <c r="J58" s="5">
        <v>50.03</v>
      </c>
      <c r="K58" s="5">
        <v>62.53</v>
      </c>
      <c r="L58" s="2" t="s">
        <v>21</v>
      </c>
      <c r="O58" s="1" t="s">
        <v>155</v>
      </c>
    </row>
    <row r="59" spans="2:15" ht="44.25" customHeight="1" x14ac:dyDescent="0.2">
      <c r="B59" s="1" t="s">
        <v>36</v>
      </c>
      <c r="C59" s="1" t="s">
        <v>158</v>
      </c>
      <c r="D59" s="2" t="s">
        <v>159</v>
      </c>
      <c r="F59" s="2">
        <v>1</v>
      </c>
      <c r="G59" s="3" t="s">
        <v>160</v>
      </c>
      <c r="H59" s="2" t="s">
        <v>161</v>
      </c>
      <c r="I59" s="4">
        <v>45981</v>
      </c>
      <c r="J59" s="5">
        <v>477</v>
      </c>
      <c r="K59" s="5">
        <v>572.4</v>
      </c>
      <c r="L59" s="2" t="s">
        <v>21</v>
      </c>
    </row>
    <row r="60" spans="2:15" ht="44.25" customHeight="1" x14ac:dyDescent="0.2">
      <c r="B60" s="1" t="s">
        <v>36</v>
      </c>
      <c r="C60" s="1" t="s">
        <v>162</v>
      </c>
      <c r="D60" s="2" t="s">
        <v>163</v>
      </c>
      <c r="E60" s="2" t="e" vm="21">
        <v>#VALUE!</v>
      </c>
      <c r="F60" s="2">
        <v>1</v>
      </c>
      <c r="G60" s="3" t="s">
        <v>164</v>
      </c>
      <c r="H60" s="2" t="s">
        <v>165</v>
      </c>
      <c r="I60" s="4">
        <v>45906</v>
      </c>
      <c r="J60" s="5">
        <v>131.07</v>
      </c>
      <c r="K60" s="5">
        <v>157.29</v>
      </c>
      <c r="L60" s="2" t="s">
        <v>21</v>
      </c>
    </row>
    <row r="61" spans="2:15" ht="44.25" customHeight="1" x14ac:dyDescent="0.2">
      <c r="B61" s="1" t="s">
        <v>50</v>
      </c>
      <c r="C61" s="1" t="s">
        <v>166</v>
      </c>
      <c r="D61" s="2" t="s">
        <v>163</v>
      </c>
      <c r="E61" s="2" t="e" vm="4">
        <v>#VALUE!</v>
      </c>
      <c r="F61" s="2">
        <v>1</v>
      </c>
      <c r="I61" s="4">
        <v>45906</v>
      </c>
      <c r="J61" s="5" t="s">
        <v>53</v>
      </c>
      <c r="K61" s="5" t="s">
        <v>54</v>
      </c>
      <c r="L61" s="2" t="s">
        <v>21</v>
      </c>
    </row>
    <row r="62" spans="2:15" ht="44.25" customHeight="1" x14ac:dyDescent="0.2">
      <c r="B62" s="1" t="s">
        <v>50</v>
      </c>
      <c r="C62" s="1" t="s">
        <v>166</v>
      </c>
      <c r="D62" s="2" t="s">
        <v>163</v>
      </c>
      <c r="E62" s="2" t="e" vm="4">
        <v>#VALUE!</v>
      </c>
      <c r="F62" s="2">
        <v>1</v>
      </c>
      <c r="I62" s="4">
        <v>45906</v>
      </c>
      <c r="J62" s="5" t="s">
        <v>53</v>
      </c>
      <c r="K62" s="5" t="s">
        <v>54</v>
      </c>
      <c r="L62" s="2" t="s">
        <v>21</v>
      </c>
    </row>
    <row r="63" spans="2:15" ht="44.25" customHeight="1" x14ac:dyDescent="0.2">
      <c r="B63" s="1" t="s">
        <v>36</v>
      </c>
      <c r="C63" s="1" t="s">
        <v>167</v>
      </c>
      <c r="D63" s="2" t="s">
        <v>168</v>
      </c>
      <c r="E63" s="2" t="e" vm="21">
        <v>#VALUE!</v>
      </c>
      <c r="F63" s="2">
        <v>1</v>
      </c>
      <c r="G63" s="3" t="s">
        <v>83</v>
      </c>
      <c r="H63" s="2" t="s">
        <v>169</v>
      </c>
      <c r="I63" s="4">
        <v>45292</v>
      </c>
      <c r="J63" s="5">
        <v>229.44</v>
      </c>
      <c r="K63" s="5">
        <v>286.8</v>
      </c>
      <c r="L63" s="2" t="s">
        <v>21</v>
      </c>
    </row>
    <row r="64" spans="2:15" ht="44.25" customHeight="1" x14ac:dyDescent="0.2">
      <c r="B64" s="1" t="s">
        <v>75</v>
      </c>
      <c r="C64" s="1" t="s">
        <v>170</v>
      </c>
      <c r="D64" s="2" t="s">
        <v>168</v>
      </c>
      <c r="E64" s="2" t="e" vm="23">
        <v>#VALUE!</v>
      </c>
      <c r="F64" s="2">
        <v>1</v>
      </c>
      <c r="I64" s="4">
        <v>45292</v>
      </c>
      <c r="J64" s="5">
        <v>16.3</v>
      </c>
      <c r="K64" s="5">
        <v>20.38</v>
      </c>
      <c r="L64" s="2" t="s">
        <v>21</v>
      </c>
    </row>
    <row r="65" spans="2:12" ht="44.25" customHeight="1" x14ac:dyDescent="0.2">
      <c r="B65" s="1" t="s">
        <v>75</v>
      </c>
      <c r="C65" s="1" t="s">
        <v>171</v>
      </c>
      <c r="D65" s="2" t="s">
        <v>168</v>
      </c>
      <c r="E65" s="2" t="e" vm="24">
        <v>#VALUE!</v>
      </c>
      <c r="F65" s="2">
        <v>1</v>
      </c>
      <c r="I65" s="4">
        <v>45292</v>
      </c>
      <c r="J65" s="5">
        <v>6.36</v>
      </c>
      <c r="K65" s="5">
        <v>7.95</v>
      </c>
      <c r="L65" s="2" t="s">
        <v>21</v>
      </c>
    </row>
    <row r="66" spans="2:12" ht="44.25" customHeight="1" x14ac:dyDescent="0.2">
      <c r="B66" s="1" t="s">
        <v>50</v>
      </c>
      <c r="C66" s="1" t="s">
        <v>172</v>
      </c>
      <c r="D66" s="2" t="s">
        <v>168</v>
      </c>
      <c r="E66" s="2" t="e" vm="16">
        <v>#VALUE!</v>
      </c>
      <c r="F66" s="2">
        <v>1</v>
      </c>
      <c r="H66" s="2" t="s">
        <v>173</v>
      </c>
      <c r="I66" s="4">
        <v>45292</v>
      </c>
      <c r="L66" s="2" t="s">
        <v>21</v>
      </c>
    </row>
    <row r="67" spans="2:12" ht="44.25" customHeight="1" x14ac:dyDescent="0.2">
      <c r="B67" s="1" t="s">
        <v>50</v>
      </c>
      <c r="C67" s="1" t="s">
        <v>172</v>
      </c>
      <c r="D67" s="2" t="s">
        <v>168</v>
      </c>
      <c r="E67" s="2" t="e" vm="16">
        <v>#VALUE!</v>
      </c>
      <c r="F67" s="2">
        <v>1</v>
      </c>
      <c r="I67" s="4">
        <v>45292</v>
      </c>
      <c r="L67" s="2" t="s">
        <v>21</v>
      </c>
    </row>
    <row r="68" spans="2:12" ht="44.25" customHeight="1" x14ac:dyDescent="0.2">
      <c r="B68" s="1" t="s">
        <v>75</v>
      </c>
      <c r="C68" s="1" t="s">
        <v>174</v>
      </c>
      <c r="D68" s="2" t="s">
        <v>168</v>
      </c>
      <c r="E68" s="2" t="e" vm="25">
        <v>#VALUE!</v>
      </c>
      <c r="F68" s="2">
        <v>1</v>
      </c>
      <c r="G68" s="2" t="s">
        <v>175</v>
      </c>
      <c r="I68" s="4">
        <v>45292</v>
      </c>
      <c r="J68" s="5">
        <v>15.36</v>
      </c>
      <c r="K68" s="5">
        <v>19.2</v>
      </c>
      <c r="L68" s="2" t="s">
        <v>21</v>
      </c>
    </row>
    <row r="69" spans="2:12" ht="44.25" customHeight="1" x14ac:dyDescent="0.2">
      <c r="B69" s="1" t="s">
        <v>75</v>
      </c>
      <c r="C69" s="1" t="s">
        <v>174</v>
      </c>
      <c r="D69" s="2" t="s">
        <v>163</v>
      </c>
      <c r="E69" s="2" t="e" vm="25">
        <v>#VALUE!</v>
      </c>
      <c r="F69" s="2">
        <v>1</v>
      </c>
      <c r="G69" s="2" t="s">
        <v>175</v>
      </c>
      <c r="I69" s="4">
        <v>45906</v>
      </c>
      <c r="J69" s="5">
        <v>15.36</v>
      </c>
      <c r="K69" s="5">
        <v>19.2</v>
      </c>
      <c r="L69" s="2" t="s">
        <v>21</v>
      </c>
    </row>
    <row r="70" spans="2:12" ht="44.25" customHeight="1" x14ac:dyDescent="0.2">
      <c r="B70" s="1" t="s">
        <v>75</v>
      </c>
      <c r="C70" s="1" t="s">
        <v>150</v>
      </c>
      <c r="D70" s="2" t="s">
        <v>168</v>
      </c>
      <c r="E70" s="2" t="e" vm="26">
        <v>#VALUE!</v>
      </c>
      <c r="F70" s="2">
        <v>1</v>
      </c>
      <c r="G70" s="2" t="s">
        <v>176</v>
      </c>
      <c r="H70" s="2">
        <v>21041503739</v>
      </c>
      <c r="I70" s="4">
        <v>45292</v>
      </c>
      <c r="L70" s="2" t="s">
        <v>21</v>
      </c>
    </row>
    <row r="71" spans="2:12" ht="44.25" customHeight="1" x14ac:dyDescent="0.2">
      <c r="B71" s="1" t="s">
        <v>75</v>
      </c>
      <c r="C71" s="1" t="s">
        <v>177</v>
      </c>
      <c r="D71" s="2" t="s">
        <v>168</v>
      </c>
      <c r="E71" s="2" t="e" vm="27">
        <v>#VALUE!</v>
      </c>
      <c r="F71" s="2">
        <v>1</v>
      </c>
      <c r="G71" s="2" t="s">
        <v>178</v>
      </c>
      <c r="I71" s="4">
        <v>45292</v>
      </c>
      <c r="J71" s="5">
        <v>15</v>
      </c>
      <c r="K71" s="5">
        <v>20</v>
      </c>
      <c r="L71" s="2" t="s">
        <v>21</v>
      </c>
    </row>
    <row r="72" spans="2:12" ht="44.25" customHeight="1" x14ac:dyDescent="0.2">
      <c r="B72" s="1" t="s">
        <v>50</v>
      </c>
      <c r="C72" s="1" t="s">
        <v>144</v>
      </c>
      <c r="D72" s="2" t="s">
        <v>179</v>
      </c>
      <c r="E72" s="2" t="e" vm="12">
        <v>#VALUE!</v>
      </c>
      <c r="F72" s="2">
        <v>1</v>
      </c>
      <c r="I72" s="4">
        <v>45906</v>
      </c>
      <c r="J72" s="5">
        <v>199.98</v>
      </c>
      <c r="K72" s="5">
        <v>249.97</v>
      </c>
      <c r="L72" s="2" t="s">
        <v>21</v>
      </c>
    </row>
    <row r="73" spans="2:12" ht="44.25" customHeight="1" x14ac:dyDescent="0.2">
      <c r="B73" s="1" t="s">
        <v>50</v>
      </c>
      <c r="C73" s="1" t="s">
        <v>144</v>
      </c>
      <c r="D73" s="2" t="s">
        <v>179</v>
      </c>
      <c r="E73" s="2" t="e" vm="12">
        <v>#VALUE!</v>
      </c>
      <c r="F73" s="2">
        <v>1</v>
      </c>
      <c r="I73" s="4">
        <v>45906</v>
      </c>
      <c r="J73" s="5">
        <v>199.98</v>
      </c>
      <c r="K73" s="5">
        <v>249.97</v>
      </c>
      <c r="L73" s="2" t="s">
        <v>21</v>
      </c>
    </row>
    <row r="74" spans="2:12" ht="44.25" customHeight="1" x14ac:dyDescent="0.2">
      <c r="B74" s="1" t="s">
        <v>50</v>
      </c>
      <c r="C74" s="1" t="s">
        <v>144</v>
      </c>
      <c r="D74" s="2" t="s">
        <v>179</v>
      </c>
      <c r="E74" s="2" t="e" vm="12">
        <v>#VALUE!</v>
      </c>
      <c r="F74" s="2">
        <v>1</v>
      </c>
      <c r="I74" s="4">
        <v>45906</v>
      </c>
      <c r="J74" s="5">
        <v>199.98</v>
      </c>
      <c r="K74" s="5">
        <v>249.97</v>
      </c>
      <c r="L74" s="2" t="s">
        <v>21</v>
      </c>
    </row>
    <row r="75" spans="2:12" ht="44.25" customHeight="1" x14ac:dyDescent="0.2">
      <c r="B75" s="1" t="s">
        <v>50</v>
      </c>
      <c r="C75" s="1" t="s">
        <v>144</v>
      </c>
      <c r="D75" s="2" t="s">
        <v>179</v>
      </c>
      <c r="E75" s="2" t="e" vm="12">
        <v>#VALUE!</v>
      </c>
      <c r="F75" s="2">
        <v>1</v>
      </c>
      <c r="I75" s="4">
        <v>45906</v>
      </c>
      <c r="J75" s="5">
        <v>199.98</v>
      </c>
      <c r="K75" s="5">
        <v>249.97</v>
      </c>
      <c r="L75" s="2" t="s">
        <v>21</v>
      </c>
    </row>
    <row r="76" spans="2:12" ht="44.25" customHeight="1" x14ac:dyDescent="0.2">
      <c r="B76" s="1" t="s">
        <v>36</v>
      </c>
      <c r="C76" s="1" t="s">
        <v>180</v>
      </c>
      <c r="D76" s="2" t="s">
        <v>179</v>
      </c>
      <c r="E76" s="2" t="e" vm="28">
        <v>#VALUE!</v>
      </c>
      <c r="F76" s="2">
        <v>1</v>
      </c>
      <c r="G76" s="3" t="s">
        <v>181</v>
      </c>
      <c r="H76" s="2" t="s">
        <v>182</v>
      </c>
      <c r="I76" s="4">
        <v>45906</v>
      </c>
      <c r="J76" s="5">
        <v>1632</v>
      </c>
      <c r="K76" s="5">
        <v>2039.99</v>
      </c>
      <c r="L76" s="2" t="s">
        <v>21</v>
      </c>
    </row>
    <row r="77" spans="2:12" ht="44.25" customHeight="1" x14ac:dyDescent="0.2">
      <c r="B77" s="1" t="s">
        <v>75</v>
      </c>
      <c r="C77" s="1" t="s">
        <v>177</v>
      </c>
      <c r="D77" s="2" t="s">
        <v>179</v>
      </c>
      <c r="E77" s="2" t="e" vm="27">
        <v>#VALUE!</v>
      </c>
      <c r="F77" s="2">
        <v>1</v>
      </c>
      <c r="G77" s="2" t="s">
        <v>183</v>
      </c>
      <c r="H77" s="2">
        <v>21041503739</v>
      </c>
      <c r="I77" s="4">
        <v>45906</v>
      </c>
      <c r="J77" s="5">
        <v>15</v>
      </c>
      <c r="K77" s="5">
        <v>20</v>
      </c>
      <c r="L77" s="2" t="s">
        <v>21</v>
      </c>
    </row>
    <row r="78" spans="2:12" ht="44.25" customHeight="1" x14ac:dyDescent="0.2">
      <c r="B78" s="1" t="s">
        <v>75</v>
      </c>
      <c r="C78" s="1" t="s">
        <v>174</v>
      </c>
      <c r="D78" s="2" t="s">
        <v>179</v>
      </c>
      <c r="E78" s="2" t="e" vm="25">
        <v>#VALUE!</v>
      </c>
      <c r="F78" s="2">
        <v>1</v>
      </c>
      <c r="G78" s="2" t="s">
        <v>175</v>
      </c>
      <c r="I78" s="4">
        <v>45906</v>
      </c>
      <c r="J78" s="5">
        <v>15.36</v>
      </c>
      <c r="K78" s="5">
        <v>19.2</v>
      </c>
      <c r="L78" s="2" t="s">
        <v>21</v>
      </c>
    </row>
    <row r="79" spans="2:12" ht="44.25" customHeight="1" x14ac:dyDescent="0.2">
      <c r="B79" s="1" t="s">
        <v>36</v>
      </c>
      <c r="C79" s="1" t="s">
        <v>167</v>
      </c>
      <c r="D79" s="2" t="s">
        <v>184</v>
      </c>
      <c r="E79" s="2" t="e" vm="21">
        <v>#VALUE!</v>
      </c>
      <c r="F79" s="2">
        <v>1</v>
      </c>
      <c r="G79" s="3" t="s">
        <v>185</v>
      </c>
      <c r="I79" s="4">
        <v>45906</v>
      </c>
      <c r="J79" s="5">
        <v>229.44</v>
      </c>
      <c r="K79" s="5">
        <v>286.8</v>
      </c>
      <c r="L79" s="2" t="s">
        <v>21</v>
      </c>
    </row>
    <row r="80" spans="2:12" ht="44.25" customHeight="1" x14ac:dyDescent="0.2">
      <c r="B80" s="1" t="s">
        <v>50</v>
      </c>
      <c r="C80" s="1" t="s">
        <v>186</v>
      </c>
      <c r="D80" s="2" t="s">
        <v>184</v>
      </c>
      <c r="E80" s="2" t="e" vm="29">
        <v>#VALUE!</v>
      </c>
      <c r="F80" s="2">
        <v>1</v>
      </c>
      <c r="I80" s="4">
        <v>45906</v>
      </c>
      <c r="J80" s="5">
        <v>111.2</v>
      </c>
      <c r="K80" s="5">
        <v>139</v>
      </c>
      <c r="L80" s="2" t="s">
        <v>21</v>
      </c>
    </row>
    <row r="81" spans="2:12" ht="44.25" customHeight="1" x14ac:dyDescent="0.2">
      <c r="B81" s="1" t="s">
        <v>50</v>
      </c>
      <c r="C81" s="1" t="s">
        <v>186</v>
      </c>
      <c r="D81" s="2" t="s">
        <v>184</v>
      </c>
      <c r="E81" s="2" t="e" vm="29">
        <v>#VALUE!</v>
      </c>
      <c r="F81" s="2">
        <v>1</v>
      </c>
      <c r="I81" s="4">
        <v>45906</v>
      </c>
      <c r="J81" s="5">
        <v>111.2</v>
      </c>
      <c r="K81" s="5">
        <v>139</v>
      </c>
      <c r="L81" s="2" t="s">
        <v>21</v>
      </c>
    </row>
    <row r="82" spans="2:12" ht="44.25" customHeight="1" x14ac:dyDescent="0.2">
      <c r="B82" s="1" t="s">
        <v>50</v>
      </c>
      <c r="C82" s="1" t="s">
        <v>186</v>
      </c>
      <c r="D82" s="2" t="s">
        <v>187</v>
      </c>
      <c r="E82" s="2" t="e" vm="29">
        <v>#VALUE!</v>
      </c>
      <c r="F82" s="2">
        <v>1</v>
      </c>
      <c r="I82" s="4">
        <v>45906</v>
      </c>
      <c r="J82" s="5">
        <v>111.2</v>
      </c>
      <c r="K82" s="5">
        <v>139</v>
      </c>
      <c r="L82" s="2" t="s">
        <v>21</v>
      </c>
    </row>
    <row r="83" spans="2:12" ht="44.25" customHeight="1" x14ac:dyDescent="0.2">
      <c r="B83" s="1" t="s">
        <v>50</v>
      </c>
      <c r="C83" s="1" t="s">
        <v>186</v>
      </c>
      <c r="D83" s="2" t="s">
        <v>187</v>
      </c>
      <c r="E83" s="2" t="e" vm="29">
        <v>#VALUE!</v>
      </c>
      <c r="F83" s="2">
        <v>1</v>
      </c>
      <c r="G83" s="2">
        <v>1</v>
      </c>
      <c r="I83" s="4">
        <v>45906</v>
      </c>
      <c r="J83" s="5">
        <v>111.2</v>
      </c>
      <c r="K83" s="5">
        <v>139</v>
      </c>
      <c r="L83" s="2" t="s">
        <v>21</v>
      </c>
    </row>
    <row r="84" spans="2:12" ht="44.25" customHeight="1" x14ac:dyDescent="0.2">
      <c r="B84" s="1" t="s">
        <v>36</v>
      </c>
      <c r="C84" s="1" t="s">
        <v>188</v>
      </c>
      <c r="D84" s="2" t="s">
        <v>187</v>
      </c>
      <c r="E84" s="2" t="e" vm="21">
        <v>#VALUE!</v>
      </c>
      <c r="F84" s="2">
        <v>1</v>
      </c>
      <c r="H84" s="2" t="s">
        <v>189</v>
      </c>
      <c r="I84" s="4">
        <v>45906</v>
      </c>
      <c r="J84" s="5">
        <v>229.44</v>
      </c>
      <c r="K84" s="5">
        <v>286.8</v>
      </c>
      <c r="L84" s="2" t="s">
        <v>21</v>
      </c>
    </row>
    <row r="85" spans="2:12" ht="44.25" customHeight="1" x14ac:dyDescent="0.2">
      <c r="B85" s="1" t="s">
        <v>50</v>
      </c>
      <c r="C85" s="1" t="s">
        <v>190</v>
      </c>
      <c r="D85" s="2" t="s">
        <v>191</v>
      </c>
      <c r="E85" s="2" t="e" vm="4">
        <v>#VALUE!</v>
      </c>
      <c r="F85" s="2">
        <v>1</v>
      </c>
      <c r="H85" s="2" t="s">
        <v>192</v>
      </c>
      <c r="I85" s="4">
        <v>45906</v>
      </c>
      <c r="J85" s="5">
        <v>85.41</v>
      </c>
      <c r="K85" s="5">
        <v>106.8</v>
      </c>
      <c r="L85" s="2" t="s">
        <v>21</v>
      </c>
    </row>
    <row r="86" spans="2:12" ht="44.25" customHeight="1" x14ac:dyDescent="0.2">
      <c r="B86" s="1" t="s">
        <v>50</v>
      </c>
      <c r="C86" s="1" t="s">
        <v>190</v>
      </c>
      <c r="D86" s="2" t="s">
        <v>191</v>
      </c>
      <c r="E86" s="2" t="e" vm="4">
        <v>#VALUE!</v>
      </c>
      <c r="F86" s="2">
        <v>1</v>
      </c>
      <c r="H86" s="2" t="s">
        <v>193</v>
      </c>
      <c r="I86" s="4">
        <v>45906</v>
      </c>
      <c r="J86" s="5">
        <v>85.41</v>
      </c>
      <c r="K86" s="5">
        <v>106.8</v>
      </c>
      <c r="L86" s="2" t="s">
        <v>21</v>
      </c>
    </row>
    <row r="87" spans="2:12" ht="44.25" customHeight="1" x14ac:dyDescent="0.2">
      <c r="B87" s="1" t="s">
        <v>75</v>
      </c>
      <c r="C87" s="1" t="s">
        <v>170</v>
      </c>
      <c r="D87" s="2" t="s">
        <v>191</v>
      </c>
      <c r="E87" s="2" t="e" vm="23">
        <v>#VALUE!</v>
      </c>
      <c r="F87" s="2">
        <v>1</v>
      </c>
      <c r="I87" s="4">
        <v>45906</v>
      </c>
      <c r="J87" s="5">
        <v>16.3</v>
      </c>
      <c r="K87" s="5">
        <v>20.38</v>
      </c>
      <c r="L87" s="2" t="s">
        <v>21</v>
      </c>
    </row>
    <row r="88" spans="2:12" ht="44.25" customHeight="1" x14ac:dyDescent="0.2">
      <c r="B88" s="1" t="s">
        <v>75</v>
      </c>
      <c r="C88" s="1" t="s">
        <v>171</v>
      </c>
      <c r="D88" s="2" t="s">
        <v>191</v>
      </c>
      <c r="E88" s="2" t="e" vm="24">
        <v>#VALUE!</v>
      </c>
      <c r="F88" s="2">
        <v>1</v>
      </c>
      <c r="I88" s="4">
        <v>45906</v>
      </c>
      <c r="J88" s="5">
        <v>6.36</v>
      </c>
      <c r="K88" s="5">
        <v>7.95</v>
      </c>
      <c r="L88" s="2" t="s">
        <v>21</v>
      </c>
    </row>
    <row r="89" spans="2:12" ht="44.25" customHeight="1" x14ac:dyDescent="0.2">
      <c r="B89" s="1" t="s">
        <v>66</v>
      </c>
      <c r="C89" s="1" t="s">
        <v>67</v>
      </c>
      <c r="D89" s="2" t="s">
        <v>191</v>
      </c>
      <c r="E89" s="2" t="e" vm="6">
        <v>#VALUE!</v>
      </c>
      <c r="F89" s="2">
        <v>1</v>
      </c>
      <c r="I89" s="4">
        <v>45906</v>
      </c>
      <c r="J89" s="5">
        <v>59.19</v>
      </c>
      <c r="K89" s="5">
        <v>73.989999999999995</v>
      </c>
      <c r="L89" s="2" t="s">
        <v>21</v>
      </c>
    </row>
    <row r="90" spans="2:12" ht="44.25" customHeight="1" x14ac:dyDescent="0.2">
      <c r="B90" s="1" t="s">
        <v>50</v>
      </c>
      <c r="C90" s="1" t="s">
        <v>194</v>
      </c>
      <c r="D90" s="2" t="s">
        <v>195</v>
      </c>
      <c r="E90" s="2" t="e" vm="4">
        <v>#VALUE!</v>
      </c>
      <c r="F90" s="2">
        <v>1</v>
      </c>
      <c r="I90" s="4">
        <v>45906</v>
      </c>
      <c r="J90" s="5">
        <v>85.41</v>
      </c>
      <c r="K90" s="5">
        <v>106.8</v>
      </c>
      <c r="L90" s="2" t="s">
        <v>21</v>
      </c>
    </row>
    <row r="91" spans="2:12" ht="44.25" customHeight="1" x14ac:dyDescent="0.2">
      <c r="B91" s="1" t="s">
        <v>66</v>
      </c>
      <c r="C91" s="1" t="s">
        <v>67</v>
      </c>
      <c r="D91" s="2" t="s">
        <v>195</v>
      </c>
      <c r="E91" s="2" t="e" vm="6">
        <v>#VALUE!</v>
      </c>
      <c r="F91" s="2">
        <v>1</v>
      </c>
      <c r="I91" s="4">
        <v>45906</v>
      </c>
      <c r="J91" s="5">
        <v>59.19</v>
      </c>
      <c r="K91" s="5">
        <v>73.989999999999995</v>
      </c>
      <c r="L91" s="2" t="s">
        <v>21</v>
      </c>
    </row>
    <row r="92" spans="2:12" ht="44.25" customHeight="1" x14ac:dyDescent="0.2">
      <c r="B92" s="1" t="s">
        <v>75</v>
      </c>
      <c r="C92" s="1" t="s">
        <v>177</v>
      </c>
      <c r="D92" s="2" t="s">
        <v>195</v>
      </c>
      <c r="E92" s="2" t="e" vm="27">
        <v>#VALUE!</v>
      </c>
      <c r="F92" s="2">
        <v>1</v>
      </c>
      <c r="G92" s="2" t="s">
        <v>196</v>
      </c>
      <c r="I92" s="4">
        <v>45906</v>
      </c>
      <c r="J92" s="5">
        <v>15</v>
      </c>
      <c r="K92" s="5">
        <v>20</v>
      </c>
      <c r="L92" s="2" t="s">
        <v>21</v>
      </c>
    </row>
    <row r="93" spans="2:12" ht="44.25" customHeight="1" x14ac:dyDescent="0.2">
      <c r="B93" s="1" t="s">
        <v>75</v>
      </c>
      <c r="C93" s="1" t="s">
        <v>177</v>
      </c>
      <c r="D93" s="2" t="s">
        <v>191</v>
      </c>
      <c r="E93" s="2" t="e" vm="27">
        <v>#VALUE!</v>
      </c>
      <c r="F93" s="2">
        <v>1</v>
      </c>
      <c r="G93" s="2" t="s">
        <v>178</v>
      </c>
      <c r="I93" s="4">
        <v>45906</v>
      </c>
      <c r="J93" s="5">
        <v>15</v>
      </c>
      <c r="K93" s="5">
        <v>20</v>
      </c>
      <c r="L93" s="2" t="s">
        <v>21</v>
      </c>
    </row>
    <row r="94" spans="2:12" ht="44.25" customHeight="1" x14ac:dyDescent="0.2">
      <c r="B94" s="1" t="s">
        <v>50</v>
      </c>
      <c r="C94" s="1" t="s">
        <v>197</v>
      </c>
      <c r="D94" s="2" t="s">
        <v>198</v>
      </c>
      <c r="E94" s="2" t="e" vm="30">
        <v>#VALUE!</v>
      </c>
      <c r="F94" s="2">
        <v>1</v>
      </c>
      <c r="H94" s="2" t="s">
        <v>199</v>
      </c>
      <c r="I94" s="4">
        <v>45906</v>
      </c>
      <c r="J94" s="5">
        <v>224.88</v>
      </c>
      <c r="K94" s="5">
        <v>281.10000000000002</v>
      </c>
      <c r="L94" s="2" t="s">
        <v>21</v>
      </c>
    </row>
    <row r="95" spans="2:12" ht="44.25" customHeight="1" x14ac:dyDescent="0.2">
      <c r="B95" s="1" t="s">
        <v>50</v>
      </c>
      <c r="C95" s="1" t="s">
        <v>197</v>
      </c>
      <c r="D95" s="2" t="s">
        <v>198</v>
      </c>
      <c r="E95" s="2" t="e" vm="30">
        <v>#VALUE!</v>
      </c>
      <c r="F95" s="2">
        <v>1</v>
      </c>
      <c r="I95" s="4">
        <v>45906</v>
      </c>
      <c r="J95" s="5">
        <v>224.88</v>
      </c>
      <c r="K95" s="5">
        <v>281.10000000000002</v>
      </c>
      <c r="L95" s="2" t="s">
        <v>21</v>
      </c>
    </row>
    <row r="96" spans="2:12" ht="44.25" customHeight="1" x14ac:dyDescent="0.2">
      <c r="B96" s="1" t="s">
        <v>36</v>
      </c>
      <c r="C96" s="1" t="s">
        <v>167</v>
      </c>
      <c r="D96" s="2" t="s">
        <v>198</v>
      </c>
      <c r="E96" s="2" t="e" vm="21">
        <v>#VALUE!</v>
      </c>
      <c r="F96" s="2">
        <v>1</v>
      </c>
      <c r="G96" s="3" t="s">
        <v>185</v>
      </c>
      <c r="H96" s="2" t="s">
        <v>200</v>
      </c>
      <c r="I96" s="4">
        <v>45906</v>
      </c>
      <c r="J96" s="5">
        <v>229.44</v>
      </c>
      <c r="K96" s="5">
        <v>286.8</v>
      </c>
      <c r="L96" s="2" t="s">
        <v>21</v>
      </c>
    </row>
    <row r="97" spans="2:17" ht="44.25" customHeight="1" x14ac:dyDescent="0.2">
      <c r="B97" s="1" t="s">
        <v>75</v>
      </c>
      <c r="C97" s="1" t="s">
        <v>150</v>
      </c>
      <c r="D97" s="2" t="s">
        <v>198</v>
      </c>
      <c r="E97" s="2" t="e" vm="26">
        <v>#VALUE!</v>
      </c>
      <c r="F97" s="2">
        <v>1</v>
      </c>
      <c r="G97" s="2" t="s">
        <v>176</v>
      </c>
      <c r="I97" s="4">
        <v>45906</v>
      </c>
      <c r="J97" s="5">
        <v>21.6</v>
      </c>
      <c r="K97" s="5">
        <v>26.99</v>
      </c>
      <c r="L97" s="2" t="s">
        <v>21</v>
      </c>
    </row>
    <row r="98" spans="2:17" ht="44.25" customHeight="1" x14ac:dyDescent="0.2">
      <c r="B98" s="1" t="s">
        <v>75</v>
      </c>
      <c r="C98" s="1" t="s">
        <v>174</v>
      </c>
      <c r="D98" s="2" t="s">
        <v>47</v>
      </c>
      <c r="E98" s="2" t="e" vm="25">
        <v>#VALUE!</v>
      </c>
      <c r="F98" s="2">
        <v>1</v>
      </c>
      <c r="G98" s="2" t="s">
        <v>175</v>
      </c>
      <c r="I98" s="4">
        <v>45906</v>
      </c>
      <c r="J98" s="5">
        <v>15.36</v>
      </c>
      <c r="K98" s="5">
        <v>19.2</v>
      </c>
      <c r="L98" s="2" t="s">
        <v>21</v>
      </c>
      <c r="O98" s="1" t="s">
        <v>43</v>
      </c>
      <c r="Q98" s="1" t="s">
        <v>44</v>
      </c>
    </row>
    <row r="99" spans="2:17" ht="44.25" customHeight="1" x14ac:dyDescent="0.2">
      <c r="B99" s="1" t="s">
        <v>75</v>
      </c>
      <c r="C99" s="1" t="s">
        <v>174</v>
      </c>
      <c r="D99" s="2" t="s">
        <v>198</v>
      </c>
      <c r="E99" s="2" t="e" vm="25">
        <v>#VALUE!</v>
      </c>
      <c r="F99" s="2">
        <v>1</v>
      </c>
      <c r="G99" s="2" t="s">
        <v>175</v>
      </c>
      <c r="I99" s="4">
        <v>45906</v>
      </c>
      <c r="J99" s="5">
        <v>15.36</v>
      </c>
      <c r="K99" s="5">
        <v>19.2</v>
      </c>
      <c r="L99" s="2" t="s">
        <v>21</v>
      </c>
    </row>
    <row r="100" spans="2:17" ht="44.25" customHeight="1" x14ac:dyDescent="0.2">
      <c r="B100" s="1" t="s">
        <v>75</v>
      </c>
      <c r="C100" s="1" t="s">
        <v>177</v>
      </c>
      <c r="D100" s="2" t="s">
        <v>198</v>
      </c>
      <c r="E100" s="2" t="e" vm="27">
        <v>#VALUE!</v>
      </c>
      <c r="F100" s="2">
        <v>1</v>
      </c>
      <c r="G100" s="2" t="s">
        <v>178</v>
      </c>
      <c r="I100" s="4">
        <v>45906</v>
      </c>
      <c r="J100" s="5">
        <v>15</v>
      </c>
      <c r="K100" s="5">
        <v>20</v>
      </c>
      <c r="L100" s="2" t="s">
        <v>21</v>
      </c>
    </row>
    <row r="101" spans="2:17" ht="44.25" customHeight="1" x14ac:dyDescent="0.2">
      <c r="B101" s="1" t="s">
        <v>75</v>
      </c>
      <c r="C101" s="1" t="s">
        <v>177</v>
      </c>
      <c r="D101" s="2" t="s">
        <v>47</v>
      </c>
      <c r="E101" s="2" t="e" vm="27">
        <v>#VALUE!</v>
      </c>
      <c r="F101" s="2">
        <v>1</v>
      </c>
      <c r="G101" s="2" t="s">
        <v>178</v>
      </c>
      <c r="I101" s="4">
        <v>45906</v>
      </c>
      <c r="J101" s="5">
        <v>15</v>
      </c>
      <c r="K101" s="5">
        <v>20</v>
      </c>
      <c r="L101" s="2" t="s">
        <v>21</v>
      </c>
      <c r="O101" s="1" t="s">
        <v>43</v>
      </c>
      <c r="Q101" s="1" t="s">
        <v>44</v>
      </c>
    </row>
    <row r="102" spans="2:17" ht="44.25" customHeight="1" x14ac:dyDescent="0.2">
      <c r="B102" s="1" t="s">
        <v>75</v>
      </c>
      <c r="C102" s="1" t="s">
        <v>174</v>
      </c>
      <c r="D102" s="2" t="s">
        <v>38</v>
      </c>
      <c r="E102" s="2" t="e" vm="25">
        <v>#VALUE!</v>
      </c>
      <c r="F102" s="2">
        <v>1</v>
      </c>
      <c r="G102" s="2" t="s">
        <v>175</v>
      </c>
      <c r="I102" s="4">
        <v>45906</v>
      </c>
      <c r="J102" s="5">
        <v>15.36</v>
      </c>
      <c r="K102" s="5">
        <v>19.2</v>
      </c>
      <c r="L102" s="2" t="s">
        <v>21</v>
      </c>
      <c r="O102" s="1" t="s">
        <v>43</v>
      </c>
      <c r="Q102" s="1" t="s">
        <v>44</v>
      </c>
    </row>
    <row r="103" spans="2:17" ht="44.25" customHeight="1" x14ac:dyDescent="0.2">
      <c r="B103" s="1" t="s">
        <v>75</v>
      </c>
      <c r="C103" s="1" t="s">
        <v>177</v>
      </c>
      <c r="D103" s="2" t="s">
        <v>38</v>
      </c>
      <c r="E103" s="2" t="e" vm="27">
        <v>#VALUE!</v>
      </c>
      <c r="F103" s="2">
        <v>1</v>
      </c>
      <c r="G103" s="2" t="s">
        <v>178</v>
      </c>
      <c r="I103" s="4">
        <v>45906</v>
      </c>
      <c r="J103" s="5">
        <v>15</v>
      </c>
      <c r="K103" s="5">
        <v>20</v>
      </c>
      <c r="L103" s="2" t="s">
        <v>21</v>
      </c>
      <c r="O103" s="1" t="s">
        <v>43</v>
      </c>
      <c r="Q103" s="1" t="s">
        <v>44</v>
      </c>
    </row>
    <row r="104" spans="2:17" ht="44.25" customHeight="1" x14ac:dyDescent="0.2">
      <c r="B104" s="1" t="s">
        <v>75</v>
      </c>
      <c r="C104" s="1" t="s">
        <v>150</v>
      </c>
      <c r="D104" s="2" t="s">
        <v>38</v>
      </c>
      <c r="E104" s="2" t="e" vm="26">
        <v>#VALUE!</v>
      </c>
      <c r="F104" s="2">
        <v>1</v>
      </c>
      <c r="G104" s="2" t="s">
        <v>201</v>
      </c>
      <c r="I104" s="4">
        <v>45906</v>
      </c>
      <c r="J104" s="5">
        <v>21.6</v>
      </c>
      <c r="K104" s="5">
        <v>26.99</v>
      </c>
      <c r="L104" s="2" t="s">
        <v>21</v>
      </c>
      <c r="O104" s="1" t="s">
        <v>43</v>
      </c>
      <c r="Q104" s="1" t="s">
        <v>44</v>
      </c>
    </row>
    <row r="105" spans="2:17" ht="44.25" customHeight="1" x14ac:dyDescent="0.2">
      <c r="B105" s="1" t="s">
        <v>75</v>
      </c>
      <c r="C105" s="1" t="s">
        <v>177</v>
      </c>
      <c r="D105" s="2" t="s">
        <v>159</v>
      </c>
      <c r="E105" s="2" t="e" vm="27">
        <v>#VALUE!</v>
      </c>
      <c r="F105" s="2">
        <v>1</v>
      </c>
      <c r="G105" s="2" t="s">
        <v>178</v>
      </c>
      <c r="I105" s="4">
        <v>45906</v>
      </c>
      <c r="J105" s="5">
        <v>15</v>
      </c>
      <c r="K105" s="5">
        <v>20</v>
      </c>
      <c r="L105" s="2" t="s">
        <v>21</v>
      </c>
    </row>
    <row r="106" spans="2:17" ht="44.25" customHeight="1" x14ac:dyDescent="0.2">
      <c r="B106" s="1" t="s">
        <v>75</v>
      </c>
      <c r="C106" s="1" t="s">
        <v>174</v>
      </c>
      <c r="D106" s="2" t="s">
        <v>159</v>
      </c>
      <c r="E106" s="2" t="e" vm="25">
        <v>#VALUE!</v>
      </c>
      <c r="F106" s="2">
        <v>1</v>
      </c>
      <c r="G106" s="2" t="s">
        <v>175</v>
      </c>
      <c r="I106" s="4">
        <v>45906</v>
      </c>
      <c r="J106" s="5">
        <v>15.36</v>
      </c>
      <c r="K106" s="5">
        <v>19.2</v>
      </c>
      <c r="L106" s="2" t="s">
        <v>21</v>
      </c>
    </row>
    <row r="107" spans="2:17" ht="44.25" customHeight="1" x14ac:dyDescent="0.2">
      <c r="B107" s="1" t="s">
        <v>50</v>
      </c>
      <c r="C107" s="1" t="s">
        <v>202</v>
      </c>
      <c r="D107" s="2" t="s">
        <v>159</v>
      </c>
      <c r="E107" s="2" t="e" vm="4">
        <v>#VALUE!</v>
      </c>
      <c r="F107" s="2">
        <v>1</v>
      </c>
      <c r="H107" s="2" t="s">
        <v>203</v>
      </c>
      <c r="I107" s="4">
        <v>45906</v>
      </c>
      <c r="J107" s="5" t="s">
        <v>53</v>
      </c>
      <c r="K107" s="5" t="s">
        <v>54</v>
      </c>
      <c r="L107" s="2" t="s">
        <v>21</v>
      </c>
    </row>
    <row r="108" spans="2:17" ht="44.25" customHeight="1" x14ac:dyDescent="0.2">
      <c r="B108" s="1" t="s">
        <v>50</v>
      </c>
      <c r="C108" s="1" t="s">
        <v>204</v>
      </c>
      <c r="D108" s="2" t="s">
        <v>159</v>
      </c>
      <c r="E108" s="2" t="e" vm="4">
        <v>#VALUE!</v>
      </c>
      <c r="F108" s="2">
        <v>1</v>
      </c>
      <c r="H108" s="2" t="s">
        <v>205</v>
      </c>
      <c r="I108" s="4">
        <v>45906</v>
      </c>
      <c r="J108" s="5" t="s">
        <v>53</v>
      </c>
      <c r="K108" s="5" t="s">
        <v>54</v>
      </c>
      <c r="L108" s="2" t="s">
        <v>21</v>
      </c>
    </row>
    <row r="109" spans="2:17" ht="44.25" customHeight="1" x14ac:dyDescent="0.2">
      <c r="B109" s="1" t="s">
        <v>75</v>
      </c>
      <c r="C109" s="1" t="s">
        <v>150</v>
      </c>
      <c r="D109" s="2" t="s">
        <v>159</v>
      </c>
      <c r="E109" s="2" t="e" vm="26">
        <v>#VALUE!</v>
      </c>
      <c r="F109" s="2">
        <v>1</v>
      </c>
      <c r="G109" s="2" t="s">
        <v>206</v>
      </c>
      <c r="I109" s="4">
        <v>45906</v>
      </c>
      <c r="J109" s="5">
        <v>21.6</v>
      </c>
      <c r="K109" s="5">
        <v>26.99</v>
      </c>
      <c r="L109" s="2" t="s">
        <v>21</v>
      </c>
    </row>
    <row r="110" spans="2:17" ht="44.25" customHeight="1" x14ac:dyDescent="0.2">
      <c r="B110" s="1" t="s">
        <v>75</v>
      </c>
      <c r="C110" s="1" t="s">
        <v>174</v>
      </c>
      <c r="D110" s="2" t="s">
        <v>159</v>
      </c>
      <c r="E110" s="2" t="e" vm="25">
        <v>#VALUE!</v>
      </c>
      <c r="F110" s="2">
        <v>1</v>
      </c>
      <c r="G110" s="2" t="s">
        <v>175</v>
      </c>
      <c r="I110" s="4">
        <v>45906</v>
      </c>
      <c r="J110" s="5">
        <v>15.36</v>
      </c>
      <c r="K110" s="5">
        <v>19.2</v>
      </c>
      <c r="L110" s="2" t="s">
        <v>21</v>
      </c>
    </row>
    <row r="111" spans="2:17" ht="44.25" customHeight="1" x14ac:dyDescent="0.2">
      <c r="B111" s="1" t="s">
        <v>69</v>
      </c>
      <c r="C111" s="1" t="s">
        <v>153</v>
      </c>
      <c r="D111" s="2" t="s">
        <v>111</v>
      </c>
      <c r="F111" s="2">
        <v>1</v>
      </c>
      <c r="G111" s="2" t="s">
        <v>207</v>
      </c>
      <c r="I111" s="4">
        <v>45906</v>
      </c>
      <c r="J111" s="5">
        <v>165.75</v>
      </c>
      <c r="K111" s="5">
        <v>198.9</v>
      </c>
      <c r="L111" s="2" t="s">
        <v>21</v>
      </c>
    </row>
    <row r="112" spans="2:17" ht="44.25" customHeight="1" x14ac:dyDescent="0.2">
      <c r="B112" s="1" t="s">
        <v>50</v>
      </c>
      <c r="C112" s="1" t="s">
        <v>104</v>
      </c>
      <c r="D112" s="2" t="s">
        <v>135</v>
      </c>
      <c r="E112" s="2" t="e" vm="4">
        <v>#VALUE!</v>
      </c>
      <c r="F112" s="2">
        <v>1</v>
      </c>
      <c r="I112" s="4">
        <v>45906</v>
      </c>
      <c r="J112" s="5">
        <v>85.41</v>
      </c>
      <c r="K112" s="5">
        <v>106.8</v>
      </c>
      <c r="L112" s="2" t="s">
        <v>21</v>
      </c>
    </row>
    <row r="113" spans="2:12" ht="44.25" customHeight="1" x14ac:dyDescent="0.2">
      <c r="B113" s="1" t="s">
        <v>50</v>
      </c>
      <c r="C113" s="1" t="s">
        <v>104</v>
      </c>
      <c r="D113" s="2" t="s">
        <v>135</v>
      </c>
      <c r="E113" s="2" t="e" vm="4">
        <v>#VALUE!</v>
      </c>
      <c r="F113" s="2">
        <v>1</v>
      </c>
      <c r="I113" s="4">
        <v>45906</v>
      </c>
      <c r="J113" s="5">
        <v>85.41</v>
      </c>
      <c r="K113" s="5">
        <v>106.8</v>
      </c>
      <c r="L113" s="2" t="s">
        <v>21</v>
      </c>
    </row>
    <row r="114" spans="2:12" ht="44.25" customHeight="1" x14ac:dyDescent="0.2">
      <c r="B114" s="1" t="s">
        <v>75</v>
      </c>
      <c r="C114" s="1" t="s">
        <v>150</v>
      </c>
      <c r="D114" s="2" t="s">
        <v>135</v>
      </c>
      <c r="E114" s="2" t="e" vm="26">
        <v>#VALUE!</v>
      </c>
      <c r="F114" s="2">
        <v>1</v>
      </c>
      <c r="G114" s="2" t="s">
        <v>208</v>
      </c>
      <c r="I114" s="4">
        <v>45906</v>
      </c>
      <c r="J114" s="5">
        <v>21.6</v>
      </c>
      <c r="K114" s="5">
        <v>26.99</v>
      </c>
      <c r="L114" s="2" t="s">
        <v>21</v>
      </c>
    </row>
    <row r="115" spans="2:12" ht="44.25" customHeight="1" x14ac:dyDescent="0.2">
      <c r="B115" s="1" t="s">
        <v>36</v>
      </c>
      <c r="C115" s="1" t="s">
        <v>209</v>
      </c>
      <c r="D115" s="2" t="s">
        <v>135</v>
      </c>
      <c r="E115" s="2" t="e" vm="21">
        <v>#VALUE!</v>
      </c>
      <c r="F115" s="2">
        <v>1</v>
      </c>
      <c r="G115" s="3" t="s">
        <v>83</v>
      </c>
      <c r="I115" s="4">
        <v>45906</v>
      </c>
      <c r="J115" s="5">
        <v>171.84</v>
      </c>
      <c r="K115" s="5">
        <v>214.8</v>
      </c>
      <c r="L115" s="2" t="s">
        <v>21</v>
      </c>
    </row>
    <row r="116" spans="2:12" ht="44.25" customHeight="1" x14ac:dyDescent="0.2">
      <c r="B116" s="1" t="s">
        <v>50</v>
      </c>
      <c r="C116" s="1" t="s">
        <v>104</v>
      </c>
      <c r="D116" s="2" t="s">
        <v>60</v>
      </c>
      <c r="E116" s="2" t="e" vm="4">
        <v>#VALUE!</v>
      </c>
      <c r="F116" s="2">
        <v>1</v>
      </c>
      <c r="I116" s="4">
        <v>45906</v>
      </c>
      <c r="J116" s="5">
        <v>85.41</v>
      </c>
      <c r="K116" s="5">
        <v>106.8</v>
      </c>
      <c r="L116" s="2" t="s">
        <v>21</v>
      </c>
    </row>
    <row r="117" spans="2:12" ht="44.25" customHeight="1" x14ac:dyDescent="0.2">
      <c r="B117" s="1" t="s">
        <v>50</v>
      </c>
      <c r="C117" s="1" t="s">
        <v>104</v>
      </c>
      <c r="D117" s="2" t="s">
        <v>60</v>
      </c>
      <c r="E117" s="2" t="e" vm="4">
        <v>#VALUE!</v>
      </c>
      <c r="F117" s="2">
        <v>1</v>
      </c>
      <c r="I117" s="4">
        <v>45906</v>
      </c>
      <c r="J117" s="5">
        <v>85.41</v>
      </c>
      <c r="K117" s="5">
        <v>106.8</v>
      </c>
      <c r="L117" s="2" t="s">
        <v>21</v>
      </c>
    </row>
    <row r="118" spans="2:12" ht="44.25" customHeight="1" x14ac:dyDescent="0.2">
      <c r="B118" s="1" t="s">
        <v>36</v>
      </c>
      <c r="C118" s="1" t="s">
        <v>209</v>
      </c>
      <c r="D118" s="2" t="s">
        <v>60</v>
      </c>
      <c r="E118" s="2" t="e" vm="21">
        <v>#VALUE!</v>
      </c>
      <c r="F118" s="2">
        <v>1</v>
      </c>
      <c r="G118" s="3" t="s">
        <v>210</v>
      </c>
      <c r="I118" s="4">
        <v>45906</v>
      </c>
      <c r="J118" s="5">
        <v>171.84</v>
      </c>
      <c r="K118" s="5">
        <v>214.8</v>
      </c>
      <c r="L118" s="2" t="s">
        <v>21</v>
      </c>
    </row>
    <row r="119" spans="2:12" ht="44.25" customHeight="1" x14ac:dyDescent="0.2">
      <c r="B119" s="1" t="s">
        <v>78</v>
      </c>
      <c r="C119" s="1" t="s">
        <v>211</v>
      </c>
      <c r="D119" s="2" t="s">
        <v>60</v>
      </c>
      <c r="E119" s="2" t="e" vm="31">
        <v>#VALUE!</v>
      </c>
      <c r="F119" s="2">
        <v>1</v>
      </c>
      <c r="I119" s="4">
        <v>45906</v>
      </c>
      <c r="L119" s="2" t="s">
        <v>21</v>
      </c>
    </row>
    <row r="120" spans="2:12" ht="44.25" customHeight="1" x14ac:dyDescent="0.2">
      <c r="B120" s="1" t="s">
        <v>91</v>
      </c>
      <c r="C120" s="1">
        <v>7909419577</v>
      </c>
      <c r="D120" s="2" t="s">
        <v>60</v>
      </c>
      <c r="F120" s="2">
        <v>1</v>
      </c>
      <c r="I120" s="4">
        <v>45906</v>
      </c>
      <c r="L120" s="2" t="s">
        <v>21</v>
      </c>
    </row>
    <row r="121" spans="2:12" ht="44.25" customHeight="1" x14ac:dyDescent="0.2">
      <c r="B121" s="1" t="s">
        <v>69</v>
      </c>
      <c r="C121" s="1" t="s">
        <v>212</v>
      </c>
      <c r="D121" s="2" t="s">
        <v>213</v>
      </c>
      <c r="E121" s="2" t="e" vm="32">
        <v>#VALUE!</v>
      </c>
      <c r="F121" s="2">
        <v>1</v>
      </c>
      <c r="G121" s="2" t="s">
        <v>207</v>
      </c>
      <c r="I121" s="4">
        <v>45906</v>
      </c>
      <c r="J121" s="5">
        <v>100</v>
      </c>
      <c r="K121" s="5">
        <v>125</v>
      </c>
      <c r="L121" s="2" t="s">
        <v>21</v>
      </c>
    </row>
    <row r="122" spans="2:12" ht="44.25" customHeight="1" x14ac:dyDescent="0.2">
      <c r="B122" s="1" t="s">
        <v>36</v>
      </c>
      <c r="C122" s="1" t="s">
        <v>104</v>
      </c>
      <c r="D122" s="2" t="s">
        <v>213</v>
      </c>
      <c r="E122" s="2" t="e" vm="21">
        <v>#VALUE!</v>
      </c>
      <c r="F122" s="2">
        <v>1</v>
      </c>
      <c r="I122" s="4">
        <v>45906</v>
      </c>
      <c r="J122" s="5">
        <v>171.84</v>
      </c>
      <c r="K122" s="5">
        <v>214.8</v>
      </c>
      <c r="L122" s="2" t="s">
        <v>21</v>
      </c>
    </row>
    <row r="123" spans="2:12" ht="44.25" customHeight="1" x14ac:dyDescent="0.2">
      <c r="B123" s="1" t="s">
        <v>50</v>
      </c>
      <c r="C123" s="1" t="s">
        <v>104</v>
      </c>
      <c r="D123" s="2" t="s">
        <v>213</v>
      </c>
      <c r="E123" s="2" t="e" vm="4">
        <v>#VALUE!</v>
      </c>
      <c r="F123" s="2">
        <v>1</v>
      </c>
      <c r="I123" s="4">
        <v>45906</v>
      </c>
      <c r="J123" s="5">
        <v>85.41</v>
      </c>
      <c r="K123" s="5">
        <v>106.8</v>
      </c>
      <c r="L123" s="2" t="s">
        <v>21</v>
      </c>
    </row>
    <row r="124" spans="2:12" ht="44.25" customHeight="1" x14ac:dyDescent="0.2">
      <c r="B124" s="1" t="s">
        <v>50</v>
      </c>
      <c r="C124" s="1" t="s">
        <v>104</v>
      </c>
      <c r="D124" s="2" t="s">
        <v>214</v>
      </c>
      <c r="E124" s="2" t="e" vm="4">
        <v>#VALUE!</v>
      </c>
      <c r="F124" s="2">
        <v>1</v>
      </c>
      <c r="I124" s="4">
        <v>45906</v>
      </c>
      <c r="J124" s="5">
        <v>85.41</v>
      </c>
      <c r="K124" s="5">
        <v>106.8</v>
      </c>
      <c r="L124" s="2" t="s">
        <v>21</v>
      </c>
    </row>
    <row r="125" spans="2:12" ht="44.25" customHeight="1" x14ac:dyDescent="0.2">
      <c r="B125" s="1" t="s">
        <v>36</v>
      </c>
      <c r="C125" s="1" t="s">
        <v>209</v>
      </c>
      <c r="D125" s="2" t="s">
        <v>214</v>
      </c>
      <c r="E125" s="2" t="e" vm="21">
        <v>#VALUE!</v>
      </c>
      <c r="F125" s="2">
        <v>1</v>
      </c>
      <c r="G125" s="3" t="s">
        <v>210</v>
      </c>
      <c r="I125" s="4">
        <v>45906</v>
      </c>
      <c r="J125" s="5">
        <v>171.84</v>
      </c>
      <c r="K125" s="5">
        <v>214.8</v>
      </c>
      <c r="L125" s="2" t="s">
        <v>21</v>
      </c>
    </row>
    <row r="126" spans="2:12" ht="44.25" customHeight="1" x14ac:dyDescent="0.2">
      <c r="B126" s="1" t="s">
        <v>75</v>
      </c>
      <c r="C126" s="1" t="s">
        <v>174</v>
      </c>
      <c r="D126" s="2" t="s">
        <v>214</v>
      </c>
      <c r="E126" s="2" t="e" vm="25">
        <v>#VALUE!</v>
      </c>
      <c r="F126" s="2">
        <v>1</v>
      </c>
      <c r="G126" s="2" t="s">
        <v>175</v>
      </c>
      <c r="I126" s="4">
        <v>45906</v>
      </c>
      <c r="J126" s="5">
        <v>15.36</v>
      </c>
      <c r="K126" s="5">
        <v>19.2</v>
      </c>
      <c r="L126" s="2" t="s">
        <v>21</v>
      </c>
    </row>
    <row r="127" spans="2:12" ht="44.25" customHeight="1" x14ac:dyDescent="0.2">
      <c r="B127" s="1" t="s">
        <v>69</v>
      </c>
      <c r="C127" s="1" t="s">
        <v>215</v>
      </c>
      <c r="D127" s="2" t="s">
        <v>213</v>
      </c>
      <c r="E127" s="2" t="e" vm="33">
        <v>#VALUE!</v>
      </c>
      <c r="F127" s="2">
        <v>1</v>
      </c>
      <c r="G127" s="2" t="s">
        <v>216</v>
      </c>
      <c r="I127" s="4">
        <v>45906</v>
      </c>
      <c r="J127" s="5">
        <v>263.2</v>
      </c>
      <c r="K127" s="5">
        <v>329</v>
      </c>
      <c r="L127" s="2" t="s">
        <v>21</v>
      </c>
    </row>
    <row r="128" spans="2:12" ht="44.25" customHeight="1" x14ac:dyDescent="0.2">
      <c r="B128" s="1" t="s">
        <v>75</v>
      </c>
      <c r="C128" s="1" t="s">
        <v>217</v>
      </c>
      <c r="D128" s="2" t="s">
        <v>214</v>
      </c>
      <c r="E128" s="2" t="e" vm="34">
        <v>#VALUE!</v>
      </c>
      <c r="F128" s="2">
        <v>1</v>
      </c>
      <c r="G128" s="2" t="s">
        <v>218</v>
      </c>
      <c r="I128" s="4">
        <v>45906</v>
      </c>
      <c r="J128" s="5">
        <v>39.35</v>
      </c>
      <c r="K128" s="5">
        <v>49.18</v>
      </c>
      <c r="L128" s="2" t="s">
        <v>21</v>
      </c>
    </row>
    <row r="129" spans="2:12" ht="44.25" customHeight="1" x14ac:dyDescent="0.2">
      <c r="B129" s="1" t="s">
        <v>50</v>
      </c>
      <c r="C129" s="1" t="s">
        <v>220</v>
      </c>
      <c r="D129" s="2" t="s">
        <v>219</v>
      </c>
      <c r="E129" s="2" t="e" vm="30">
        <v>#VALUE!</v>
      </c>
      <c r="F129" s="2">
        <v>1</v>
      </c>
      <c r="I129" s="4">
        <v>45906</v>
      </c>
      <c r="J129" s="5">
        <v>107.99</v>
      </c>
      <c r="K129" s="5">
        <v>134.97999999999999</v>
      </c>
      <c r="L129" s="2" t="s">
        <v>21</v>
      </c>
    </row>
    <row r="130" spans="2:12" ht="44.25" customHeight="1" x14ac:dyDescent="0.2">
      <c r="B130" s="1" t="s">
        <v>50</v>
      </c>
      <c r="C130" s="1" t="s">
        <v>221</v>
      </c>
      <c r="D130" s="2" t="s">
        <v>219</v>
      </c>
      <c r="E130" s="2" t="e" vm="30">
        <v>#VALUE!</v>
      </c>
      <c r="F130" s="2">
        <v>1</v>
      </c>
      <c r="I130" s="4">
        <v>45906</v>
      </c>
      <c r="J130" s="5">
        <v>107.99</v>
      </c>
      <c r="K130" s="5">
        <v>134.97999999999999</v>
      </c>
      <c r="L130" s="2" t="s">
        <v>21</v>
      </c>
    </row>
    <row r="131" spans="2:12" ht="44.25" customHeight="1" x14ac:dyDescent="0.2">
      <c r="B131" s="1" t="s">
        <v>66</v>
      </c>
      <c r="C131" s="1" t="s">
        <v>222</v>
      </c>
      <c r="D131" s="2" t="s">
        <v>219</v>
      </c>
      <c r="E131" s="2" t="e" vm="35">
        <v>#VALUE!</v>
      </c>
      <c r="F131" s="2">
        <v>1</v>
      </c>
      <c r="I131" s="4">
        <v>45906</v>
      </c>
      <c r="J131" s="5">
        <v>59.19</v>
      </c>
      <c r="K131" s="5">
        <v>73.989999999999995</v>
      </c>
      <c r="L131" s="2" t="s">
        <v>21</v>
      </c>
    </row>
    <row r="132" spans="2:12" ht="44.25" customHeight="1" x14ac:dyDescent="0.2">
      <c r="B132" s="1" t="s">
        <v>14</v>
      </c>
      <c r="C132" s="1" t="s">
        <v>104</v>
      </c>
      <c r="D132" s="2" t="s">
        <v>219</v>
      </c>
      <c r="E132" s="2" t="e" vm="1">
        <v>#VALUE!</v>
      </c>
      <c r="F132" s="2">
        <v>1</v>
      </c>
      <c r="G132" s="2" t="s">
        <v>223</v>
      </c>
      <c r="H132" s="2" t="s">
        <v>224</v>
      </c>
      <c r="I132" s="4">
        <v>45906</v>
      </c>
      <c r="L132" s="2" t="s">
        <v>21</v>
      </c>
    </row>
    <row r="133" spans="2:12" ht="44.25" customHeight="1" x14ac:dyDescent="0.2">
      <c r="B133" s="1" t="s">
        <v>50</v>
      </c>
      <c r="C133" s="1" t="s">
        <v>104</v>
      </c>
      <c r="D133" s="2" t="s">
        <v>114</v>
      </c>
      <c r="E133" s="2" t="e" vm="4">
        <v>#VALUE!</v>
      </c>
      <c r="F133" s="2">
        <v>1</v>
      </c>
      <c r="I133" s="4">
        <v>45906</v>
      </c>
      <c r="J133" s="5">
        <v>85.41</v>
      </c>
      <c r="K133" s="5">
        <v>106.8</v>
      </c>
      <c r="L133" s="2" t="s">
        <v>21</v>
      </c>
    </row>
    <row r="134" spans="2:12" ht="44.25" customHeight="1" x14ac:dyDescent="0.2">
      <c r="B134" s="1" t="s">
        <v>50</v>
      </c>
      <c r="C134" s="1" t="s">
        <v>104</v>
      </c>
      <c r="D134" s="2" t="s">
        <v>114</v>
      </c>
      <c r="E134" s="2" t="e" vm="4">
        <v>#VALUE!</v>
      </c>
      <c r="F134" s="2">
        <v>1</v>
      </c>
      <c r="I134" s="4">
        <v>45906</v>
      </c>
      <c r="J134" s="5">
        <v>85.41</v>
      </c>
      <c r="K134" s="5">
        <v>106.8</v>
      </c>
      <c r="L134" s="2" t="s">
        <v>21</v>
      </c>
    </row>
    <row r="135" spans="2:12" ht="44.25" customHeight="1" x14ac:dyDescent="0.2">
      <c r="B135" s="1" t="s">
        <v>36</v>
      </c>
      <c r="C135" s="1" t="s">
        <v>209</v>
      </c>
      <c r="D135" s="2" t="s">
        <v>114</v>
      </c>
      <c r="E135" s="2" t="e" vm="21">
        <v>#VALUE!</v>
      </c>
      <c r="F135" s="2">
        <v>1</v>
      </c>
      <c r="G135" s="3" t="s">
        <v>210</v>
      </c>
      <c r="I135" s="4">
        <v>45906</v>
      </c>
      <c r="J135" s="5">
        <v>171.84</v>
      </c>
      <c r="K135" s="5">
        <v>214.8</v>
      </c>
      <c r="L135" s="2" t="s">
        <v>21</v>
      </c>
    </row>
    <row r="136" spans="2:12" ht="44.25" customHeight="1" x14ac:dyDescent="0.2">
      <c r="B136" s="1" t="s">
        <v>75</v>
      </c>
      <c r="C136" s="1" t="s">
        <v>225</v>
      </c>
      <c r="D136" s="2" t="s">
        <v>111</v>
      </c>
      <c r="E136" s="2" t="e" vm="36">
        <v>#VALUE!</v>
      </c>
      <c r="F136" s="2">
        <v>1</v>
      </c>
      <c r="G136" s="2" t="s">
        <v>226</v>
      </c>
      <c r="I136" s="4">
        <v>45906</v>
      </c>
      <c r="J136" s="5">
        <v>18.399999999999999</v>
      </c>
      <c r="K136" s="5">
        <v>22.99</v>
      </c>
      <c r="L136" s="2" t="s">
        <v>21</v>
      </c>
    </row>
    <row r="137" spans="2:12" ht="44.25" customHeight="1" x14ac:dyDescent="0.2">
      <c r="B137" s="1" t="s">
        <v>75</v>
      </c>
      <c r="C137" s="1" t="s">
        <v>227</v>
      </c>
      <c r="D137" s="2" t="s">
        <v>213</v>
      </c>
      <c r="E137" s="2" t="e" vm="37">
        <v>#VALUE!</v>
      </c>
      <c r="F137" s="2">
        <v>1</v>
      </c>
      <c r="G137" s="2" t="s">
        <v>228</v>
      </c>
      <c r="H137" s="2" t="s">
        <v>229</v>
      </c>
      <c r="I137" s="4">
        <v>45906</v>
      </c>
      <c r="J137" s="5">
        <v>46.76</v>
      </c>
      <c r="K137" s="5">
        <v>58.45</v>
      </c>
      <c r="L137" s="2" t="s">
        <v>21</v>
      </c>
    </row>
    <row r="138" spans="2:12" ht="44.25" customHeight="1" x14ac:dyDescent="0.2">
      <c r="B138" s="1" t="s">
        <v>75</v>
      </c>
      <c r="C138" s="1" t="s">
        <v>230</v>
      </c>
      <c r="D138" s="2" t="s">
        <v>213</v>
      </c>
      <c r="E138" s="2" t="e" vm="38">
        <v>#VALUE!</v>
      </c>
      <c r="F138" s="2">
        <v>1</v>
      </c>
      <c r="G138" s="2" t="s">
        <v>231</v>
      </c>
      <c r="I138" s="4">
        <v>45906</v>
      </c>
      <c r="J138" s="5">
        <v>64</v>
      </c>
      <c r="K138" s="5">
        <v>79.989999999999995</v>
      </c>
      <c r="L138" s="2" t="s">
        <v>21</v>
      </c>
    </row>
    <row r="139" spans="2:12" ht="44.25" customHeight="1" x14ac:dyDescent="0.2">
      <c r="B139" s="1" t="s">
        <v>75</v>
      </c>
      <c r="C139" s="1" t="s">
        <v>230</v>
      </c>
      <c r="D139" s="2" t="s">
        <v>232</v>
      </c>
      <c r="E139" s="2" t="e" vm="38">
        <v>#VALUE!</v>
      </c>
      <c r="F139" s="2">
        <v>1</v>
      </c>
      <c r="G139" s="2" t="s">
        <v>231</v>
      </c>
      <c r="I139" s="4">
        <v>45906</v>
      </c>
      <c r="J139" s="5">
        <v>64</v>
      </c>
      <c r="K139" s="5">
        <v>79.989999999999995</v>
      </c>
      <c r="L139" s="2" t="s">
        <v>21</v>
      </c>
    </row>
    <row r="140" spans="2:12" ht="44.25" customHeight="1" x14ac:dyDescent="0.2">
      <c r="B140" s="1" t="s">
        <v>75</v>
      </c>
      <c r="C140" s="1" t="s">
        <v>233</v>
      </c>
      <c r="D140" s="2" t="s">
        <v>62</v>
      </c>
      <c r="F140" s="2">
        <v>1</v>
      </c>
      <c r="I140" s="4">
        <v>45906</v>
      </c>
      <c r="L140" s="2" t="s">
        <v>21</v>
      </c>
    </row>
    <row r="141" spans="2:12" ht="44.25" customHeight="1" x14ac:dyDescent="0.2">
      <c r="B141" s="1" t="s">
        <v>75</v>
      </c>
      <c r="C141" s="1" t="s">
        <v>234</v>
      </c>
      <c r="D141" s="2" t="s">
        <v>62</v>
      </c>
      <c r="F141" s="2">
        <v>1</v>
      </c>
      <c r="I141" s="4">
        <v>45906</v>
      </c>
      <c r="L141" s="2" t="s">
        <v>21</v>
      </c>
    </row>
    <row r="142" spans="2:12" ht="44.25" customHeight="1" x14ac:dyDescent="0.2">
      <c r="B142" s="1" t="s">
        <v>75</v>
      </c>
      <c r="C142" s="1" t="s">
        <v>235</v>
      </c>
      <c r="D142" s="2" t="s">
        <v>62</v>
      </c>
      <c r="F142" s="2">
        <v>1</v>
      </c>
      <c r="G142" s="2" t="s">
        <v>236</v>
      </c>
      <c r="I142" s="4">
        <v>45906</v>
      </c>
      <c r="L142" s="2" t="s">
        <v>21</v>
      </c>
    </row>
    <row r="143" spans="2:12" ht="44.25" customHeight="1" x14ac:dyDescent="0.2">
      <c r="B143" s="1" t="s">
        <v>14</v>
      </c>
      <c r="C143" s="1" t="s">
        <v>237</v>
      </c>
      <c r="D143" s="2" t="s">
        <v>238</v>
      </c>
      <c r="E143" s="2" t="e" vm="1">
        <v>#VALUE!</v>
      </c>
      <c r="F143" s="2">
        <v>1</v>
      </c>
      <c r="G143" s="3" t="s">
        <v>17</v>
      </c>
      <c r="H143" s="2" t="s">
        <v>239</v>
      </c>
      <c r="I143" s="4">
        <v>46029</v>
      </c>
      <c r="J143" s="5" t="s">
        <v>19</v>
      </c>
      <c r="K143" s="5" t="s">
        <v>20</v>
      </c>
      <c r="L143" s="2" t="s">
        <v>21</v>
      </c>
    </row>
    <row r="144" spans="2:12" ht="44.25" customHeight="1" x14ac:dyDescent="0.2">
      <c r="B144" s="1" t="s">
        <v>24</v>
      </c>
      <c r="C144" s="1" t="s">
        <v>25</v>
      </c>
      <c r="D144" s="2" t="s">
        <v>238</v>
      </c>
      <c r="E144" s="2" t="e" vm="2">
        <v>#VALUE!</v>
      </c>
      <c r="F144" s="2">
        <v>1</v>
      </c>
      <c r="H144" s="2" t="s">
        <v>26</v>
      </c>
      <c r="I144" s="4">
        <v>46029</v>
      </c>
      <c r="J144" s="5" t="s">
        <v>34</v>
      </c>
      <c r="K144" s="5" t="s">
        <v>35</v>
      </c>
      <c r="L144" s="2" t="s">
        <v>21</v>
      </c>
    </row>
    <row r="145" spans="2:17" ht="44.25" customHeight="1" x14ac:dyDescent="0.2">
      <c r="B145" s="1" t="s">
        <v>75</v>
      </c>
      <c r="C145" s="1" t="s">
        <v>171</v>
      </c>
      <c r="D145" s="2" t="s">
        <v>238</v>
      </c>
      <c r="E145" s="2" t="e" vm="24">
        <v>#VALUE!</v>
      </c>
      <c r="F145" s="2">
        <v>1</v>
      </c>
      <c r="H145" s="2" t="s">
        <v>240</v>
      </c>
      <c r="I145" s="4">
        <v>46029</v>
      </c>
      <c r="J145" s="5">
        <v>6.36</v>
      </c>
      <c r="K145" s="5">
        <v>7.95</v>
      </c>
      <c r="L145" s="2" t="s">
        <v>21</v>
      </c>
    </row>
    <row r="146" spans="2:17" ht="44.25" customHeight="1" x14ac:dyDescent="0.2">
      <c r="B146" s="1" t="s">
        <v>14</v>
      </c>
      <c r="C146" s="1" t="s">
        <v>241</v>
      </c>
      <c r="D146" s="2" t="s">
        <v>242</v>
      </c>
      <c r="E146" s="2" t="e" vm="1">
        <v>#VALUE!</v>
      </c>
      <c r="F146" s="2">
        <v>1</v>
      </c>
      <c r="G146" s="3" t="s">
        <v>243</v>
      </c>
      <c r="H146" s="2" t="s">
        <v>244</v>
      </c>
      <c r="I146" s="4">
        <v>46031</v>
      </c>
      <c r="J146" s="5" t="s">
        <v>19</v>
      </c>
      <c r="K146" s="5" t="s">
        <v>20</v>
      </c>
      <c r="L146" s="2" t="s">
        <v>21</v>
      </c>
    </row>
    <row r="147" spans="2:17" ht="44.25" customHeight="1" x14ac:dyDescent="0.2">
      <c r="B147" s="1" t="s">
        <v>24</v>
      </c>
      <c r="C147" s="1" t="s">
        <v>25</v>
      </c>
      <c r="D147" s="2" t="s">
        <v>242</v>
      </c>
      <c r="E147" s="2" t="e" vm="2">
        <v>#VALUE!</v>
      </c>
      <c r="F147" s="2">
        <v>1</v>
      </c>
      <c r="H147" s="2" t="s">
        <v>26</v>
      </c>
      <c r="I147" s="4">
        <v>46031</v>
      </c>
      <c r="J147" s="5" t="s">
        <v>34</v>
      </c>
      <c r="K147" s="5" t="s">
        <v>35</v>
      </c>
      <c r="L147" s="2" t="s">
        <v>21</v>
      </c>
    </row>
    <row r="148" spans="2:17" ht="44.25" customHeight="1" x14ac:dyDescent="0.2">
      <c r="B148" s="1" t="s">
        <v>75</v>
      </c>
      <c r="C148" s="1" t="s">
        <v>171</v>
      </c>
      <c r="D148" s="2" t="s">
        <v>242</v>
      </c>
      <c r="E148" s="2" t="e" vm="24">
        <v>#VALUE!</v>
      </c>
      <c r="F148" s="2">
        <v>1</v>
      </c>
      <c r="H148" s="2" t="s">
        <v>240</v>
      </c>
      <c r="I148" s="4">
        <v>46031</v>
      </c>
      <c r="J148" s="5">
        <v>6.36</v>
      </c>
      <c r="K148" s="5">
        <v>7.95</v>
      </c>
      <c r="L148" s="2" t="s">
        <v>21</v>
      </c>
    </row>
    <row r="149" spans="2:17" ht="44.25" customHeight="1" x14ac:dyDescent="0.2">
      <c r="B149" s="1" t="s">
        <v>97</v>
      </c>
      <c r="C149" s="1" t="s">
        <v>245</v>
      </c>
      <c r="D149" s="2" t="s">
        <v>47</v>
      </c>
      <c r="E149" s="2" t="e" vm="39">
        <v>#VALUE!</v>
      </c>
      <c r="F149" s="2">
        <v>1</v>
      </c>
      <c r="G149" s="2" t="s">
        <v>246</v>
      </c>
      <c r="I149" s="4">
        <v>46031</v>
      </c>
      <c r="J149" s="5">
        <v>129</v>
      </c>
      <c r="K149" s="5">
        <v>154.80000000000001</v>
      </c>
      <c r="L149" s="2" t="s">
        <v>21</v>
      </c>
      <c r="O149" s="1" t="s">
        <v>43</v>
      </c>
      <c r="Q149" s="1" t="s">
        <v>44</v>
      </c>
    </row>
    <row r="150" spans="2:17" ht="44.25" customHeight="1" x14ac:dyDescent="0.2">
      <c r="B150" s="1" t="s">
        <v>97</v>
      </c>
      <c r="C150" s="1" t="s">
        <v>245</v>
      </c>
      <c r="D150" s="2" t="s">
        <v>163</v>
      </c>
      <c r="E150" s="2" t="e" vm="39">
        <v>#VALUE!</v>
      </c>
      <c r="F150" s="2">
        <v>1</v>
      </c>
      <c r="G150" s="2" t="s">
        <v>246</v>
      </c>
      <c r="I150" s="4">
        <v>46031</v>
      </c>
      <c r="J150" s="5">
        <v>129</v>
      </c>
      <c r="K150" s="5">
        <v>154.80000000000001</v>
      </c>
      <c r="L150" s="2" t="s">
        <v>21</v>
      </c>
    </row>
    <row r="151" spans="2:17" ht="44.25" customHeight="1" x14ac:dyDescent="0.2">
      <c r="B151" s="1" t="s">
        <v>97</v>
      </c>
      <c r="C151" s="1" t="s">
        <v>245</v>
      </c>
      <c r="D151" s="2" t="s">
        <v>38</v>
      </c>
      <c r="E151" s="2" t="e" vm="39">
        <v>#VALUE!</v>
      </c>
      <c r="F151" s="2">
        <v>1</v>
      </c>
      <c r="G151" s="2" t="s">
        <v>246</v>
      </c>
      <c r="I151" s="4">
        <v>46031</v>
      </c>
      <c r="J151" s="5">
        <v>129</v>
      </c>
      <c r="K151" s="5">
        <v>154.80000000000001</v>
      </c>
      <c r="L151" s="2" t="s">
        <v>21</v>
      </c>
      <c r="O151" s="1" t="s">
        <v>43</v>
      </c>
      <c r="Q151" s="1" t="s">
        <v>44</v>
      </c>
    </row>
    <row r="152" spans="2:17" ht="44.25" customHeight="1" x14ac:dyDescent="0.2">
      <c r="B152" s="1" t="s">
        <v>97</v>
      </c>
      <c r="C152" s="1" t="s">
        <v>247</v>
      </c>
      <c r="D152" s="2" t="s">
        <v>179</v>
      </c>
      <c r="E152" s="2" t="e" vm="40">
        <v>#VALUE!</v>
      </c>
      <c r="F152" s="2">
        <v>1</v>
      </c>
      <c r="G152" s="2" t="s">
        <v>248</v>
      </c>
      <c r="I152" s="4">
        <v>46031</v>
      </c>
      <c r="J152" s="5">
        <v>209</v>
      </c>
      <c r="K152" s="5">
        <v>250.8</v>
      </c>
      <c r="L152" s="2" t="s">
        <v>21</v>
      </c>
    </row>
    <row r="153" spans="2:17" ht="44.25" customHeight="1" x14ac:dyDescent="0.2">
      <c r="B153" s="6" t="s">
        <v>97</v>
      </c>
      <c r="C153" s="6" t="s">
        <v>249</v>
      </c>
      <c r="D153" s="7" t="s">
        <v>250</v>
      </c>
      <c r="E153" s="7"/>
      <c r="F153" s="7">
        <v>1</v>
      </c>
      <c r="G153" s="8" t="s">
        <v>251</v>
      </c>
      <c r="H153" s="7" t="s">
        <v>252</v>
      </c>
      <c r="I153" s="9">
        <v>46037</v>
      </c>
      <c r="J153" s="10">
        <v>95</v>
      </c>
      <c r="K153" s="5">
        <f>J153/0.8</f>
        <v>118.75</v>
      </c>
      <c r="L153" s="2" t="s">
        <v>21</v>
      </c>
    </row>
    <row r="154" spans="2:17" ht="44.25" customHeight="1" x14ac:dyDescent="0.2">
      <c r="B154" s="6" t="s">
        <v>97</v>
      </c>
      <c r="C154" s="6" t="s">
        <v>253</v>
      </c>
      <c r="D154" s="7" t="s">
        <v>250</v>
      </c>
      <c r="E154" s="7"/>
      <c r="F154" s="7">
        <v>1</v>
      </c>
      <c r="G154" s="8" t="s">
        <v>254</v>
      </c>
      <c r="H154" s="7"/>
      <c r="I154" s="9">
        <v>46037</v>
      </c>
      <c r="J154" s="10">
        <v>71.2</v>
      </c>
      <c r="K154" s="5">
        <f t="shared" ref="K154:K160" si="1">J154/0.8</f>
        <v>89</v>
      </c>
      <c r="L154" s="2" t="s">
        <v>21</v>
      </c>
    </row>
    <row r="155" spans="2:17" ht="44.25" customHeight="1" x14ac:dyDescent="0.2">
      <c r="B155" s="6" t="s">
        <v>97</v>
      </c>
      <c r="C155" s="6" t="s">
        <v>249</v>
      </c>
      <c r="D155" s="7" t="s">
        <v>250</v>
      </c>
      <c r="E155" s="7"/>
      <c r="F155" s="7">
        <v>1</v>
      </c>
      <c r="G155" s="8" t="s">
        <v>255</v>
      </c>
      <c r="H155" s="7" t="s">
        <v>256</v>
      </c>
      <c r="I155" s="9">
        <v>46037</v>
      </c>
      <c r="J155" s="10">
        <v>116</v>
      </c>
      <c r="K155" s="5">
        <f t="shared" si="1"/>
        <v>145</v>
      </c>
      <c r="L155" s="2" t="s">
        <v>21</v>
      </c>
    </row>
    <row r="156" spans="2:17" ht="44.25" customHeight="1" x14ac:dyDescent="0.2">
      <c r="B156" s="6" t="s">
        <v>97</v>
      </c>
      <c r="C156" s="6" t="s">
        <v>249</v>
      </c>
      <c r="D156" s="7" t="s">
        <v>250</v>
      </c>
      <c r="E156" s="7"/>
      <c r="F156" s="7">
        <v>1</v>
      </c>
      <c r="G156" s="8" t="s">
        <v>257</v>
      </c>
      <c r="H156" s="7"/>
      <c r="I156" s="9">
        <v>46037</v>
      </c>
      <c r="J156" s="10">
        <v>250</v>
      </c>
      <c r="K156" s="5">
        <f t="shared" si="1"/>
        <v>312.5</v>
      </c>
      <c r="L156" s="2" t="s">
        <v>21</v>
      </c>
    </row>
    <row r="157" spans="2:17" ht="44.25" customHeight="1" x14ac:dyDescent="0.2">
      <c r="B157" s="6" t="s">
        <v>97</v>
      </c>
      <c r="C157" s="6" t="s">
        <v>249</v>
      </c>
      <c r="D157" s="7" t="s">
        <v>250</v>
      </c>
      <c r="E157" s="7"/>
      <c r="F157" s="7">
        <v>1</v>
      </c>
      <c r="G157" s="8" t="s">
        <v>258</v>
      </c>
      <c r="H157" s="7" t="s">
        <v>259</v>
      </c>
      <c r="I157" s="9">
        <v>46037</v>
      </c>
      <c r="J157" s="10">
        <v>120</v>
      </c>
      <c r="K157" s="5">
        <f t="shared" si="1"/>
        <v>150</v>
      </c>
      <c r="L157" s="2" t="s">
        <v>21</v>
      </c>
    </row>
    <row r="158" spans="2:17" ht="44.25" customHeight="1" x14ac:dyDescent="0.2">
      <c r="B158" s="6" t="s">
        <v>97</v>
      </c>
      <c r="C158" s="6" t="s">
        <v>249</v>
      </c>
      <c r="D158" s="7" t="s">
        <v>250</v>
      </c>
      <c r="E158" s="7"/>
      <c r="F158" s="7">
        <v>1</v>
      </c>
      <c r="G158" s="8" t="s">
        <v>260</v>
      </c>
      <c r="H158" s="7"/>
      <c r="I158" s="9">
        <v>46037</v>
      </c>
      <c r="J158" s="10">
        <v>76</v>
      </c>
      <c r="K158" s="5">
        <f t="shared" si="1"/>
        <v>95</v>
      </c>
      <c r="L158" s="2" t="s">
        <v>21</v>
      </c>
    </row>
    <row r="159" spans="2:17" ht="44.25" customHeight="1" x14ac:dyDescent="0.2">
      <c r="B159" s="6" t="s">
        <v>97</v>
      </c>
      <c r="C159" s="6" t="s">
        <v>249</v>
      </c>
      <c r="D159" s="7" t="s">
        <v>250</v>
      </c>
      <c r="E159" s="7"/>
      <c r="F159" s="7">
        <v>1</v>
      </c>
      <c r="G159" s="7" t="s">
        <v>261</v>
      </c>
      <c r="H159" s="7" t="s">
        <v>262</v>
      </c>
      <c r="I159" s="9">
        <v>46037</v>
      </c>
      <c r="J159" s="10">
        <v>54</v>
      </c>
      <c r="K159" s="5">
        <f t="shared" si="1"/>
        <v>67.5</v>
      </c>
      <c r="L159" s="2" t="s">
        <v>21</v>
      </c>
    </row>
    <row r="160" spans="2:17" ht="44.25" customHeight="1" x14ac:dyDescent="0.2">
      <c r="B160" s="6" t="s">
        <v>97</v>
      </c>
      <c r="C160" s="6" t="s">
        <v>249</v>
      </c>
      <c r="D160" s="7" t="s">
        <v>250</v>
      </c>
      <c r="E160" s="7"/>
      <c r="F160" s="7">
        <v>1</v>
      </c>
      <c r="G160" s="7" t="s">
        <v>261</v>
      </c>
      <c r="H160" s="7" t="s">
        <v>262</v>
      </c>
      <c r="I160" s="9">
        <v>46037</v>
      </c>
      <c r="J160" s="10">
        <v>54</v>
      </c>
      <c r="K160" s="5">
        <f t="shared" si="1"/>
        <v>67.5</v>
      </c>
      <c r="L160" s="2" t="s">
        <v>21</v>
      </c>
    </row>
    <row r="161" spans="2:17" ht="44.25" customHeight="1" x14ac:dyDescent="0.2">
      <c r="B161" s="1" t="s">
        <v>97</v>
      </c>
      <c r="C161" s="1" t="s">
        <v>106</v>
      </c>
      <c r="D161" s="2" t="s">
        <v>263</v>
      </c>
      <c r="E161" s="2" t="e" vm="41">
        <v>#VALUE!</v>
      </c>
      <c r="F161" s="2">
        <v>1</v>
      </c>
      <c r="G161" s="2" t="s">
        <v>264</v>
      </c>
      <c r="I161" s="4">
        <v>46037</v>
      </c>
      <c r="J161" s="5">
        <v>45</v>
      </c>
      <c r="K161" s="5">
        <v>54</v>
      </c>
      <c r="L161" s="2" t="s">
        <v>21</v>
      </c>
    </row>
    <row r="162" spans="2:17" ht="44.25" customHeight="1" x14ac:dyDescent="0.2">
      <c r="B162" s="1" t="s">
        <v>78</v>
      </c>
      <c r="C162" s="1" t="s">
        <v>265</v>
      </c>
      <c r="D162" s="2" t="s">
        <v>266</v>
      </c>
      <c r="E162" s="2" t="e" vm="42">
        <v>#VALUE!</v>
      </c>
      <c r="F162" s="2">
        <v>1</v>
      </c>
      <c r="G162" s="2" t="s">
        <v>267</v>
      </c>
      <c r="H162" s="2" t="s">
        <v>268</v>
      </c>
      <c r="I162" s="4">
        <v>46037</v>
      </c>
      <c r="J162" s="5">
        <v>400</v>
      </c>
      <c r="K162" s="5">
        <v>499.8</v>
      </c>
      <c r="L162" s="2" t="s">
        <v>21</v>
      </c>
    </row>
    <row r="163" spans="2:17" ht="44.25" customHeight="1" x14ac:dyDescent="0.2">
      <c r="B163" s="1" t="s">
        <v>78</v>
      </c>
      <c r="C163" s="1" t="s">
        <v>265</v>
      </c>
      <c r="D163" s="2" t="s">
        <v>142</v>
      </c>
      <c r="E163" s="2" t="e" vm="42">
        <v>#VALUE!</v>
      </c>
      <c r="F163" s="2">
        <v>1</v>
      </c>
      <c r="G163" s="2" t="s">
        <v>267</v>
      </c>
      <c r="H163" s="2" t="s">
        <v>269</v>
      </c>
      <c r="I163" s="4">
        <v>46037</v>
      </c>
      <c r="J163" s="5">
        <v>400</v>
      </c>
      <c r="K163" s="5">
        <v>499.8</v>
      </c>
      <c r="L163" s="2" t="s">
        <v>21</v>
      </c>
    </row>
    <row r="164" spans="2:17" ht="44.25" customHeight="1" x14ac:dyDescent="0.2">
      <c r="B164" s="1" t="s">
        <v>75</v>
      </c>
      <c r="C164" s="1" t="s">
        <v>174</v>
      </c>
      <c r="D164" s="2" t="s">
        <v>60</v>
      </c>
      <c r="E164" s="2" t="e" vm="25">
        <v>#VALUE!</v>
      </c>
      <c r="F164" s="2">
        <v>1</v>
      </c>
      <c r="G164" s="2" t="s">
        <v>175</v>
      </c>
      <c r="I164" s="4">
        <v>46042</v>
      </c>
      <c r="J164" s="5">
        <v>15.36</v>
      </c>
      <c r="K164" s="5">
        <v>19.2</v>
      </c>
      <c r="L164" s="2" t="s">
        <v>21</v>
      </c>
    </row>
    <row r="165" spans="2:17" ht="44.25" customHeight="1" x14ac:dyDescent="0.2">
      <c r="B165" s="1" t="s">
        <v>75</v>
      </c>
      <c r="C165" s="1" t="s">
        <v>177</v>
      </c>
      <c r="E165" s="2" t="e" vm="27">
        <v>#VALUE!</v>
      </c>
      <c r="F165" s="2">
        <v>1</v>
      </c>
      <c r="G165" s="2" t="s">
        <v>178</v>
      </c>
      <c r="I165" s="4">
        <v>46044</v>
      </c>
      <c r="J165" s="5">
        <v>15</v>
      </c>
      <c r="K165" s="5">
        <v>20</v>
      </c>
      <c r="L165" s="2" t="s">
        <v>21</v>
      </c>
    </row>
    <row r="166" spans="2:17" ht="44.25" customHeight="1" x14ac:dyDescent="0.2">
      <c r="B166" s="1" t="s">
        <v>75</v>
      </c>
      <c r="C166" s="1" t="s">
        <v>177</v>
      </c>
      <c r="E166" s="2" t="e" vm="43">
        <v>#VALUE!</v>
      </c>
      <c r="F166" s="2">
        <v>1</v>
      </c>
      <c r="G166" s="2" t="s">
        <v>270</v>
      </c>
      <c r="I166" s="4">
        <v>46044</v>
      </c>
      <c r="J166" s="5">
        <v>24</v>
      </c>
      <c r="K166" s="5">
        <v>30</v>
      </c>
      <c r="L166" s="2" t="s">
        <v>21</v>
      </c>
    </row>
    <row r="167" spans="2:17" ht="44.25" customHeight="1" x14ac:dyDescent="0.2">
      <c r="B167" s="1" t="s">
        <v>75</v>
      </c>
      <c r="C167" s="1" t="s">
        <v>177</v>
      </c>
      <c r="D167" s="2" t="s">
        <v>86</v>
      </c>
      <c r="E167" s="2" t="e" vm="43">
        <v>#VALUE!</v>
      </c>
      <c r="F167" s="2">
        <v>1</v>
      </c>
      <c r="G167" s="2" t="s">
        <v>270</v>
      </c>
      <c r="I167" s="4">
        <v>46044</v>
      </c>
      <c r="J167" s="5">
        <v>24</v>
      </c>
      <c r="K167" s="5">
        <v>30</v>
      </c>
      <c r="L167" s="2" t="s">
        <v>21</v>
      </c>
    </row>
    <row r="168" spans="2:17" ht="44.25" customHeight="1" x14ac:dyDescent="0.2">
      <c r="B168" s="1" t="s">
        <v>97</v>
      </c>
      <c r="C168" s="1" t="s">
        <v>271</v>
      </c>
      <c r="D168" s="2" t="s">
        <v>122</v>
      </c>
      <c r="E168" s="2" t="e" vm="44">
        <v>#VALUE!</v>
      </c>
      <c r="F168" s="2">
        <v>1</v>
      </c>
      <c r="G168" s="3" t="s">
        <v>272</v>
      </c>
      <c r="I168" s="4">
        <v>46048</v>
      </c>
      <c r="J168" s="5">
        <v>23.32</v>
      </c>
      <c r="K168" s="5">
        <v>27.99</v>
      </c>
      <c r="L168" s="2" t="s">
        <v>21</v>
      </c>
    </row>
    <row r="169" spans="2:17" ht="44.25" customHeight="1" x14ac:dyDescent="0.2">
      <c r="B169" s="1" t="s">
        <v>97</v>
      </c>
      <c r="C169" s="1" t="s">
        <v>273</v>
      </c>
      <c r="D169" s="2" t="s">
        <v>122</v>
      </c>
      <c r="E169" s="2" t="e" vm="45">
        <v>#VALUE!</v>
      </c>
      <c r="F169" s="2">
        <v>1</v>
      </c>
      <c r="G169" s="3" t="s">
        <v>274</v>
      </c>
      <c r="I169" s="4">
        <v>46049</v>
      </c>
      <c r="J169" s="5">
        <v>110.82</v>
      </c>
      <c r="K169" s="5">
        <v>132.97999999999999</v>
      </c>
      <c r="L169" s="2" t="s">
        <v>21</v>
      </c>
    </row>
    <row r="170" spans="2:17" ht="44.25" customHeight="1" x14ac:dyDescent="0.2">
      <c r="B170" s="1" t="s">
        <v>75</v>
      </c>
      <c r="C170" s="1" t="s">
        <v>170</v>
      </c>
      <c r="D170" s="2" t="s">
        <v>80</v>
      </c>
      <c r="E170" s="2" t="e" vm="23">
        <v>#VALUE!</v>
      </c>
      <c r="F170" s="2">
        <v>1</v>
      </c>
      <c r="I170" s="4">
        <v>45872</v>
      </c>
      <c r="J170" s="5">
        <v>16.3</v>
      </c>
      <c r="K170" s="5">
        <v>20.38</v>
      </c>
      <c r="L170" s="2" t="s">
        <v>21</v>
      </c>
      <c r="O170" s="1" t="s">
        <v>43</v>
      </c>
      <c r="Q170" s="1" t="s">
        <v>44</v>
      </c>
    </row>
    <row r="171" spans="2:17" ht="44.25" customHeight="1" x14ac:dyDescent="0.2">
      <c r="B171" s="1" t="s">
        <v>75</v>
      </c>
      <c r="C171" s="1" t="s">
        <v>171</v>
      </c>
      <c r="D171" s="2" t="s">
        <v>80</v>
      </c>
      <c r="E171" s="2" t="e" vm="24">
        <v>#VALUE!</v>
      </c>
      <c r="F171" s="2">
        <v>1</v>
      </c>
      <c r="I171" s="4">
        <v>45872</v>
      </c>
      <c r="J171" s="5">
        <v>6.36</v>
      </c>
      <c r="K171" s="5">
        <v>7.95</v>
      </c>
      <c r="L171" s="2" t="s">
        <v>21</v>
      </c>
      <c r="O171" s="1" t="s">
        <v>43</v>
      </c>
      <c r="Q171" s="1" t="s">
        <v>44</v>
      </c>
    </row>
    <row r="172" spans="2:17" ht="44.25" customHeight="1" x14ac:dyDescent="0.2">
      <c r="B172" s="1" t="s">
        <v>75</v>
      </c>
      <c r="C172" s="1" t="s">
        <v>174</v>
      </c>
      <c r="D172" s="2" t="s">
        <v>80</v>
      </c>
      <c r="E172" s="2" t="e" vm="25">
        <v>#VALUE!</v>
      </c>
      <c r="F172" s="2">
        <v>1</v>
      </c>
      <c r="I172" s="4">
        <v>45872</v>
      </c>
      <c r="J172" s="5">
        <v>15.36</v>
      </c>
      <c r="K172" s="5">
        <v>19.2</v>
      </c>
      <c r="L172" s="2" t="s">
        <v>21</v>
      </c>
      <c r="O172" s="1" t="s">
        <v>43</v>
      </c>
      <c r="Q172" s="1" t="s">
        <v>44</v>
      </c>
    </row>
    <row r="173" spans="2:17" ht="44.25" customHeight="1" x14ac:dyDescent="0.2">
      <c r="B173" s="1" t="s">
        <v>36</v>
      </c>
      <c r="C173" s="1" t="s">
        <v>162</v>
      </c>
      <c r="D173" s="2" t="s">
        <v>242</v>
      </c>
      <c r="F173" s="2">
        <v>1</v>
      </c>
      <c r="I173" s="4">
        <v>46031</v>
      </c>
      <c r="J173" s="5">
        <v>131.07</v>
      </c>
      <c r="K173" s="5">
        <v>157.29</v>
      </c>
      <c r="L173" s="2" t="s">
        <v>21</v>
      </c>
    </row>
    <row r="174" spans="2:17" ht="44.25" customHeight="1" x14ac:dyDescent="0.2">
      <c r="B174" s="1" t="s">
        <v>50</v>
      </c>
      <c r="C174" s="1" t="s">
        <v>166</v>
      </c>
      <c r="D174" s="2" t="s">
        <v>242</v>
      </c>
      <c r="E174" s="2" t="e" vm="4">
        <v>#VALUE!</v>
      </c>
      <c r="F174" s="2">
        <v>1</v>
      </c>
      <c r="I174" s="4">
        <v>46031</v>
      </c>
      <c r="J174" s="5" t="s">
        <v>53</v>
      </c>
      <c r="K174" s="5" t="s">
        <v>54</v>
      </c>
      <c r="L174" s="2" t="s">
        <v>21</v>
      </c>
    </row>
    <row r="175" spans="2:17" ht="44.25" customHeight="1" x14ac:dyDescent="0.2">
      <c r="B175" s="1" t="s">
        <v>50</v>
      </c>
      <c r="C175" s="1" t="s">
        <v>166</v>
      </c>
      <c r="D175" s="2" t="s">
        <v>242</v>
      </c>
      <c r="E175" s="2" t="e" vm="4">
        <v>#VALUE!</v>
      </c>
      <c r="F175" s="2">
        <v>1</v>
      </c>
      <c r="I175" s="4">
        <v>46031</v>
      </c>
      <c r="J175" s="5" t="s">
        <v>53</v>
      </c>
      <c r="K175" s="5" t="s">
        <v>54</v>
      </c>
      <c r="L175" s="2" t="s">
        <v>21</v>
      </c>
    </row>
    <row r="176" spans="2:17" ht="44.25" customHeight="1" x14ac:dyDescent="0.2">
      <c r="B176" s="1" t="s">
        <v>75</v>
      </c>
      <c r="C176" s="1" t="s">
        <v>170</v>
      </c>
      <c r="D176" s="2" t="s">
        <v>242</v>
      </c>
      <c r="E176" s="2" t="e" vm="23">
        <v>#VALUE!</v>
      </c>
      <c r="F176" s="2">
        <v>1</v>
      </c>
      <c r="I176" s="4">
        <v>46031</v>
      </c>
      <c r="J176" s="5">
        <v>16.3</v>
      </c>
      <c r="K176" s="5">
        <v>20.38</v>
      </c>
      <c r="L176" s="2" t="s">
        <v>21</v>
      </c>
    </row>
    <row r="177" spans="2:17" ht="44.25" customHeight="1" x14ac:dyDescent="0.2">
      <c r="B177" s="1" t="s">
        <v>75</v>
      </c>
      <c r="C177" s="1" t="s">
        <v>171</v>
      </c>
      <c r="D177" s="2" t="s">
        <v>242</v>
      </c>
      <c r="E177" s="2" t="e" vm="24">
        <v>#VALUE!</v>
      </c>
      <c r="F177" s="2">
        <v>1</v>
      </c>
      <c r="I177" s="4">
        <v>46031</v>
      </c>
      <c r="J177" s="5">
        <v>6.36</v>
      </c>
      <c r="K177" s="5">
        <v>7.95</v>
      </c>
      <c r="L177" s="2" t="s">
        <v>21</v>
      </c>
    </row>
    <row r="178" spans="2:17" ht="44.25" customHeight="1" x14ac:dyDescent="0.2">
      <c r="B178" s="1" t="s">
        <v>75</v>
      </c>
      <c r="C178" s="1" t="s">
        <v>174</v>
      </c>
      <c r="D178" s="2" t="s">
        <v>242</v>
      </c>
      <c r="E178" s="2" t="e" vm="25">
        <v>#VALUE!</v>
      </c>
      <c r="F178" s="2">
        <v>1</v>
      </c>
      <c r="I178" s="4">
        <v>46031</v>
      </c>
      <c r="J178" s="5">
        <v>15.36</v>
      </c>
      <c r="K178" s="5">
        <v>19.2</v>
      </c>
      <c r="L178" s="2" t="s">
        <v>21</v>
      </c>
    </row>
    <row r="179" spans="2:17" ht="44.25" customHeight="1" x14ac:dyDescent="0.2">
      <c r="B179" s="1" t="s">
        <v>75</v>
      </c>
      <c r="C179" s="1" t="s">
        <v>177</v>
      </c>
      <c r="D179" s="2" t="s">
        <v>242</v>
      </c>
      <c r="E179" s="2" t="e" vm="27">
        <v>#VALUE!</v>
      </c>
      <c r="F179" s="2">
        <v>1</v>
      </c>
      <c r="G179" s="2" t="s">
        <v>178</v>
      </c>
      <c r="I179" s="4">
        <v>46031</v>
      </c>
      <c r="J179" s="5">
        <v>15</v>
      </c>
      <c r="K179" s="5">
        <v>20</v>
      </c>
      <c r="L179" s="2" t="s">
        <v>21</v>
      </c>
    </row>
    <row r="180" spans="2:17" ht="44.25" customHeight="1" x14ac:dyDescent="0.2">
      <c r="B180" s="1" t="s">
        <v>75</v>
      </c>
      <c r="C180" s="1" t="s">
        <v>170</v>
      </c>
      <c r="D180" s="2" t="s">
        <v>86</v>
      </c>
      <c r="E180" s="2" t="e" vm="23">
        <v>#VALUE!</v>
      </c>
      <c r="F180" s="2">
        <v>1</v>
      </c>
      <c r="I180" s="4">
        <v>46044</v>
      </c>
      <c r="J180" s="5">
        <v>16.3</v>
      </c>
      <c r="K180" s="5">
        <v>20.38</v>
      </c>
      <c r="L180" s="2" t="s">
        <v>21</v>
      </c>
    </row>
    <row r="181" spans="2:17" ht="44.25" customHeight="1" x14ac:dyDescent="0.2">
      <c r="B181" s="1" t="s">
        <v>75</v>
      </c>
      <c r="C181" s="1" t="s">
        <v>171</v>
      </c>
      <c r="D181" s="2" t="s">
        <v>86</v>
      </c>
      <c r="E181" s="2" t="e" vm="24">
        <v>#VALUE!</v>
      </c>
      <c r="F181" s="2">
        <v>1</v>
      </c>
      <c r="I181" s="4">
        <v>46044</v>
      </c>
      <c r="J181" s="5">
        <v>6.36</v>
      </c>
      <c r="K181" s="5">
        <v>7.95</v>
      </c>
      <c r="L181" s="2" t="s">
        <v>21</v>
      </c>
    </row>
    <row r="182" spans="2:17" ht="44.25" customHeight="1" x14ac:dyDescent="0.2">
      <c r="B182" s="1" t="s">
        <v>75</v>
      </c>
      <c r="C182" s="1" t="s">
        <v>174</v>
      </c>
      <c r="D182" s="2" t="s">
        <v>86</v>
      </c>
      <c r="E182" s="2" t="e" vm="25">
        <v>#VALUE!</v>
      </c>
      <c r="F182" s="2">
        <v>1</v>
      </c>
      <c r="I182" s="4">
        <v>46044</v>
      </c>
      <c r="J182" s="5">
        <v>15.36</v>
      </c>
      <c r="K182" s="5">
        <v>19.2</v>
      </c>
      <c r="L182" s="2" t="s">
        <v>21</v>
      </c>
    </row>
    <row r="183" spans="2:17" ht="44.25" customHeight="1" x14ac:dyDescent="0.2">
      <c r="B183" s="1" t="s">
        <v>75</v>
      </c>
      <c r="C183" s="1" t="s">
        <v>170</v>
      </c>
      <c r="D183" s="2" t="s">
        <v>179</v>
      </c>
      <c r="E183" s="2" t="e" vm="23">
        <v>#VALUE!</v>
      </c>
      <c r="F183" s="2">
        <v>1</v>
      </c>
      <c r="I183" s="4">
        <v>46044</v>
      </c>
      <c r="J183" s="5">
        <v>16.3</v>
      </c>
      <c r="K183" s="5">
        <v>20.38</v>
      </c>
      <c r="L183" s="2" t="s">
        <v>21</v>
      </c>
    </row>
    <row r="184" spans="2:17" ht="44.25" customHeight="1" x14ac:dyDescent="0.2">
      <c r="B184" s="1" t="s">
        <v>75</v>
      </c>
      <c r="C184" s="1" t="s">
        <v>171</v>
      </c>
      <c r="D184" s="2" t="s">
        <v>179</v>
      </c>
      <c r="E184" s="2" t="e" vm="24">
        <v>#VALUE!</v>
      </c>
      <c r="F184" s="2">
        <v>1</v>
      </c>
      <c r="J184" s="5">
        <v>6.36</v>
      </c>
      <c r="K184" s="5">
        <v>7.95</v>
      </c>
      <c r="L184" s="2" t="s">
        <v>21</v>
      </c>
    </row>
    <row r="185" spans="2:17" ht="44.25" customHeight="1" x14ac:dyDescent="0.2">
      <c r="B185" s="1" t="s">
        <v>75</v>
      </c>
      <c r="C185" s="1" t="s">
        <v>170</v>
      </c>
      <c r="D185" s="2" t="s">
        <v>45</v>
      </c>
      <c r="E185" s="2" t="e" vm="23">
        <v>#VALUE!</v>
      </c>
      <c r="F185" s="2">
        <v>1</v>
      </c>
      <c r="I185" s="4">
        <v>45778</v>
      </c>
      <c r="J185" s="5">
        <v>16.3</v>
      </c>
      <c r="K185" s="5">
        <v>20.38</v>
      </c>
      <c r="L185" s="2" t="s">
        <v>21</v>
      </c>
      <c r="O185" s="1" t="s">
        <v>43</v>
      </c>
      <c r="Q185" s="1" t="s">
        <v>44</v>
      </c>
    </row>
    <row r="186" spans="2:17" ht="44.25" customHeight="1" x14ac:dyDescent="0.2">
      <c r="B186" s="1" t="s">
        <v>75</v>
      </c>
      <c r="C186" s="1" t="s">
        <v>171</v>
      </c>
      <c r="D186" s="2" t="s">
        <v>45</v>
      </c>
      <c r="E186" s="2" t="e" vm="24">
        <v>#VALUE!</v>
      </c>
      <c r="F186" s="2">
        <v>1</v>
      </c>
      <c r="I186" s="4">
        <v>45778</v>
      </c>
      <c r="J186" s="5">
        <v>6.36</v>
      </c>
      <c r="K186" s="5">
        <v>7.95</v>
      </c>
      <c r="L186" s="2" t="s">
        <v>21</v>
      </c>
      <c r="O186" s="1" t="s">
        <v>43</v>
      </c>
      <c r="Q186" s="1" t="s">
        <v>44</v>
      </c>
    </row>
    <row r="187" spans="2:17" ht="44.25" customHeight="1" x14ac:dyDescent="0.2">
      <c r="B187" s="1" t="s">
        <v>75</v>
      </c>
      <c r="C187" s="1" t="s">
        <v>170</v>
      </c>
      <c r="D187" s="2" t="s">
        <v>45</v>
      </c>
      <c r="E187" s="2" t="e" vm="23">
        <v>#VALUE!</v>
      </c>
      <c r="F187" s="2">
        <v>1</v>
      </c>
      <c r="I187" s="4">
        <v>45778</v>
      </c>
      <c r="J187" s="5">
        <v>16.3</v>
      </c>
      <c r="K187" s="5">
        <v>20.38</v>
      </c>
      <c r="L187" s="2" t="s">
        <v>21</v>
      </c>
      <c r="O187" s="1" t="s">
        <v>43</v>
      </c>
      <c r="Q187" s="1" t="s">
        <v>44</v>
      </c>
    </row>
    <row r="188" spans="2:17" ht="44.25" customHeight="1" x14ac:dyDescent="0.2">
      <c r="B188" s="1" t="s">
        <v>75</v>
      </c>
      <c r="C188" s="1" t="s">
        <v>171</v>
      </c>
      <c r="D188" s="2" t="s">
        <v>45</v>
      </c>
      <c r="E188" s="2" t="e" vm="24">
        <v>#VALUE!</v>
      </c>
      <c r="F188" s="2">
        <v>1</v>
      </c>
      <c r="I188" s="4">
        <v>45778</v>
      </c>
      <c r="J188" s="5">
        <v>6.36</v>
      </c>
      <c r="K188" s="5">
        <v>7.95</v>
      </c>
      <c r="L188" s="2" t="s">
        <v>21</v>
      </c>
      <c r="O188" s="1" t="s">
        <v>43</v>
      </c>
      <c r="Q188" s="1" t="s">
        <v>44</v>
      </c>
    </row>
    <row r="189" spans="2:17" ht="44.25" customHeight="1" x14ac:dyDescent="0.2">
      <c r="B189" s="1" t="s">
        <v>75</v>
      </c>
      <c r="C189" s="1" t="s">
        <v>170</v>
      </c>
      <c r="D189" s="2" t="s">
        <v>47</v>
      </c>
      <c r="E189" s="2" t="e" vm="23">
        <v>#VALUE!</v>
      </c>
      <c r="F189" s="2">
        <v>1</v>
      </c>
      <c r="I189" s="4">
        <v>46031</v>
      </c>
      <c r="J189" s="5">
        <v>16.3</v>
      </c>
      <c r="K189" s="5">
        <v>20.38</v>
      </c>
      <c r="L189" s="2" t="s">
        <v>21</v>
      </c>
      <c r="O189" s="1" t="s">
        <v>43</v>
      </c>
      <c r="Q189" s="1" t="s">
        <v>44</v>
      </c>
    </row>
    <row r="190" spans="2:17" ht="44.25" customHeight="1" x14ac:dyDescent="0.2">
      <c r="B190" s="1" t="s">
        <v>75</v>
      </c>
      <c r="C190" s="1" t="s">
        <v>171</v>
      </c>
      <c r="D190" s="2" t="s">
        <v>47</v>
      </c>
      <c r="E190" s="2" t="e" vm="24">
        <v>#VALUE!</v>
      </c>
      <c r="F190" s="2">
        <v>1</v>
      </c>
      <c r="I190" s="4">
        <v>46031</v>
      </c>
      <c r="J190" s="5">
        <v>6.36</v>
      </c>
      <c r="K190" s="5">
        <v>7.95</v>
      </c>
      <c r="L190" s="2" t="s">
        <v>21</v>
      </c>
      <c r="O190" s="1" t="s">
        <v>43</v>
      </c>
      <c r="Q190" s="1" t="s">
        <v>44</v>
      </c>
    </row>
    <row r="191" spans="2:17" ht="44.25" customHeight="1" x14ac:dyDescent="0.2">
      <c r="B191" s="1" t="s">
        <v>75</v>
      </c>
      <c r="C191" s="1" t="s">
        <v>170</v>
      </c>
      <c r="D191" s="2" t="s">
        <v>159</v>
      </c>
      <c r="E191" s="2" t="e" vm="23">
        <v>#VALUE!</v>
      </c>
      <c r="F191" s="2">
        <v>1</v>
      </c>
      <c r="I191" s="4">
        <v>45906</v>
      </c>
      <c r="J191" s="5">
        <v>16.3</v>
      </c>
      <c r="K191" s="5">
        <v>20.38</v>
      </c>
      <c r="L191" s="2" t="s">
        <v>21</v>
      </c>
    </row>
    <row r="192" spans="2:17" ht="44.25" customHeight="1" x14ac:dyDescent="0.2">
      <c r="B192" s="1" t="s">
        <v>75</v>
      </c>
      <c r="C192" s="1" t="s">
        <v>171</v>
      </c>
      <c r="D192" s="2" t="s">
        <v>159</v>
      </c>
      <c r="E192" s="2" t="e" vm="24">
        <v>#VALUE!</v>
      </c>
      <c r="F192" s="2">
        <v>1</v>
      </c>
      <c r="I192" s="4">
        <v>45906</v>
      </c>
      <c r="J192" s="5">
        <v>6.36</v>
      </c>
      <c r="K192" s="5">
        <v>7.95</v>
      </c>
      <c r="L192" s="2" t="s">
        <v>21</v>
      </c>
    </row>
    <row r="193" spans="2:17" ht="44.25" customHeight="1" x14ac:dyDescent="0.2">
      <c r="B193" s="1" t="s">
        <v>75</v>
      </c>
      <c r="C193" s="1" t="s">
        <v>170</v>
      </c>
      <c r="D193" s="2" t="s">
        <v>38</v>
      </c>
      <c r="E193" s="2" t="e" vm="23">
        <v>#VALUE!</v>
      </c>
      <c r="F193" s="2">
        <v>1</v>
      </c>
      <c r="I193" s="4">
        <v>46031</v>
      </c>
      <c r="J193" s="5">
        <v>16.3</v>
      </c>
      <c r="K193" s="5">
        <v>20.38</v>
      </c>
      <c r="L193" s="2" t="s">
        <v>21</v>
      </c>
      <c r="O193" s="1" t="s">
        <v>43</v>
      </c>
      <c r="Q193" s="1" t="s">
        <v>44</v>
      </c>
    </row>
    <row r="194" spans="2:17" ht="44.25" customHeight="1" x14ac:dyDescent="0.2">
      <c r="B194" s="1" t="s">
        <v>75</v>
      </c>
      <c r="C194" s="1" t="s">
        <v>171</v>
      </c>
      <c r="D194" s="2" t="s">
        <v>38</v>
      </c>
      <c r="E194" s="2" t="e" vm="24">
        <v>#VALUE!</v>
      </c>
      <c r="F194" s="2">
        <v>1</v>
      </c>
      <c r="I194" s="4">
        <v>46031</v>
      </c>
      <c r="J194" s="5">
        <v>6.36</v>
      </c>
      <c r="K194" s="5">
        <v>7.95</v>
      </c>
      <c r="L194" s="2" t="s">
        <v>21</v>
      </c>
      <c r="O194" s="1" t="s">
        <v>43</v>
      </c>
      <c r="Q194" s="1" t="s">
        <v>44</v>
      </c>
    </row>
    <row r="195" spans="2:17" ht="44.25" customHeight="1" x14ac:dyDescent="0.2">
      <c r="B195" s="1" t="s">
        <v>75</v>
      </c>
      <c r="C195" s="1" t="s">
        <v>170</v>
      </c>
      <c r="D195" s="2" t="s">
        <v>198</v>
      </c>
      <c r="E195" s="2" t="e" vm="23">
        <v>#VALUE!</v>
      </c>
      <c r="F195" s="2">
        <v>1</v>
      </c>
      <c r="I195" s="4">
        <v>45906</v>
      </c>
      <c r="J195" s="5">
        <v>16.3</v>
      </c>
      <c r="K195" s="5">
        <v>20.38</v>
      </c>
      <c r="L195" s="2" t="s">
        <v>21</v>
      </c>
    </row>
    <row r="196" spans="2:17" ht="44.25" customHeight="1" x14ac:dyDescent="0.2">
      <c r="B196" s="1" t="s">
        <v>75</v>
      </c>
      <c r="C196" s="1" t="s">
        <v>171</v>
      </c>
      <c r="D196" s="2" t="s">
        <v>198</v>
      </c>
      <c r="E196" s="2" t="e" vm="24">
        <v>#VALUE!</v>
      </c>
      <c r="F196" s="2">
        <v>1</v>
      </c>
      <c r="I196" s="4">
        <v>45906</v>
      </c>
      <c r="J196" s="5">
        <v>6.36</v>
      </c>
      <c r="K196" s="5">
        <v>7.95</v>
      </c>
      <c r="L196" s="2" t="s">
        <v>21</v>
      </c>
    </row>
    <row r="197" spans="2:17" ht="44.25" customHeight="1" x14ac:dyDescent="0.2">
      <c r="B197" s="1" t="s">
        <v>75</v>
      </c>
      <c r="C197" s="1" t="s">
        <v>171</v>
      </c>
      <c r="D197" s="2" t="s">
        <v>219</v>
      </c>
      <c r="E197" s="2" t="e" vm="24">
        <v>#VALUE!</v>
      </c>
      <c r="F197" s="2">
        <v>1</v>
      </c>
      <c r="I197" s="4">
        <v>45906</v>
      </c>
      <c r="J197" s="5">
        <v>6.36</v>
      </c>
      <c r="K197" s="5">
        <v>7.95</v>
      </c>
      <c r="L197" s="2" t="s">
        <v>21</v>
      </c>
    </row>
    <row r="198" spans="2:17" ht="44.25" customHeight="1" x14ac:dyDescent="0.2">
      <c r="B198" s="1" t="s">
        <v>75</v>
      </c>
      <c r="C198" s="1" t="s">
        <v>177</v>
      </c>
      <c r="D198" s="2" t="s">
        <v>219</v>
      </c>
      <c r="E198" s="2" t="e" vm="27">
        <v>#VALUE!</v>
      </c>
      <c r="F198" s="2">
        <v>1</v>
      </c>
      <c r="G198" s="2" t="s">
        <v>178</v>
      </c>
      <c r="I198" s="4">
        <v>45906</v>
      </c>
      <c r="J198" s="5">
        <v>15</v>
      </c>
      <c r="K198" s="5">
        <v>20</v>
      </c>
      <c r="L198" s="2" t="s">
        <v>21</v>
      </c>
    </row>
    <row r="199" spans="2:17" ht="44.25" customHeight="1" x14ac:dyDescent="0.2">
      <c r="B199" s="1" t="s">
        <v>75</v>
      </c>
      <c r="C199" s="1" t="s">
        <v>170</v>
      </c>
      <c r="D199" s="2" t="s">
        <v>214</v>
      </c>
      <c r="E199" s="2" t="e" vm="23">
        <v>#VALUE!</v>
      </c>
      <c r="F199" s="2">
        <v>1</v>
      </c>
      <c r="I199" s="4">
        <v>45906</v>
      </c>
      <c r="J199" s="5">
        <v>16.3</v>
      </c>
      <c r="K199" s="5">
        <v>20.38</v>
      </c>
      <c r="L199" s="2" t="s">
        <v>21</v>
      </c>
    </row>
    <row r="200" spans="2:17" ht="44.25" customHeight="1" x14ac:dyDescent="0.2">
      <c r="B200" s="1" t="s">
        <v>75</v>
      </c>
      <c r="C200" s="1" t="s">
        <v>171</v>
      </c>
      <c r="D200" s="2" t="s">
        <v>214</v>
      </c>
      <c r="E200" s="2" t="e" vm="24">
        <v>#VALUE!</v>
      </c>
      <c r="F200" s="2">
        <v>1</v>
      </c>
      <c r="I200" s="4">
        <v>45906</v>
      </c>
      <c r="J200" s="5">
        <v>6.36</v>
      </c>
      <c r="K200" s="5">
        <v>7.95</v>
      </c>
      <c r="L200" s="2" t="s">
        <v>21</v>
      </c>
    </row>
    <row r="201" spans="2:17" ht="44.25" customHeight="1" x14ac:dyDescent="0.2">
      <c r="B201" s="1" t="s">
        <v>75</v>
      </c>
      <c r="C201" s="1" t="s">
        <v>174</v>
      </c>
      <c r="D201" s="2" t="s">
        <v>214</v>
      </c>
      <c r="E201" s="2" t="e" vm="25">
        <v>#VALUE!</v>
      </c>
      <c r="F201" s="2">
        <v>1</v>
      </c>
      <c r="I201" s="4">
        <v>45906</v>
      </c>
      <c r="J201" s="5">
        <v>15.36</v>
      </c>
      <c r="K201" s="5">
        <v>19.2</v>
      </c>
      <c r="L201" s="2" t="s">
        <v>21</v>
      </c>
    </row>
    <row r="202" spans="2:17" ht="44.25" customHeight="1" x14ac:dyDescent="0.2">
      <c r="B202" s="1" t="s">
        <v>75</v>
      </c>
      <c r="C202" s="1" t="s">
        <v>177</v>
      </c>
      <c r="D202" s="2" t="s">
        <v>214</v>
      </c>
      <c r="E202" s="2" t="e" vm="27">
        <v>#VALUE!</v>
      </c>
      <c r="F202" s="2">
        <v>1</v>
      </c>
      <c r="G202" s="2" t="s">
        <v>178</v>
      </c>
      <c r="I202" s="4">
        <v>45906</v>
      </c>
      <c r="J202" s="5">
        <v>15</v>
      </c>
      <c r="K202" s="5">
        <v>20</v>
      </c>
      <c r="L202" s="2" t="s">
        <v>21</v>
      </c>
    </row>
    <row r="203" spans="2:17" ht="44.25" customHeight="1" x14ac:dyDescent="0.2">
      <c r="B203" s="1" t="s">
        <v>75</v>
      </c>
      <c r="C203" s="1" t="s">
        <v>170</v>
      </c>
      <c r="D203" s="2" t="s">
        <v>122</v>
      </c>
      <c r="E203" s="2" t="e" vm="23">
        <v>#VALUE!</v>
      </c>
      <c r="F203" s="2">
        <v>1</v>
      </c>
      <c r="I203" s="4">
        <v>46049</v>
      </c>
      <c r="J203" s="5">
        <v>16.3</v>
      </c>
      <c r="K203" s="5">
        <v>20.38</v>
      </c>
      <c r="L203" s="2" t="s">
        <v>21</v>
      </c>
    </row>
    <row r="204" spans="2:17" ht="44.25" customHeight="1" x14ac:dyDescent="0.2">
      <c r="B204" s="1" t="s">
        <v>75</v>
      </c>
      <c r="C204" s="1" t="s">
        <v>171</v>
      </c>
      <c r="D204" s="2" t="s">
        <v>122</v>
      </c>
      <c r="E204" s="2" t="e" vm="24">
        <v>#VALUE!</v>
      </c>
      <c r="F204" s="2">
        <v>1</v>
      </c>
      <c r="I204" s="4">
        <v>46049</v>
      </c>
      <c r="J204" s="5">
        <v>6.36</v>
      </c>
      <c r="K204" s="5">
        <v>7.95</v>
      </c>
      <c r="L204" s="2" t="s">
        <v>21</v>
      </c>
    </row>
    <row r="205" spans="2:17" ht="44.25" customHeight="1" x14ac:dyDescent="0.2">
      <c r="B205" s="1" t="s">
        <v>75</v>
      </c>
      <c r="C205" s="1" t="s">
        <v>174</v>
      </c>
      <c r="D205" s="2" t="s">
        <v>122</v>
      </c>
      <c r="E205" s="2" t="e" vm="25">
        <v>#VALUE!</v>
      </c>
      <c r="F205" s="2">
        <v>1</v>
      </c>
      <c r="I205" s="4">
        <v>46049</v>
      </c>
      <c r="J205" s="5">
        <v>15.36</v>
      </c>
      <c r="K205" s="5">
        <v>19.2</v>
      </c>
      <c r="L205" s="2" t="s">
        <v>21</v>
      </c>
    </row>
    <row r="206" spans="2:17" ht="44.25" customHeight="1" x14ac:dyDescent="0.2">
      <c r="B206" s="1" t="s">
        <v>75</v>
      </c>
      <c r="C206" s="1" t="s">
        <v>177</v>
      </c>
      <c r="D206" s="2" t="s">
        <v>122</v>
      </c>
      <c r="E206" s="2" t="e" vm="27">
        <v>#VALUE!</v>
      </c>
      <c r="F206" s="2">
        <v>1</v>
      </c>
      <c r="G206" s="2" t="s">
        <v>178</v>
      </c>
      <c r="I206" s="4">
        <v>46049</v>
      </c>
      <c r="J206" s="5">
        <v>15</v>
      </c>
      <c r="K206" s="5">
        <v>20</v>
      </c>
      <c r="L206" s="2" t="s">
        <v>21</v>
      </c>
    </row>
    <row r="207" spans="2:17" ht="44.25" customHeight="1" x14ac:dyDescent="0.2">
      <c r="B207" s="1" t="s">
        <v>36</v>
      </c>
      <c r="C207" s="1" t="s">
        <v>162</v>
      </c>
      <c r="D207" s="2" t="s">
        <v>122</v>
      </c>
      <c r="E207" s="2" t="e" vm="21">
        <v>#VALUE!</v>
      </c>
      <c r="F207" s="2">
        <v>1</v>
      </c>
      <c r="I207" s="4">
        <v>46049</v>
      </c>
      <c r="J207" s="5">
        <v>131.07</v>
      </c>
      <c r="K207" s="5">
        <v>157.29</v>
      </c>
      <c r="L207" s="2" t="s">
        <v>21</v>
      </c>
    </row>
    <row r="208" spans="2:17" ht="44.25" customHeight="1" x14ac:dyDescent="0.2">
      <c r="B208" s="1" t="s">
        <v>50</v>
      </c>
      <c r="C208" s="1" t="s">
        <v>166</v>
      </c>
      <c r="D208" s="2" t="s">
        <v>122</v>
      </c>
      <c r="E208" s="2" t="e" vm="4">
        <v>#VALUE!</v>
      </c>
      <c r="F208" s="2">
        <v>1</v>
      </c>
      <c r="I208" s="4">
        <v>46049</v>
      </c>
      <c r="J208" s="5" t="s">
        <v>53</v>
      </c>
      <c r="K208" s="5" t="s">
        <v>54</v>
      </c>
      <c r="L208" s="2" t="s">
        <v>21</v>
      </c>
    </row>
    <row r="209" spans="2:17" ht="44.25" customHeight="1" x14ac:dyDescent="0.2">
      <c r="B209" s="1" t="s">
        <v>50</v>
      </c>
      <c r="C209" s="1" t="s">
        <v>166</v>
      </c>
      <c r="D209" s="2" t="s">
        <v>122</v>
      </c>
      <c r="E209" s="2" t="e" vm="4">
        <v>#VALUE!</v>
      </c>
      <c r="F209" s="2">
        <v>1</v>
      </c>
      <c r="I209" s="4">
        <v>46049</v>
      </c>
      <c r="J209" s="5" t="s">
        <v>53</v>
      </c>
      <c r="K209" s="5" t="s">
        <v>54</v>
      </c>
      <c r="L209" s="2" t="s">
        <v>21</v>
      </c>
    </row>
    <row r="210" spans="2:17" ht="44.25" customHeight="1" x14ac:dyDescent="0.2">
      <c r="B210" s="1" t="s">
        <v>75</v>
      </c>
      <c r="C210" s="1" t="s">
        <v>170</v>
      </c>
      <c r="D210" s="2" t="s">
        <v>60</v>
      </c>
      <c r="E210" s="2" t="e" vm="23">
        <v>#VALUE!</v>
      </c>
      <c r="F210" s="2">
        <v>1</v>
      </c>
      <c r="I210" s="4">
        <v>46042</v>
      </c>
      <c r="J210" s="5">
        <v>16.3</v>
      </c>
      <c r="K210" s="5">
        <v>20.38</v>
      </c>
      <c r="L210" s="2" t="s">
        <v>21</v>
      </c>
    </row>
    <row r="211" spans="2:17" ht="44.25" customHeight="1" x14ac:dyDescent="0.2">
      <c r="B211" s="1" t="s">
        <v>75</v>
      </c>
      <c r="C211" s="1" t="s">
        <v>171</v>
      </c>
      <c r="D211" s="2" t="s">
        <v>60</v>
      </c>
      <c r="E211" s="2" t="e" vm="24">
        <v>#VALUE!</v>
      </c>
      <c r="F211" s="2">
        <v>1</v>
      </c>
      <c r="I211" s="4">
        <v>46042</v>
      </c>
      <c r="J211" s="5">
        <v>6.36</v>
      </c>
      <c r="K211" s="5">
        <v>7.95</v>
      </c>
      <c r="L211" s="2" t="s">
        <v>21</v>
      </c>
    </row>
    <row r="212" spans="2:17" ht="44.25" customHeight="1" x14ac:dyDescent="0.2">
      <c r="B212" s="1" t="s">
        <v>75</v>
      </c>
      <c r="C212" s="1" t="s">
        <v>177</v>
      </c>
      <c r="D212" s="2" t="s">
        <v>60</v>
      </c>
      <c r="E212" s="2" t="e" vm="27">
        <v>#VALUE!</v>
      </c>
      <c r="F212" s="2">
        <v>1</v>
      </c>
      <c r="G212" s="2" t="s">
        <v>178</v>
      </c>
      <c r="I212" s="4">
        <v>46042</v>
      </c>
      <c r="J212" s="5">
        <v>15</v>
      </c>
      <c r="K212" s="5">
        <v>20</v>
      </c>
      <c r="L212" s="2" t="s">
        <v>21</v>
      </c>
    </row>
    <row r="213" spans="2:17" ht="44.25" customHeight="1" x14ac:dyDescent="0.2">
      <c r="B213" s="1" t="s">
        <v>75</v>
      </c>
      <c r="C213" s="1" t="s">
        <v>170</v>
      </c>
      <c r="D213" s="2" t="s">
        <v>142</v>
      </c>
      <c r="E213" s="2" t="e" vm="23">
        <v>#VALUE!</v>
      </c>
      <c r="F213" s="2">
        <v>1</v>
      </c>
      <c r="I213" s="4">
        <v>45292</v>
      </c>
      <c r="J213" s="5">
        <v>16.3</v>
      </c>
      <c r="K213" s="5">
        <v>20.38</v>
      </c>
      <c r="L213" s="2" t="s">
        <v>21</v>
      </c>
    </row>
    <row r="214" spans="2:17" ht="44.25" customHeight="1" x14ac:dyDescent="0.2">
      <c r="B214" s="1" t="s">
        <v>75</v>
      </c>
      <c r="C214" s="1" t="s">
        <v>171</v>
      </c>
      <c r="D214" s="2" t="s">
        <v>142</v>
      </c>
      <c r="E214" s="2" t="e" vm="24">
        <v>#VALUE!</v>
      </c>
      <c r="F214" s="2">
        <v>1</v>
      </c>
      <c r="I214" s="4">
        <v>45292</v>
      </c>
      <c r="J214" s="5">
        <v>6.36</v>
      </c>
      <c r="K214" s="5">
        <v>7.95</v>
      </c>
      <c r="L214" s="2" t="s">
        <v>21</v>
      </c>
    </row>
    <row r="215" spans="2:17" ht="44.25" customHeight="1" x14ac:dyDescent="0.2">
      <c r="B215" s="1" t="s">
        <v>75</v>
      </c>
      <c r="C215" s="1" t="s">
        <v>174</v>
      </c>
      <c r="D215" s="2" t="s">
        <v>142</v>
      </c>
      <c r="E215" s="2" t="e" vm="25">
        <v>#VALUE!</v>
      </c>
      <c r="F215" s="2">
        <v>1</v>
      </c>
      <c r="I215" s="4">
        <v>45292</v>
      </c>
      <c r="J215" s="5">
        <v>15.36</v>
      </c>
      <c r="K215" s="5">
        <v>19.2</v>
      </c>
      <c r="L215" s="2" t="s">
        <v>21</v>
      </c>
    </row>
    <row r="216" spans="2:17" ht="44.25" customHeight="1" x14ac:dyDescent="0.2">
      <c r="B216" s="1" t="s">
        <v>75</v>
      </c>
      <c r="C216" s="1" t="s">
        <v>177</v>
      </c>
      <c r="D216" s="2" t="s">
        <v>142</v>
      </c>
      <c r="E216" s="2" t="e" vm="27">
        <v>#VALUE!</v>
      </c>
      <c r="F216" s="2">
        <v>1</v>
      </c>
      <c r="G216" s="2" t="s">
        <v>178</v>
      </c>
      <c r="I216" s="4">
        <v>45292</v>
      </c>
      <c r="J216" s="5">
        <v>15</v>
      </c>
      <c r="K216" s="5">
        <v>20</v>
      </c>
      <c r="L216" s="2" t="s">
        <v>21</v>
      </c>
    </row>
    <row r="217" spans="2:17" ht="44.25" customHeight="1" x14ac:dyDescent="0.2">
      <c r="B217" s="1" t="s">
        <v>75</v>
      </c>
      <c r="C217" s="1" t="s">
        <v>171</v>
      </c>
      <c r="D217" s="2" t="s">
        <v>30</v>
      </c>
      <c r="E217" s="2" t="e" vm="24">
        <v>#VALUE!</v>
      </c>
      <c r="F217" s="2">
        <v>1</v>
      </c>
      <c r="I217" s="4">
        <v>45960</v>
      </c>
      <c r="J217" s="5">
        <v>6.36</v>
      </c>
      <c r="K217" s="5">
        <v>7.95</v>
      </c>
      <c r="L217" s="2" t="s">
        <v>21</v>
      </c>
    </row>
    <row r="218" spans="2:17" ht="44.25" customHeight="1" x14ac:dyDescent="0.2">
      <c r="B218" s="1" t="s">
        <v>75</v>
      </c>
      <c r="C218" s="1" t="s">
        <v>170</v>
      </c>
      <c r="D218" s="2" t="s">
        <v>184</v>
      </c>
      <c r="E218" s="2" t="e" vm="23">
        <v>#VALUE!</v>
      </c>
      <c r="F218" s="2">
        <v>1</v>
      </c>
      <c r="I218" s="4">
        <v>45906</v>
      </c>
      <c r="J218" s="5">
        <v>16.3</v>
      </c>
      <c r="K218" s="5">
        <v>20.38</v>
      </c>
      <c r="L218" s="2" t="s">
        <v>21</v>
      </c>
    </row>
    <row r="219" spans="2:17" ht="44.25" customHeight="1" x14ac:dyDescent="0.2">
      <c r="B219" s="1" t="s">
        <v>75</v>
      </c>
      <c r="C219" s="1" t="s">
        <v>171</v>
      </c>
      <c r="D219" s="2" t="s">
        <v>184</v>
      </c>
      <c r="E219" s="2" t="e" vm="24">
        <v>#VALUE!</v>
      </c>
      <c r="F219" s="2">
        <v>1</v>
      </c>
      <c r="I219" s="4">
        <v>45906</v>
      </c>
      <c r="J219" s="5">
        <v>6.36</v>
      </c>
      <c r="K219" s="5">
        <v>7.95</v>
      </c>
      <c r="L219" s="2" t="s">
        <v>21</v>
      </c>
    </row>
    <row r="220" spans="2:17" ht="44.25" customHeight="1" x14ac:dyDescent="0.2">
      <c r="B220" s="1" t="s">
        <v>75</v>
      </c>
      <c r="C220" s="1" t="s">
        <v>170</v>
      </c>
      <c r="D220" s="2" t="s">
        <v>187</v>
      </c>
      <c r="E220" s="2" t="e" vm="23">
        <v>#VALUE!</v>
      </c>
      <c r="F220" s="2">
        <v>1</v>
      </c>
      <c r="I220" s="4">
        <v>45906</v>
      </c>
      <c r="J220" s="5">
        <v>16.3</v>
      </c>
      <c r="K220" s="5">
        <v>20.38</v>
      </c>
      <c r="L220" s="2" t="s">
        <v>21</v>
      </c>
    </row>
    <row r="221" spans="2:17" ht="44.25" customHeight="1" x14ac:dyDescent="0.2">
      <c r="B221" s="1" t="s">
        <v>75</v>
      </c>
      <c r="C221" s="1" t="s">
        <v>171</v>
      </c>
      <c r="D221" s="2" t="s">
        <v>187</v>
      </c>
      <c r="E221" s="2" t="e" vm="24">
        <v>#VALUE!</v>
      </c>
      <c r="F221" s="2">
        <v>1</v>
      </c>
      <c r="I221" s="4">
        <v>45906</v>
      </c>
      <c r="J221" s="5">
        <v>6.36</v>
      </c>
      <c r="K221" s="5">
        <v>7.95</v>
      </c>
      <c r="L221" s="2" t="s">
        <v>21</v>
      </c>
    </row>
    <row r="222" spans="2:17" ht="44.25" customHeight="1" x14ac:dyDescent="0.2">
      <c r="B222" s="1" t="s">
        <v>75</v>
      </c>
      <c r="C222" s="1" t="s">
        <v>170</v>
      </c>
      <c r="D222" s="2" t="s">
        <v>135</v>
      </c>
      <c r="E222" s="2" t="e" vm="23">
        <v>#VALUE!</v>
      </c>
      <c r="F222" s="2">
        <v>1</v>
      </c>
      <c r="I222" s="4">
        <v>45906</v>
      </c>
      <c r="J222" s="5">
        <v>16.3</v>
      </c>
      <c r="K222" s="5">
        <v>20.38</v>
      </c>
      <c r="L222" s="2" t="s">
        <v>21</v>
      </c>
    </row>
    <row r="223" spans="2:17" ht="44.25" customHeight="1" x14ac:dyDescent="0.2">
      <c r="B223" s="1" t="s">
        <v>75</v>
      </c>
      <c r="C223" s="1" t="s">
        <v>171</v>
      </c>
      <c r="D223" s="2" t="s">
        <v>135</v>
      </c>
      <c r="E223" s="2" t="e" vm="24">
        <v>#VALUE!</v>
      </c>
      <c r="F223" s="2">
        <v>1</v>
      </c>
      <c r="I223" s="4">
        <v>45906</v>
      </c>
      <c r="J223" s="5">
        <v>6.36</v>
      </c>
      <c r="K223" s="5">
        <v>7.95</v>
      </c>
      <c r="L223" s="2" t="s">
        <v>21</v>
      </c>
    </row>
    <row r="224" spans="2:17" ht="44.25" customHeight="1" x14ac:dyDescent="0.2">
      <c r="B224" s="1" t="s">
        <v>75</v>
      </c>
      <c r="C224" s="1" t="s">
        <v>171</v>
      </c>
      <c r="D224" s="2" t="s">
        <v>16</v>
      </c>
      <c r="E224" s="2" t="e" vm="24">
        <v>#VALUE!</v>
      </c>
      <c r="F224" s="2">
        <v>1</v>
      </c>
      <c r="I224" s="4">
        <v>45907</v>
      </c>
      <c r="J224" s="5">
        <v>6.36</v>
      </c>
      <c r="K224" s="5">
        <v>7.95</v>
      </c>
      <c r="L224" s="2" t="s">
        <v>21</v>
      </c>
      <c r="Q224" s="1" t="s">
        <v>23</v>
      </c>
    </row>
    <row r="225" spans="2:12" ht="44.25" customHeight="1" x14ac:dyDescent="0.2">
      <c r="B225" s="1" t="s">
        <v>75</v>
      </c>
      <c r="C225" s="1" t="s">
        <v>170</v>
      </c>
      <c r="D225" s="2" t="s">
        <v>145</v>
      </c>
      <c r="E225" s="2" t="e" vm="23">
        <v>#VALUE!</v>
      </c>
      <c r="F225" s="2">
        <v>1</v>
      </c>
      <c r="I225" s="4">
        <v>45292</v>
      </c>
      <c r="J225" s="5">
        <v>16.3</v>
      </c>
      <c r="K225" s="5">
        <v>20.38</v>
      </c>
      <c r="L225" s="2" t="s">
        <v>21</v>
      </c>
    </row>
    <row r="226" spans="2:12" ht="44.25" customHeight="1" x14ac:dyDescent="0.2">
      <c r="B226" s="1" t="s">
        <v>75</v>
      </c>
      <c r="C226" s="1" t="s">
        <v>171</v>
      </c>
      <c r="D226" s="2" t="s">
        <v>145</v>
      </c>
      <c r="E226" s="2" t="e" vm="24">
        <v>#VALUE!</v>
      </c>
      <c r="F226" s="2">
        <v>1</v>
      </c>
      <c r="I226" s="4">
        <v>45292</v>
      </c>
      <c r="J226" s="5">
        <v>6.36</v>
      </c>
      <c r="K226" s="5">
        <v>7.95</v>
      </c>
      <c r="L226" s="2" t="s">
        <v>21</v>
      </c>
    </row>
    <row r="227" spans="2:12" ht="44.25" customHeight="1" x14ac:dyDescent="0.2">
      <c r="B227" s="1" t="s">
        <v>75</v>
      </c>
      <c r="C227" s="1" t="s">
        <v>174</v>
      </c>
      <c r="D227" s="2" t="s">
        <v>145</v>
      </c>
      <c r="E227" s="2" t="e" vm="25">
        <v>#VALUE!</v>
      </c>
      <c r="F227" s="2">
        <v>1</v>
      </c>
      <c r="I227" s="4">
        <v>45292</v>
      </c>
      <c r="J227" s="5">
        <v>15.36</v>
      </c>
      <c r="K227" s="5">
        <v>19.2</v>
      </c>
      <c r="L227" s="2" t="s">
        <v>21</v>
      </c>
    </row>
    <row r="228" spans="2:12" ht="44.25" customHeight="1" x14ac:dyDescent="0.2">
      <c r="B228" s="1" t="s">
        <v>75</v>
      </c>
      <c r="C228" s="1" t="s">
        <v>177</v>
      </c>
      <c r="D228" s="2" t="s">
        <v>145</v>
      </c>
      <c r="E228" s="2" t="e" vm="27">
        <v>#VALUE!</v>
      </c>
      <c r="F228" s="2">
        <v>1</v>
      </c>
      <c r="G228" s="2" t="s">
        <v>178</v>
      </c>
      <c r="I228" s="4">
        <v>45292</v>
      </c>
      <c r="J228" s="5">
        <v>15</v>
      </c>
      <c r="K228" s="5">
        <v>20</v>
      </c>
      <c r="L228" s="2" t="s">
        <v>21</v>
      </c>
    </row>
    <row r="229" spans="2:12" ht="44.25" customHeight="1" x14ac:dyDescent="0.2">
      <c r="B229" s="1" t="s">
        <v>75</v>
      </c>
      <c r="C229" s="1" t="s">
        <v>170</v>
      </c>
      <c r="D229" s="2" t="s">
        <v>93</v>
      </c>
      <c r="E229" s="2" t="e" vm="23">
        <v>#VALUE!</v>
      </c>
      <c r="F229" s="2">
        <v>1</v>
      </c>
      <c r="I229" s="4">
        <v>45292</v>
      </c>
      <c r="J229" s="5">
        <v>16.3</v>
      </c>
      <c r="K229" s="5">
        <v>20.38</v>
      </c>
      <c r="L229" s="2" t="s">
        <v>21</v>
      </c>
    </row>
    <row r="230" spans="2:12" ht="44.25" customHeight="1" x14ac:dyDescent="0.2">
      <c r="B230" s="1" t="s">
        <v>75</v>
      </c>
      <c r="C230" s="1" t="s">
        <v>171</v>
      </c>
      <c r="D230" s="2" t="s">
        <v>93</v>
      </c>
      <c r="E230" s="2" t="e" vm="24">
        <v>#VALUE!</v>
      </c>
      <c r="F230" s="2">
        <v>1</v>
      </c>
      <c r="I230" s="4">
        <v>45292</v>
      </c>
      <c r="J230" s="5">
        <v>6.36</v>
      </c>
      <c r="K230" s="5">
        <v>7.95</v>
      </c>
      <c r="L230" s="2" t="s">
        <v>21</v>
      </c>
    </row>
    <row r="231" spans="2:12" ht="44.25" customHeight="1" x14ac:dyDescent="0.2">
      <c r="B231" s="1" t="s">
        <v>75</v>
      </c>
      <c r="C231" s="1" t="s">
        <v>174</v>
      </c>
      <c r="D231" s="2" t="s">
        <v>93</v>
      </c>
      <c r="E231" s="2" t="e" vm="25">
        <v>#VALUE!</v>
      </c>
      <c r="F231" s="2">
        <v>1</v>
      </c>
      <c r="I231" s="4">
        <v>45292</v>
      </c>
      <c r="J231" s="5">
        <v>15.36</v>
      </c>
      <c r="K231" s="5">
        <v>19.2</v>
      </c>
      <c r="L231" s="2" t="s">
        <v>21</v>
      </c>
    </row>
    <row r="232" spans="2:12" ht="44.25" customHeight="1" x14ac:dyDescent="0.2">
      <c r="B232" s="1" t="s">
        <v>75</v>
      </c>
      <c r="C232" s="1" t="s">
        <v>177</v>
      </c>
      <c r="D232" s="2" t="s">
        <v>93</v>
      </c>
      <c r="E232" s="2" t="e" vm="27">
        <v>#VALUE!</v>
      </c>
      <c r="F232" s="2">
        <v>1</v>
      </c>
      <c r="G232" s="2" t="s">
        <v>178</v>
      </c>
      <c r="I232" s="4">
        <v>45292</v>
      </c>
      <c r="J232" s="5">
        <v>15</v>
      </c>
      <c r="K232" s="5">
        <v>20</v>
      </c>
      <c r="L232" s="2" t="s">
        <v>21</v>
      </c>
    </row>
    <row r="233" spans="2:12" ht="44.25" customHeight="1" x14ac:dyDescent="0.2">
      <c r="B233" s="1" t="s">
        <v>75</v>
      </c>
      <c r="C233" s="1" t="s">
        <v>170</v>
      </c>
      <c r="D233" s="2" t="s">
        <v>111</v>
      </c>
      <c r="E233" s="2" t="e" vm="23">
        <v>#VALUE!</v>
      </c>
      <c r="F233" s="2">
        <v>1</v>
      </c>
      <c r="I233" s="4">
        <v>45906</v>
      </c>
      <c r="J233" s="5">
        <v>16.3</v>
      </c>
      <c r="K233" s="5">
        <v>20.38</v>
      </c>
      <c r="L233" s="2" t="s">
        <v>21</v>
      </c>
    </row>
    <row r="234" spans="2:12" ht="44.25" customHeight="1" x14ac:dyDescent="0.2">
      <c r="B234" s="1" t="s">
        <v>75</v>
      </c>
      <c r="C234" s="1" t="s">
        <v>171</v>
      </c>
      <c r="D234" s="2" t="s">
        <v>111</v>
      </c>
      <c r="E234" s="2" t="e" vm="24">
        <v>#VALUE!</v>
      </c>
      <c r="F234" s="2">
        <v>1</v>
      </c>
      <c r="I234" s="4">
        <v>45906</v>
      </c>
      <c r="J234" s="5">
        <v>6.36</v>
      </c>
      <c r="K234" s="5">
        <v>7.95</v>
      </c>
      <c r="L234" s="2" t="s">
        <v>21</v>
      </c>
    </row>
    <row r="235" spans="2:12" ht="44.25" customHeight="1" x14ac:dyDescent="0.2">
      <c r="B235" s="1" t="s">
        <v>75</v>
      </c>
      <c r="C235" s="1" t="s">
        <v>174</v>
      </c>
      <c r="D235" s="2" t="s">
        <v>111</v>
      </c>
      <c r="E235" s="2" t="e" vm="25">
        <v>#VALUE!</v>
      </c>
      <c r="F235" s="2">
        <v>1</v>
      </c>
      <c r="I235" s="4">
        <v>45906</v>
      </c>
      <c r="J235" s="5">
        <v>15.36</v>
      </c>
      <c r="K235" s="5">
        <v>19.2</v>
      </c>
      <c r="L235" s="2" t="s">
        <v>21</v>
      </c>
    </row>
    <row r="236" spans="2:12" ht="44.25" customHeight="1" x14ac:dyDescent="0.2">
      <c r="B236" s="1" t="s">
        <v>75</v>
      </c>
      <c r="C236" s="1" t="s">
        <v>177</v>
      </c>
      <c r="D236" s="2" t="s">
        <v>111</v>
      </c>
      <c r="E236" s="2" t="e" vm="27">
        <v>#VALUE!</v>
      </c>
      <c r="F236" s="2">
        <v>1</v>
      </c>
      <c r="G236" s="2" t="s">
        <v>178</v>
      </c>
      <c r="I236" s="4">
        <v>45906</v>
      </c>
      <c r="J236" s="5">
        <v>15</v>
      </c>
      <c r="K236" s="5">
        <v>20</v>
      </c>
      <c r="L236" s="2" t="s">
        <v>21</v>
      </c>
    </row>
    <row r="237" spans="2:12" ht="44.25" customHeight="1" x14ac:dyDescent="0.2">
      <c r="B237" s="1" t="s">
        <v>75</v>
      </c>
      <c r="C237" s="1" t="s">
        <v>170</v>
      </c>
      <c r="D237" s="2" t="s">
        <v>213</v>
      </c>
      <c r="E237" s="2" t="e" vm="23">
        <v>#VALUE!</v>
      </c>
      <c r="F237" s="2">
        <v>1</v>
      </c>
      <c r="I237" s="4">
        <v>45906</v>
      </c>
      <c r="J237" s="5">
        <v>16.3</v>
      </c>
      <c r="K237" s="5">
        <v>20.38</v>
      </c>
      <c r="L237" s="2" t="s">
        <v>21</v>
      </c>
    </row>
    <row r="238" spans="2:12" ht="44.25" customHeight="1" x14ac:dyDescent="0.2">
      <c r="B238" s="1" t="s">
        <v>75</v>
      </c>
      <c r="C238" s="1" t="s">
        <v>171</v>
      </c>
      <c r="D238" s="2" t="s">
        <v>213</v>
      </c>
      <c r="E238" s="2" t="e" vm="24">
        <v>#VALUE!</v>
      </c>
      <c r="F238" s="2">
        <v>1</v>
      </c>
      <c r="I238" s="4">
        <v>45906</v>
      </c>
      <c r="J238" s="5">
        <v>6.36</v>
      </c>
      <c r="K238" s="5">
        <v>7.95</v>
      </c>
      <c r="L238" s="2" t="s">
        <v>21</v>
      </c>
    </row>
    <row r="239" spans="2:12" ht="44.25" customHeight="1" x14ac:dyDescent="0.2">
      <c r="B239" s="1" t="s">
        <v>75</v>
      </c>
      <c r="C239" s="1" t="s">
        <v>174</v>
      </c>
      <c r="D239" s="2" t="s">
        <v>213</v>
      </c>
      <c r="E239" s="2" t="e" vm="25">
        <v>#VALUE!</v>
      </c>
      <c r="F239" s="2">
        <v>1</v>
      </c>
      <c r="I239" s="4">
        <v>45906</v>
      </c>
      <c r="J239" s="5">
        <v>15.36</v>
      </c>
      <c r="K239" s="5">
        <v>19.2</v>
      </c>
      <c r="L239" s="2" t="s">
        <v>21</v>
      </c>
    </row>
    <row r="240" spans="2:12" ht="44.25" customHeight="1" x14ac:dyDescent="0.2">
      <c r="B240" s="1" t="s">
        <v>75</v>
      </c>
      <c r="C240" s="1" t="s">
        <v>177</v>
      </c>
      <c r="D240" s="2" t="s">
        <v>213</v>
      </c>
      <c r="E240" s="2" t="e" vm="27">
        <v>#VALUE!</v>
      </c>
      <c r="F240" s="2">
        <v>1</v>
      </c>
      <c r="G240" s="2" t="s">
        <v>178</v>
      </c>
      <c r="I240" s="4">
        <v>45906</v>
      </c>
      <c r="J240" s="5">
        <v>15</v>
      </c>
      <c r="K240" s="5">
        <v>20</v>
      </c>
      <c r="L240" s="2" t="s">
        <v>21</v>
      </c>
    </row>
    <row r="241" spans="2:12" ht="44.25" customHeight="1" x14ac:dyDescent="0.2">
      <c r="B241" s="1" t="s">
        <v>75</v>
      </c>
      <c r="C241" s="1" t="s">
        <v>170</v>
      </c>
      <c r="D241" s="2" t="s">
        <v>114</v>
      </c>
      <c r="E241" s="2" t="e" vm="23">
        <v>#VALUE!</v>
      </c>
      <c r="F241" s="2">
        <v>1</v>
      </c>
      <c r="I241" s="4">
        <v>45906</v>
      </c>
      <c r="J241" s="5">
        <v>16.3</v>
      </c>
      <c r="K241" s="5">
        <v>20.38</v>
      </c>
      <c r="L241" s="2" t="s">
        <v>21</v>
      </c>
    </row>
    <row r="242" spans="2:12" ht="44.25" customHeight="1" x14ac:dyDescent="0.2">
      <c r="B242" s="1" t="s">
        <v>75</v>
      </c>
      <c r="C242" s="1" t="s">
        <v>171</v>
      </c>
      <c r="D242" s="2" t="s">
        <v>114</v>
      </c>
      <c r="E242" s="2" t="e" vm="24">
        <v>#VALUE!</v>
      </c>
      <c r="F242" s="2">
        <v>1</v>
      </c>
      <c r="I242" s="4">
        <v>45906</v>
      </c>
      <c r="J242" s="5">
        <v>6.36</v>
      </c>
      <c r="K242" s="5">
        <v>7.95</v>
      </c>
      <c r="L242" s="2" t="s">
        <v>21</v>
      </c>
    </row>
    <row r="243" spans="2:12" ht="44.25" customHeight="1" x14ac:dyDescent="0.2">
      <c r="B243" s="1" t="s">
        <v>75</v>
      </c>
      <c r="C243" s="1" t="s">
        <v>174</v>
      </c>
      <c r="D243" s="2" t="s">
        <v>114</v>
      </c>
      <c r="E243" s="2" t="e" vm="25">
        <v>#VALUE!</v>
      </c>
      <c r="F243" s="2">
        <v>1</v>
      </c>
      <c r="I243" s="4">
        <v>45906</v>
      </c>
      <c r="J243" s="5">
        <v>15.36</v>
      </c>
      <c r="K243" s="5">
        <v>19.2</v>
      </c>
      <c r="L243" s="2" t="s">
        <v>21</v>
      </c>
    </row>
    <row r="244" spans="2:12" ht="44.25" customHeight="1" x14ac:dyDescent="0.2">
      <c r="B244" s="1" t="s">
        <v>75</v>
      </c>
      <c r="C244" s="1" t="s">
        <v>177</v>
      </c>
      <c r="D244" s="2" t="s">
        <v>114</v>
      </c>
      <c r="E244" s="2" t="e" vm="27">
        <v>#VALUE!</v>
      </c>
      <c r="F244" s="2">
        <v>1</v>
      </c>
      <c r="G244" s="2" t="s">
        <v>178</v>
      </c>
      <c r="I244" s="4">
        <v>45906</v>
      </c>
      <c r="J244" s="5">
        <v>15</v>
      </c>
      <c r="K244" s="5">
        <v>20</v>
      </c>
      <c r="L244" s="2" t="s">
        <v>21</v>
      </c>
    </row>
    <row r="245" spans="2:12" ht="44.25" customHeight="1" x14ac:dyDescent="0.2">
      <c r="B245" s="1" t="s">
        <v>109</v>
      </c>
      <c r="C245" s="1" t="s">
        <v>275</v>
      </c>
      <c r="D245" s="2" t="s">
        <v>276</v>
      </c>
      <c r="E245" s="2" t="e" vm="46">
        <v>#VALUE!</v>
      </c>
      <c r="F245" s="2">
        <v>1</v>
      </c>
      <c r="G245" s="2" t="s">
        <v>118</v>
      </c>
      <c r="I245" s="4">
        <v>46050</v>
      </c>
      <c r="J245" s="5">
        <f t="shared" ref="J245:J251" si="2">K245/1.2</f>
        <v>10833.333333333334</v>
      </c>
      <c r="K245" s="5">
        <v>13000</v>
      </c>
      <c r="L245" s="2" t="s">
        <v>21</v>
      </c>
    </row>
    <row r="246" spans="2:12" ht="44.25" customHeight="1" x14ac:dyDescent="0.2">
      <c r="B246" s="1" t="s">
        <v>109</v>
      </c>
      <c r="C246" s="1" t="s">
        <v>277</v>
      </c>
      <c r="D246" s="2" t="s">
        <v>30</v>
      </c>
      <c r="E246" s="2" t="e" vm="47">
        <v>#VALUE!</v>
      </c>
      <c r="F246" s="2">
        <v>1</v>
      </c>
      <c r="G246" s="2" t="s">
        <v>278</v>
      </c>
      <c r="I246" s="4">
        <v>46050</v>
      </c>
      <c r="J246" s="5">
        <f t="shared" si="2"/>
        <v>7500</v>
      </c>
      <c r="K246" s="5">
        <v>9000</v>
      </c>
      <c r="L246" s="2" t="s">
        <v>21</v>
      </c>
    </row>
    <row r="247" spans="2:12" ht="44.25" customHeight="1" x14ac:dyDescent="0.2">
      <c r="B247" s="1" t="s">
        <v>109</v>
      </c>
      <c r="C247" s="1" t="s">
        <v>279</v>
      </c>
      <c r="D247" s="2" t="s">
        <v>280</v>
      </c>
      <c r="E247" s="2" t="e" vm="48">
        <v>#VALUE!</v>
      </c>
      <c r="F247" s="2">
        <v>1</v>
      </c>
      <c r="G247" s="2" t="s">
        <v>281</v>
      </c>
      <c r="I247" s="4">
        <v>46050</v>
      </c>
      <c r="J247" s="5">
        <f t="shared" si="2"/>
        <v>5583.3333333333339</v>
      </c>
      <c r="K247" s="5">
        <v>6700</v>
      </c>
      <c r="L247" s="2" t="s">
        <v>21</v>
      </c>
    </row>
    <row r="248" spans="2:12" ht="44.25" customHeight="1" x14ac:dyDescent="0.2">
      <c r="B248" s="1" t="s">
        <v>109</v>
      </c>
      <c r="C248" s="1" t="s">
        <v>282</v>
      </c>
      <c r="D248" s="2" t="s">
        <v>71</v>
      </c>
      <c r="E248" s="2" t="e" vm="49">
        <v>#VALUE!</v>
      </c>
      <c r="F248" s="2">
        <v>1</v>
      </c>
      <c r="G248" s="2" t="s">
        <v>283</v>
      </c>
      <c r="I248" s="4">
        <v>46050</v>
      </c>
      <c r="J248" s="5">
        <f t="shared" si="2"/>
        <v>7500</v>
      </c>
      <c r="K248" s="5">
        <v>9000</v>
      </c>
      <c r="L248" s="2" t="s">
        <v>21</v>
      </c>
    </row>
    <row r="249" spans="2:12" ht="44.25" customHeight="1" x14ac:dyDescent="0.2">
      <c r="B249" s="1" t="s">
        <v>109</v>
      </c>
      <c r="C249" s="1" t="s">
        <v>284</v>
      </c>
      <c r="D249" s="2" t="s">
        <v>232</v>
      </c>
      <c r="E249" s="2" t="e" vm="50">
        <v>#VALUE!</v>
      </c>
      <c r="F249" s="2">
        <v>1</v>
      </c>
      <c r="G249" s="2" t="s">
        <v>285</v>
      </c>
      <c r="I249" s="4">
        <v>46050</v>
      </c>
      <c r="J249" s="5">
        <f t="shared" si="2"/>
        <v>18325</v>
      </c>
      <c r="K249" s="5">
        <v>21990</v>
      </c>
      <c r="L249" s="2" t="s">
        <v>21</v>
      </c>
    </row>
    <row r="250" spans="2:12" ht="44.25" customHeight="1" x14ac:dyDescent="0.2">
      <c r="B250" s="1" t="s">
        <v>109</v>
      </c>
      <c r="C250" s="1" t="s">
        <v>286</v>
      </c>
      <c r="D250" s="2" t="s">
        <v>142</v>
      </c>
      <c r="E250" s="2" t="e" vm="18">
        <v>#VALUE!</v>
      </c>
      <c r="F250" s="2">
        <v>1</v>
      </c>
      <c r="G250" s="2" t="s">
        <v>127</v>
      </c>
      <c r="I250" s="4">
        <v>46050</v>
      </c>
      <c r="J250" s="5">
        <f t="shared" si="2"/>
        <v>0</v>
      </c>
      <c r="L250" s="2" t="s">
        <v>21</v>
      </c>
    </row>
    <row r="251" spans="2:12" ht="44.25" customHeight="1" x14ac:dyDescent="0.2">
      <c r="B251" s="1" t="s">
        <v>109</v>
      </c>
      <c r="C251" s="1" t="s">
        <v>287</v>
      </c>
      <c r="D251" s="2" t="s">
        <v>288</v>
      </c>
      <c r="E251" s="2" t="e" vm="51">
        <v>#VALUE!</v>
      </c>
      <c r="F251" s="2">
        <v>1</v>
      </c>
      <c r="G251" s="2" t="s">
        <v>289</v>
      </c>
      <c r="I251" s="4">
        <v>46050</v>
      </c>
      <c r="J251" s="5">
        <f t="shared" si="2"/>
        <v>6658.3333333333339</v>
      </c>
      <c r="K251" s="5">
        <v>7990</v>
      </c>
      <c r="L251" s="2" t="s">
        <v>21</v>
      </c>
    </row>
    <row r="252" spans="2:12" ht="44.25" customHeight="1" x14ac:dyDescent="0.2">
      <c r="B252" s="1" t="s">
        <v>109</v>
      </c>
      <c r="C252" s="1" t="s">
        <v>290</v>
      </c>
      <c r="D252" s="2" t="s">
        <v>219</v>
      </c>
      <c r="E252" s="2" t="e" vm="52">
        <v>#VALUE!</v>
      </c>
      <c r="F252" s="2">
        <v>1</v>
      </c>
      <c r="G252" s="2" t="s">
        <v>123</v>
      </c>
      <c r="I252" s="4">
        <v>46050</v>
      </c>
      <c r="J252" s="5">
        <f>K252/1.2</f>
        <v>11333.333333333334</v>
      </c>
      <c r="K252" s="5">
        <v>13600</v>
      </c>
      <c r="L252" s="2" t="s">
        <v>21</v>
      </c>
    </row>
    <row r="253" spans="2:12" ht="44.25" customHeight="1" x14ac:dyDescent="0.2">
      <c r="B253" s="1" t="s">
        <v>97</v>
      </c>
      <c r="C253" s="1" t="s">
        <v>245</v>
      </c>
      <c r="D253" s="3" t="s">
        <v>291</v>
      </c>
      <c r="E253" s="2" t="e" vm="39">
        <v>#VALUE!</v>
      </c>
      <c r="F253" s="2">
        <v>1</v>
      </c>
      <c r="G253" s="2" t="s">
        <v>246</v>
      </c>
      <c r="I253" s="4">
        <v>46031</v>
      </c>
      <c r="J253" s="5">
        <v>129</v>
      </c>
      <c r="K253" s="5">
        <v>154.80000000000001</v>
      </c>
      <c r="L253" s="2" t="s">
        <v>21</v>
      </c>
    </row>
    <row r="254" spans="2:12" ht="44.25" customHeight="1" x14ac:dyDescent="0.2">
      <c r="B254" s="1" t="s">
        <v>97</v>
      </c>
      <c r="C254" s="1" t="s">
        <v>245</v>
      </c>
      <c r="D254" s="2" t="s">
        <v>292</v>
      </c>
      <c r="E254" s="2" t="e" vm="39">
        <v>#VALUE!</v>
      </c>
      <c r="F254" s="2">
        <v>1</v>
      </c>
      <c r="G254" s="2" t="s">
        <v>246</v>
      </c>
      <c r="I254" s="4">
        <v>46031</v>
      </c>
      <c r="J254" s="5">
        <v>129</v>
      </c>
      <c r="K254" s="5">
        <v>154.80000000000001</v>
      </c>
      <c r="L254" s="2" t="s">
        <v>21</v>
      </c>
    </row>
    <row r="255" spans="2:12" ht="44.25" customHeight="1" x14ac:dyDescent="0.2">
      <c r="B255" s="1" t="s">
        <v>75</v>
      </c>
      <c r="C255" s="1" t="s">
        <v>171</v>
      </c>
      <c r="D255" s="2" t="s">
        <v>293</v>
      </c>
      <c r="E255" s="2" t="e" vm="24">
        <v>#VALUE!</v>
      </c>
      <c r="F255" s="2">
        <v>1</v>
      </c>
      <c r="I255" s="4">
        <v>46044</v>
      </c>
      <c r="J255" s="5">
        <v>6.36</v>
      </c>
      <c r="K255" s="5">
        <v>7.95</v>
      </c>
      <c r="L255" s="2" t="s">
        <v>21</v>
      </c>
    </row>
    <row r="256" spans="2:12" ht="44.25" customHeight="1" x14ac:dyDescent="0.2">
      <c r="B256" s="1" t="s">
        <v>75</v>
      </c>
      <c r="C256" s="1" t="s">
        <v>174</v>
      </c>
      <c r="D256" s="2" t="s">
        <v>293</v>
      </c>
      <c r="E256" s="2" t="e" vm="25">
        <v>#VALUE!</v>
      </c>
      <c r="F256" s="2">
        <v>1</v>
      </c>
      <c r="G256" s="2" t="s">
        <v>294</v>
      </c>
      <c r="I256" s="4">
        <v>46044</v>
      </c>
      <c r="J256" s="5">
        <v>15.36</v>
      </c>
      <c r="K256" s="5">
        <v>19.2</v>
      </c>
      <c r="L256" s="2" t="s">
        <v>21</v>
      </c>
    </row>
    <row r="257" spans="2:12" ht="44.25" customHeight="1" x14ac:dyDescent="0.2">
      <c r="B257" s="1" t="s">
        <v>75</v>
      </c>
      <c r="C257" s="1" t="s">
        <v>170</v>
      </c>
      <c r="D257" s="2" t="s">
        <v>293</v>
      </c>
      <c r="E257" s="2" t="e" vm="23">
        <v>#VALUE!</v>
      </c>
      <c r="F257" s="2">
        <v>1</v>
      </c>
      <c r="G257" s="2" t="s">
        <v>294</v>
      </c>
      <c r="I257" s="4">
        <v>46044</v>
      </c>
      <c r="J257" s="5">
        <v>16.3</v>
      </c>
      <c r="K257" s="5">
        <v>20.38</v>
      </c>
      <c r="L257" s="2" t="s">
        <v>21</v>
      </c>
    </row>
    <row r="258" spans="2:12" ht="44.25" customHeight="1" x14ac:dyDescent="0.2">
      <c r="B258" s="1" t="s">
        <v>75</v>
      </c>
      <c r="C258" s="1" t="s">
        <v>150</v>
      </c>
      <c r="D258" s="2" t="s">
        <v>293</v>
      </c>
      <c r="E258" s="2" t="e" vm="26">
        <v>#VALUE!</v>
      </c>
      <c r="F258" s="2">
        <v>1</v>
      </c>
      <c r="G258" s="2" t="s">
        <v>176</v>
      </c>
      <c r="I258" s="4">
        <v>45906</v>
      </c>
      <c r="J258" s="5">
        <v>21.6</v>
      </c>
      <c r="K258" s="5">
        <v>26.99</v>
      </c>
      <c r="L258" s="2" t="s">
        <v>21</v>
      </c>
    </row>
    <row r="259" spans="2:12" ht="44.25" customHeight="1" x14ac:dyDescent="0.2">
      <c r="B259" s="1" t="s">
        <v>50</v>
      </c>
      <c r="C259" s="1" t="s">
        <v>295</v>
      </c>
      <c r="D259" s="2" t="s">
        <v>293</v>
      </c>
      <c r="E259" s="2" t="e" vm="12">
        <v>#VALUE!</v>
      </c>
      <c r="F259" s="2">
        <v>1</v>
      </c>
      <c r="I259" s="4">
        <v>45906</v>
      </c>
      <c r="L259" s="2" t="s">
        <v>21</v>
      </c>
    </row>
    <row r="260" spans="2:12" ht="44.25" customHeight="1" x14ac:dyDescent="0.2">
      <c r="B260" s="1" t="s">
        <v>50</v>
      </c>
      <c r="C260" s="1" t="s">
        <v>295</v>
      </c>
      <c r="D260" s="2" t="s">
        <v>293</v>
      </c>
      <c r="E260" s="2" t="e" vm="12">
        <v>#VALUE!</v>
      </c>
      <c r="F260" s="2">
        <v>1</v>
      </c>
      <c r="I260" s="4">
        <v>45906</v>
      </c>
      <c r="L260" s="2" t="s">
        <v>21</v>
      </c>
    </row>
    <row r="261" spans="2:12" ht="44.25" customHeight="1" x14ac:dyDescent="0.2">
      <c r="B261" s="1" t="s">
        <v>36</v>
      </c>
      <c r="C261" s="1" t="s">
        <v>180</v>
      </c>
      <c r="D261" s="2" t="s">
        <v>293</v>
      </c>
      <c r="F261" s="2">
        <v>1</v>
      </c>
      <c r="G261" s="3"/>
      <c r="I261" s="4">
        <v>45906</v>
      </c>
      <c r="L261" s="2" t="s">
        <v>21</v>
      </c>
    </row>
    <row r="262" spans="2:12" ht="44.25" customHeight="1" x14ac:dyDescent="0.2">
      <c r="B262" s="1" t="s">
        <v>78</v>
      </c>
      <c r="C262" s="1" t="s">
        <v>296</v>
      </c>
      <c r="D262" s="2" t="s">
        <v>293</v>
      </c>
      <c r="F262" s="2">
        <v>1</v>
      </c>
      <c r="G262" s="2" t="s">
        <v>297</v>
      </c>
      <c r="I262" s="4">
        <v>45906</v>
      </c>
      <c r="L262" s="2" t="s">
        <v>21</v>
      </c>
    </row>
    <row r="263" spans="2:12" ht="44.25" customHeight="1" x14ac:dyDescent="0.2">
      <c r="B263" s="1" t="s">
        <v>75</v>
      </c>
      <c r="C263" s="1" t="s">
        <v>298</v>
      </c>
      <c r="D263" s="2" t="s">
        <v>299</v>
      </c>
      <c r="E263" s="2" t="e" vm="24">
        <v>#VALUE!</v>
      </c>
      <c r="F263" s="2">
        <v>1</v>
      </c>
      <c r="I263" s="4">
        <v>46044</v>
      </c>
      <c r="J263" s="5">
        <v>6.36</v>
      </c>
      <c r="K263" s="5">
        <v>7.95</v>
      </c>
      <c r="L263" s="2" t="s">
        <v>21</v>
      </c>
    </row>
    <row r="264" spans="2:12" ht="44.25" customHeight="1" x14ac:dyDescent="0.2">
      <c r="B264" s="1" t="s">
        <v>75</v>
      </c>
      <c r="C264" s="1" t="s">
        <v>300</v>
      </c>
      <c r="D264" s="2" t="s">
        <v>299</v>
      </c>
      <c r="E264" s="2" t="e" vm="23">
        <v>#VALUE!</v>
      </c>
      <c r="F264" s="2">
        <v>1</v>
      </c>
      <c r="I264" s="4">
        <v>46044</v>
      </c>
      <c r="J264" s="5">
        <v>16.3</v>
      </c>
      <c r="K264" s="5">
        <v>20.38</v>
      </c>
      <c r="L264" s="2" t="s">
        <v>21</v>
      </c>
    </row>
    <row r="265" spans="2:12" ht="44.25" customHeight="1" x14ac:dyDescent="0.2">
      <c r="B265" s="1" t="s">
        <v>75</v>
      </c>
      <c r="C265" s="1" t="s">
        <v>150</v>
      </c>
      <c r="D265" s="2" t="s">
        <v>299</v>
      </c>
      <c r="F265" s="2">
        <v>1</v>
      </c>
      <c r="G265" s="2" t="s">
        <v>301</v>
      </c>
      <c r="I265" s="4">
        <v>45906</v>
      </c>
      <c r="J265" s="5">
        <v>21.6</v>
      </c>
      <c r="K265" s="5">
        <v>26.99</v>
      </c>
      <c r="L265" s="2" t="s">
        <v>21</v>
      </c>
    </row>
    <row r="266" spans="2:12" ht="44.25" customHeight="1" x14ac:dyDescent="0.2">
      <c r="B266" s="1" t="s">
        <v>50</v>
      </c>
      <c r="C266" s="1" t="s">
        <v>302</v>
      </c>
      <c r="D266" s="2" t="s">
        <v>299</v>
      </c>
      <c r="E266" s="2" t="e" vm="12">
        <v>#VALUE!</v>
      </c>
      <c r="F266" s="2">
        <v>1</v>
      </c>
      <c r="I266" s="4">
        <v>45906</v>
      </c>
      <c r="L266" s="2" t="s">
        <v>21</v>
      </c>
    </row>
    <row r="267" spans="2:12" ht="44.25" customHeight="1" x14ac:dyDescent="0.2">
      <c r="B267" s="1" t="s">
        <v>50</v>
      </c>
      <c r="C267" s="1" t="s">
        <v>302</v>
      </c>
      <c r="D267" s="2" t="s">
        <v>299</v>
      </c>
      <c r="E267" s="2" t="e" vm="12">
        <v>#VALUE!</v>
      </c>
      <c r="F267" s="2">
        <v>1</v>
      </c>
      <c r="I267" s="4">
        <v>45906</v>
      </c>
      <c r="L267" s="2" t="s">
        <v>21</v>
      </c>
    </row>
    <row r="268" spans="2:12" ht="44.25" customHeight="1" x14ac:dyDescent="0.2">
      <c r="B268" s="1" t="s">
        <v>36</v>
      </c>
      <c r="C268" s="1" t="s">
        <v>162</v>
      </c>
      <c r="D268" s="2" t="s">
        <v>299</v>
      </c>
      <c r="E268" s="2" t="e" vm="21">
        <v>#VALUE!</v>
      </c>
      <c r="F268" s="2">
        <v>1</v>
      </c>
      <c r="G268" s="3" t="s">
        <v>164</v>
      </c>
      <c r="H268" s="2" t="s">
        <v>165</v>
      </c>
      <c r="I268" s="4">
        <v>45906</v>
      </c>
      <c r="J268" s="5">
        <v>131.07</v>
      </c>
      <c r="K268" s="5">
        <v>157.29</v>
      </c>
      <c r="L268" s="2" t="s">
        <v>21</v>
      </c>
    </row>
    <row r="269" spans="2:12" ht="44.25" customHeight="1" x14ac:dyDescent="0.2">
      <c r="B269" s="1" t="s">
        <v>75</v>
      </c>
      <c r="C269" s="1" t="s">
        <v>171</v>
      </c>
      <c r="D269" s="2" t="s">
        <v>71</v>
      </c>
      <c r="E269" s="2" t="e" vm="24">
        <v>#VALUE!</v>
      </c>
      <c r="F269" s="2">
        <v>1</v>
      </c>
      <c r="I269" s="4">
        <v>46044</v>
      </c>
      <c r="J269" s="5">
        <v>6.36</v>
      </c>
      <c r="K269" s="5">
        <v>7.95</v>
      </c>
      <c r="L269" s="2" t="s">
        <v>21</v>
      </c>
    </row>
    <row r="270" spans="2:12" ht="44.25" customHeight="1" x14ac:dyDescent="0.2">
      <c r="B270" s="1" t="s">
        <v>75</v>
      </c>
      <c r="C270" s="1" t="s">
        <v>174</v>
      </c>
      <c r="D270" s="2" t="s">
        <v>71</v>
      </c>
      <c r="E270" s="2" t="e" vm="25">
        <v>#VALUE!</v>
      </c>
      <c r="F270" s="2">
        <v>1</v>
      </c>
      <c r="I270" s="4">
        <v>46044</v>
      </c>
      <c r="J270" s="5">
        <v>15.36</v>
      </c>
      <c r="K270" s="5">
        <v>19.2</v>
      </c>
      <c r="L270" s="2" t="s">
        <v>21</v>
      </c>
    </row>
    <row r="271" spans="2:12" ht="44.25" customHeight="1" x14ac:dyDescent="0.2">
      <c r="B271" s="1" t="s">
        <v>75</v>
      </c>
      <c r="C271" s="1" t="s">
        <v>170</v>
      </c>
      <c r="D271" s="2" t="s">
        <v>71</v>
      </c>
      <c r="E271" s="2" t="e" vm="23">
        <v>#VALUE!</v>
      </c>
      <c r="F271" s="2">
        <v>1</v>
      </c>
      <c r="I271" s="4">
        <v>46044</v>
      </c>
      <c r="J271" s="5">
        <v>16.3</v>
      </c>
      <c r="K271" s="5">
        <v>20.38</v>
      </c>
      <c r="L271" s="2" t="s">
        <v>21</v>
      </c>
    </row>
    <row r="272" spans="2:12" ht="44.25" customHeight="1" x14ac:dyDescent="0.2">
      <c r="B272" s="1" t="s">
        <v>50</v>
      </c>
      <c r="C272" s="1" t="s">
        <v>144</v>
      </c>
      <c r="D272" s="2" t="s">
        <v>71</v>
      </c>
      <c r="E272" s="2" t="e" vm="12">
        <v>#VALUE!</v>
      </c>
      <c r="F272" s="2">
        <v>1</v>
      </c>
      <c r="I272" s="4">
        <v>45906</v>
      </c>
      <c r="J272" s="5">
        <v>199.98</v>
      </c>
      <c r="K272" s="5">
        <v>249.97</v>
      </c>
      <c r="L272" s="2" t="s">
        <v>21</v>
      </c>
    </row>
    <row r="273" spans="2:16" ht="44.25" customHeight="1" x14ac:dyDescent="0.2">
      <c r="B273" s="1" t="s">
        <v>36</v>
      </c>
      <c r="C273" s="1" t="s">
        <v>180</v>
      </c>
      <c r="D273" s="2" t="s">
        <v>71</v>
      </c>
      <c r="E273" s="2" t="e" vm="28">
        <v>#VALUE!</v>
      </c>
      <c r="F273" s="2">
        <v>1</v>
      </c>
      <c r="G273" s="3" t="s">
        <v>181</v>
      </c>
      <c r="H273" s="2" t="s">
        <v>182</v>
      </c>
      <c r="I273" s="4">
        <v>45906</v>
      </c>
      <c r="J273" s="5">
        <v>1632</v>
      </c>
      <c r="K273" s="5">
        <v>2039.99</v>
      </c>
      <c r="L273" s="2" t="s">
        <v>21</v>
      </c>
    </row>
    <row r="274" spans="2:16" ht="44.25" customHeight="1" x14ac:dyDescent="0.2">
      <c r="B274" s="1" t="s">
        <v>78</v>
      </c>
      <c r="C274" s="1" t="s">
        <v>211</v>
      </c>
      <c r="D274" s="2" t="s">
        <v>71</v>
      </c>
      <c r="E274" s="2" t="e" vm="31">
        <v>#VALUE!</v>
      </c>
      <c r="F274" s="2">
        <v>1</v>
      </c>
      <c r="I274" s="4">
        <v>45906</v>
      </c>
      <c r="L274" s="2" t="s">
        <v>21</v>
      </c>
    </row>
    <row r="275" spans="2:16" ht="44.25" customHeight="1" x14ac:dyDescent="0.2">
      <c r="B275" s="1" t="s">
        <v>91</v>
      </c>
      <c r="C275" s="6" t="s">
        <v>92</v>
      </c>
      <c r="D275" s="2" t="s">
        <v>71</v>
      </c>
      <c r="F275" s="2">
        <v>1</v>
      </c>
      <c r="G275" s="2" t="s">
        <v>94</v>
      </c>
      <c r="I275" s="4">
        <v>45292</v>
      </c>
      <c r="L275" s="2" t="s">
        <v>21</v>
      </c>
      <c r="O275" s="1" t="s">
        <v>95</v>
      </c>
      <c r="P275" s="1" t="s">
        <v>96</v>
      </c>
    </row>
    <row r="276" spans="2:16" ht="44.25" customHeight="1" x14ac:dyDescent="0.2">
      <c r="B276" s="1" t="s">
        <v>75</v>
      </c>
      <c r="C276" s="1" t="s">
        <v>171</v>
      </c>
      <c r="D276" s="3" t="s">
        <v>291</v>
      </c>
      <c r="E276" s="2" t="e" vm="24">
        <v>#VALUE!</v>
      </c>
      <c r="F276" s="2">
        <v>1</v>
      </c>
      <c r="I276" s="4">
        <v>46044</v>
      </c>
      <c r="J276" s="5">
        <v>6.36</v>
      </c>
      <c r="K276" s="5">
        <v>7.95</v>
      </c>
      <c r="L276" s="2" t="s">
        <v>21</v>
      </c>
    </row>
    <row r="277" spans="2:16" ht="44.25" customHeight="1" x14ac:dyDescent="0.2">
      <c r="B277" s="1" t="s">
        <v>75</v>
      </c>
      <c r="C277" s="1" t="s">
        <v>174</v>
      </c>
      <c r="D277" s="3" t="s">
        <v>291</v>
      </c>
      <c r="E277" s="2" t="e" vm="25">
        <v>#VALUE!</v>
      </c>
      <c r="F277" s="2">
        <v>1</v>
      </c>
      <c r="I277" s="4">
        <v>46044</v>
      </c>
      <c r="J277" s="5">
        <v>15.36</v>
      </c>
      <c r="K277" s="5">
        <v>19.2</v>
      </c>
      <c r="L277" s="2" t="s">
        <v>21</v>
      </c>
    </row>
    <row r="278" spans="2:16" ht="44.25" customHeight="1" x14ac:dyDescent="0.2">
      <c r="B278" s="1" t="s">
        <v>75</v>
      </c>
      <c r="C278" s="1" t="s">
        <v>170</v>
      </c>
      <c r="D278" s="3" t="s">
        <v>291</v>
      </c>
      <c r="E278" s="2" t="e" vm="23">
        <v>#VALUE!</v>
      </c>
      <c r="F278" s="2">
        <v>1</v>
      </c>
      <c r="I278" s="4">
        <v>46044</v>
      </c>
      <c r="J278" s="5">
        <v>16.3</v>
      </c>
      <c r="K278" s="5">
        <v>20.38</v>
      </c>
      <c r="L278" s="2" t="s">
        <v>21</v>
      </c>
    </row>
    <row r="279" spans="2:16" ht="44.25" customHeight="1" x14ac:dyDescent="0.2">
      <c r="B279" s="1" t="s">
        <v>75</v>
      </c>
      <c r="C279" s="1" t="s">
        <v>150</v>
      </c>
      <c r="D279" s="3" t="s">
        <v>291</v>
      </c>
      <c r="E279" s="2" t="e" vm="26">
        <v>#VALUE!</v>
      </c>
      <c r="F279" s="2">
        <v>1</v>
      </c>
      <c r="G279" s="2" t="s">
        <v>201</v>
      </c>
      <c r="I279" s="4">
        <v>45906</v>
      </c>
      <c r="J279" s="5">
        <v>21.6</v>
      </c>
      <c r="K279" s="5">
        <v>26.99</v>
      </c>
      <c r="L279" s="2" t="s">
        <v>21</v>
      </c>
    </row>
    <row r="280" spans="2:16" ht="44.25" customHeight="1" x14ac:dyDescent="0.2">
      <c r="B280" s="1" t="s">
        <v>50</v>
      </c>
      <c r="C280" s="1" t="s">
        <v>144</v>
      </c>
      <c r="D280" s="3" t="s">
        <v>291</v>
      </c>
      <c r="E280" s="2" t="e" vm="12">
        <v>#VALUE!</v>
      </c>
      <c r="F280" s="2">
        <v>1</v>
      </c>
      <c r="I280" s="4">
        <v>45906</v>
      </c>
      <c r="J280" s="5">
        <v>199.98</v>
      </c>
      <c r="K280" s="5">
        <v>249.97</v>
      </c>
      <c r="L280" s="2" t="s">
        <v>21</v>
      </c>
    </row>
    <row r="281" spans="2:16" ht="44.25" customHeight="1" x14ac:dyDescent="0.2">
      <c r="B281" s="1" t="s">
        <v>50</v>
      </c>
      <c r="C281" s="1" t="s">
        <v>144</v>
      </c>
      <c r="D281" s="3" t="s">
        <v>291</v>
      </c>
      <c r="E281" s="2" t="e" vm="12">
        <v>#VALUE!</v>
      </c>
      <c r="F281" s="2">
        <v>1</v>
      </c>
      <c r="I281" s="4">
        <v>45906</v>
      </c>
      <c r="J281" s="5">
        <v>199.98</v>
      </c>
      <c r="K281" s="5">
        <v>249.97</v>
      </c>
      <c r="L281" s="2" t="s">
        <v>21</v>
      </c>
    </row>
    <row r="282" spans="2:16" ht="44.25" customHeight="1" x14ac:dyDescent="0.2">
      <c r="B282" s="1" t="s">
        <v>36</v>
      </c>
      <c r="C282" s="1" t="s">
        <v>180</v>
      </c>
      <c r="D282" s="3" t="s">
        <v>291</v>
      </c>
      <c r="E282" s="2" t="e" vm="28">
        <v>#VALUE!</v>
      </c>
      <c r="F282" s="2">
        <v>1</v>
      </c>
      <c r="G282" s="3" t="s">
        <v>181</v>
      </c>
      <c r="H282" s="2" t="s">
        <v>182</v>
      </c>
      <c r="I282" s="4">
        <v>45906</v>
      </c>
      <c r="J282" s="5">
        <v>1632</v>
      </c>
      <c r="K282" s="5">
        <v>2039.99</v>
      </c>
      <c r="L282" s="2" t="s">
        <v>21</v>
      </c>
    </row>
    <row r="283" spans="2:16" ht="44.25" customHeight="1" x14ac:dyDescent="0.2">
      <c r="B283" s="1" t="s">
        <v>75</v>
      </c>
      <c r="C283" s="1" t="s">
        <v>171</v>
      </c>
      <c r="D283" s="2" t="s">
        <v>30</v>
      </c>
      <c r="E283" s="2" t="e" vm="24">
        <v>#VALUE!</v>
      </c>
      <c r="F283" s="2">
        <v>1</v>
      </c>
      <c r="I283" s="4">
        <v>46044</v>
      </c>
      <c r="J283" s="5">
        <v>6.36</v>
      </c>
      <c r="K283" s="5">
        <v>7.95</v>
      </c>
      <c r="L283" s="2" t="s">
        <v>21</v>
      </c>
    </row>
    <row r="284" spans="2:16" ht="44.25" customHeight="1" x14ac:dyDescent="0.2">
      <c r="B284" s="1" t="s">
        <v>75</v>
      </c>
      <c r="C284" s="1" t="s">
        <v>174</v>
      </c>
      <c r="D284" s="2" t="s">
        <v>30</v>
      </c>
      <c r="E284" s="2" t="e" vm="25">
        <v>#VALUE!</v>
      </c>
      <c r="F284" s="2">
        <v>1</v>
      </c>
      <c r="I284" s="4">
        <v>46044</v>
      </c>
      <c r="J284" s="5">
        <v>15.36</v>
      </c>
      <c r="K284" s="5">
        <v>19.2</v>
      </c>
      <c r="L284" s="2" t="s">
        <v>21</v>
      </c>
    </row>
    <row r="285" spans="2:16" ht="44.25" customHeight="1" x14ac:dyDescent="0.2">
      <c r="B285" s="1" t="s">
        <v>75</v>
      </c>
      <c r="C285" s="1" t="s">
        <v>170</v>
      </c>
      <c r="D285" s="2" t="s">
        <v>30</v>
      </c>
      <c r="E285" s="2" t="e" vm="23">
        <v>#VALUE!</v>
      </c>
      <c r="F285" s="2">
        <v>1</v>
      </c>
      <c r="I285" s="4">
        <v>46044</v>
      </c>
      <c r="J285" s="5">
        <v>16.3</v>
      </c>
      <c r="K285" s="5">
        <v>20.38</v>
      </c>
      <c r="L285" s="2" t="s">
        <v>21</v>
      </c>
    </row>
    <row r="286" spans="2:16" ht="44.25" customHeight="1" x14ac:dyDescent="0.2">
      <c r="B286" s="1" t="s">
        <v>75</v>
      </c>
      <c r="C286" s="1" t="s">
        <v>150</v>
      </c>
      <c r="D286" s="2" t="s">
        <v>30</v>
      </c>
      <c r="E286" s="2" t="e" vm="26">
        <v>#VALUE!</v>
      </c>
      <c r="F286" s="2">
        <v>1</v>
      </c>
      <c r="G286" s="2" t="s">
        <v>201</v>
      </c>
      <c r="I286" s="4">
        <v>45906</v>
      </c>
      <c r="J286" s="5">
        <v>21.6</v>
      </c>
      <c r="K286" s="5">
        <v>26.99</v>
      </c>
      <c r="L286" s="2" t="s">
        <v>21</v>
      </c>
    </row>
    <row r="287" spans="2:16" ht="44.25" customHeight="1" x14ac:dyDescent="0.2">
      <c r="B287" s="1" t="s">
        <v>50</v>
      </c>
      <c r="C287" s="1" t="s">
        <v>144</v>
      </c>
      <c r="D287" s="2" t="s">
        <v>30</v>
      </c>
      <c r="E287" s="2" t="e" vm="12">
        <v>#VALUE!</v>
      </c>
      <c r="F287" s="2">
        <v>1</v>
      </c>
      <c r="I287" s="4">
        <v>45906</v>
      </c>
      <c r="J287" s="5">
        <v>199.98</v>
      </c>
      <c r="K287" s="5">
        <v>249.97</v>
      </c>
      <c r="L287" s="2" t="s">
        <v>21</v>
      </c>
    </row>
    <row r="288" spans="2:16" ht="44.25" customHeight="1" x14ac:dyDescent="0.2">
      <c r="B288" s="1" t="s">
        <v>36</v>
      </c>
      <c r="C288" s="1" t="s">
        <v>180</v>
      </c>
      <c r="D288" s="2" t="s">
        <v>30</v>
      </c>
      <c r="E288" s="2" t="e" vm="28">
        <v>#VALUE!</v>
      </c>
      <c r="F288" s="2">
        <v>1</v>
      </c>
      <c r="G288" s="3" t="s">
        <v>181</v>
      </c>
      <c r="H288" s="2" t="s">
        <v>182</v>
      </c>
      <c r="I288" s="4">
        <v>45906</v>
      </c>
      <c r="J288" s="5">
        <v>1632</v>
      </c>
      <c r="K288" s="5">
        <v>2039.99</v>
      </c>
      <c r="L288" s="2" t="s">
        <v>21</v>
      </c>
    </row>
    <row r="289" spans="2:12" ht="44.25" customHeight="1" x14ac:dyDescent="0.2">
      <c r="B289" s="1" t="s">
        <v>78</v>
      </c>
      <c r="C289" s="1" t="s">
        <v>211</v>
      </c>
      <c r="D289" s="2" t="s">
        <v>30</v>
      </c>
      <c r="E289" s="2" t="e" vm="31">
        <v>#VALUE!</v>
      </c>
      <c r="F289" s="2">
        <v>1</v>
      </c>
      <c r="I289" s="4">
        <v>45906</v>
      </c>
      <c r="L289" s="2" t="s">
        <v>21</v>
      </c>
    </row>
    <row r="290" spans="2:12" ht="44.25" customHeight="1" x14ac:dyDescent="0.2">
      <c r="B290" s="1" t="s">
        <v>91</v>
      </c>
      <c r="C290" s="6" t="s">
        <v>92</v>
      </c>
      <c r="D290" s="2" t="s">
        <v>30</v>
      </c>
      <c r="F290" s="2">
        <v>1</v>
      </c>
      <c r="G290" s="2" t="s">
        <v>94</v>
      </c>
      <c r="I290" s="4">
        <v>45292</v>
      </c>
      <c r="L290" s="2" t="s">
        <v>21</v>
      </c>
    </row>
    <row r="291" spans="2:12" ht="44.25" customHeight="1" x14ac:dyDescent="0.2">
      <c r="B291" s="1" t="s">
        <v>75</v>
      </c>
      <c r="C291" s="1" t="s">
        <v>171</v>
      </c>
      <c r="D291" s="2" t="s">
        <v>125</v>
      </c>
      <c r="E291" s="2" t="e" vm="24">
        <v>#VALUE!</v>
      </c>
      <c r="F291" s="2">
        <v>1</v>
      </c>
      <c r="I291" s="4">
        <v>46044</v>
      </c>
      <c r="J291" s="5">
        <v>6.36</v>
      </c>
      <c r="K291" s="5">
        <v>7.95</v>
      </c>
      <c r="L291" s="2" t="s">
        <v>21</v>
      </c>
    </row>
    <row r="292" spans="2:12" ht="44.25" customHeight="1" x14ac:dyDescent="0.2">
      <c r="B292" s="1" t="s">
        <v>75</v>
      </c>
      <c r="C292" s="1" t="s">
        <v>174</v>
      </c>
      <c r="D292" s="2" t="s">
        <v>125</v>
      </c>
      <c r="E292" s="2" t="e" vm="25">
        <v>#VALUE!</v>
      </c>
      <c r="F292" s="2">
        <v>1</v>
      </c>
      <c r="I292" s="4">
        <v>46044</v>
      </c>
      <c r="J292" s="5">
        <v>15.36</v>
      </c>
      <c r="K292" s="5">
        <v>19.2</v>
      </c>
      <c r="L292" s="2" t="s">
        <v>21</v>
      </c>
    </row>
    <row r="293" spans="2:12" ht="44.25" customHeight="1" x14ac:dyDescent="0.2">
      <c r="B293" s="1" t="s">
        <v>75</v>
      </c>
      <c r="C293" s="1" t="s">
        <v>170</v>
      </c>
      <c r="D293" s="2" t="s">
        <v>125</v>
      </c>
      <c r="E293" s="2" t="e" vm="23">
        <v>#VALUE!</v>
      </c>
      <c r="F293" s="2">
        <v>1</v>
      </c>
      <c r="I293" s="4">
        <v>46044</v>
      </c>
      <c r="J293" s="5">
        <v>16.3</v>
      </c>
      <c r="K293" s="5">
        <v>20.38</v>
      </c>
      <c r="L293" s="2" t="s">
        <v>21</v>
      </c>
    </row>
    <row r="294" spans="2:12" ht="44.25" customHeight="1" x14ac:dyDescent="0.2">
      <c r="B294" s="1" t="s">
        <v>75</v>
      </c>
      <c r="C294" s="1" t="s">
        <v>150</v>
      </c>
      <c r="D294" s="2" t="s">
        <v>125</v>
      </c>
      <c r="E294" s="2" t="e" vm="26">
        <v>#VALUE!</v>
      </c>
      <c r="F294" s="2">
        <v>1</v>
      </c>
      <c r="G294" s="2" t="s">
        <v>201</v>
      </c>
      <c r="I294" s="4">
        <v>45906</v>
      </c>
      <c r="J294" s="5">
        <v>21.6</v>
      </c>
      <c r="K294" s="5">
        <v>26.99</v>
      </c>
      <c r="L294" s="2" t="s">
        <v>21</v>
      </c>
    </row>
    <row r="295" spans="2:12" ht="44.25" customHeight="1" x14ac:dyDescent="0.2">
      <c r="B295" s="1" t="s">
        <v>50</v>
      </c>
      <c r="C295" s="1" t="s">
        <v>144</v>
      </c>
      <c r="D295" s="2" t="s">
        <v>125</v>
      </c>
      <c r="E295" s="2" t="e" vm="12">
        <v>#VALUE!</v>
      </c>
      <c r="F295" s="2">
        <v>1</v>
      </c>
      <c r="I295" s="4">
        <v>45906</v>
      </c>
      <c r="J295" s="5">
        <v>199.98</v>
      </c>
      <c r="K295" s="5">
        <v>249.97</v>
      </c>
      <c r="L295" s="2" t="s">
        <v>21</v>
      </c>
    </row>
    <row r="296" spans="2:12" ht="44.25" customHeight="1" x14ac:dyDescent="0.2">
      <c r="B296" s="1" t="s">
        <v>50</v>
      </c>
      <c r="C296" s="1" t="s">
        <v>144</v>
      </c>
      <c r="D296" s="2" t="s">
        <v>125</v>
      </c>
      <c r="E296" s="2" t="e" vm="12">
        <v>#VALUE!</v>
      </c>
      <c r="F296" s="2">
        <v>1</v>
      </c>
      <c r="I296" s="4">
        <v>45906</v>
      </c>
      <c r="J296" s="5">
        <v>199.98</v>
      </c>
      <c r="K296" s="5">
        <v>249.97</v>
      </c>
      <c r="L296" s="2" t="s">
        <v>21</v>
      </c>
    </row>
    <row r="297" spans="2:12" ht="44.25" customHeight="1" x14ac:dyDescent="0.2">
      <c r="B297" s="1" t="s">
        <v>36</v>
      </c>
      <c r="C297" s="1" t="s">
        <v>180</v>
      </c>
      <c r="D297" s="2" t="s">
        <v>125</v>
      </c>
      <c r="E297" s="2" t="e" vm="28">
        <v>#VALUE!</v>
      </c>
      <c r="F297" s="2">
        <v>1</v>
      </c>
      <c r="G297" s="3" t="s">
        <v>87</v>
      </c>
      <c r="H297" s="2" t="s">
        <v>88</v>
      </c>
      <c r="I297" s="4">
        <v>45950</v>
      </c>
      <c r="J297" s="5" t="s">
        <v>41</v>
      </c>
      <c r="K297" s="5" t="s">
        <v>42</v>
      </c>
      <c r="L297" s="2" t="s">
        <v>21</v>
      </c>
    </row>
    <row r="298" spans="2:12" ht="44.25" customHeight="1" x14ac:dyDescent="0.2">
      <c r="B298" s="1" t="s">
        <v>78</v>
      </c>
      <c r="C298" s="1" t="s">
        <v>211</v>
      </c>
      <c r="D298" s="2" t="s">
        <v>125</v>
      </c>
      <c r="E298" s="2" t="e" vm="31">
        <v>#VALUE!</v>
      </c>
      <c r="F298" s="2">
        <v>1</v>
      </c>
      <c r="I298" s="4">
        <v>45906</v>
      </c>
      <c r="L298" s="2" t="s">
        <v>21</v>
      </c>
    </row>
    <row r="299" spans="2:12" ht="44.25" customHeight="1" x14ac:dyDescent="0.2">
      <c r="B299" s="1" t="s">
        <v>91</v>
      </c>
      <c r="C299" s="6" t="s">
        <v>92</v>
      </c>
      <c r="D299" s="2" t="s">
        <v>125</v>
      </c>
      <c r="F299" s="2">
        <v>1</v>
      </c>
      <c r="G299" s="2" t="s">
        <v>94</v>
      </c>
      <c r="I299" s="4">
        <v>45292</v>
      </c>
      <c r="L299" s="2" t="s">
        <v>21</v>
      </c>
    </row>
    <row r="300" spans="2:12" ht="44.25" customHeight="1" x14ac:dyDescent="0.2">
      <c r="B300" s="1" t="s">
        <v>75</v>
      </c>
      <c r="C300" s="1" t="s">
        <v>177</v>
      </c>
      <c r="D300" s="2" t="s">
        <v>293</v>
      </c>
      <c r="E300" s="2" t="e" vm="27">
        <v>#VALUE!</v>
      </c>
      <c r="F300" s="2">
        <v>1</v>
      </c>
      <c r="G300" s="2" t="s">
        <v>178</v>
      </c>
      <c r="I300" s="4">
        <v>45906</v>
      </c>
      <c r="J300" s="5">
        <v>15</v>
      </c>
      <c r="K300" s="5">
        <v>20</v>
      </c>
      <c r="L300" s="2" t="s">
        <v>21</v>
      </c>
    </row>
    <row r="301" spans="2:12" ht="44.25" customHeight="1" x14ac:dyDescent="0.2">
      <c r="B301" s="1" t="s">
        <v>36</v>
      </c>
      <c r="C301" s="1" t="s">
        <v>162</v>
      </c>
      <c r="D301" s="2" t="s">
        <v>293</v>
      </c>
      <c r="E301" s="2" t="e" vm="21">
        <v>#VALUE!</v>
      </c>
      <c r="F301" s="2">
        <v>1</v>
      </c>
      <c r="I301" s="4">
        <v>46049</v>
      </c>
      <c r="J301" s="5">
        <v>131.07</v>
      </c>
      <c r="K301" s="5">
        <v>157.29</v>
      </c>
      <c r="L301" s="2" t="s">
        <v>21</v>
      </c>
    </row>
    <row r="302" spans="2:12" ht="44.25" customHeight="1" x14ac:dyDescent="0.2">
      <c r="B302" s="1" t="s">
        <v>78</v>
      </c>
      <c r="C302" s="1" t="s">
        <v>296</v>
      </c>
      <c r="D302" s="2" t="s">
        <v>293</v>
      </c>
      <c r="F302" s="2">
        <v>1</v>
      </c>
      <c r="G302" s="2" t="s">
        <v>303</v>
      </c>
      <c r="I302" s="4">
        <v>45906</v>
      </c>
      <c r="L302" s="2" t="s">
        <v>21</v>
      </c>
    </row>
    <row r="303" spans="2:12" ht="44.25" customHeight="1" x14ac:dyDescent="0.2">
      <c r="B303" s="1" t="s">
        <v>78</v>
      </c>
      <c r="C303" s="1" t="s">
        <v>296</v>
      </c>
      <c r="D303" s="2" t="s">
        <v>293</v>
      </c>
      <c r="F303" s="2">
        <v>1</v>
      </c>
      <c r="G303" s="2" t="s">
        <v>304</v>
      </c>
      <c r="I303" s="4">
        <v>45906</v>
      </c>
      <c r="L303" s="2" t="s">
        <v>21</v>
      </c>
    </row>
    <row r="304" spans="2:12" ht="44.25" customHeight="1" x14ac:dyDescent="0.2">
      <c r="B304" s="1" t="s">
        <v>75</v>
      </c>
      <c r="C304" s="1" t="s">
        <v>305</v>
      </c>
      <c r="D304" s="2" t="s">
        <v>293</v>
      </c>
      <c r="G304" s="2" t="s">
        <v>306</v>
      </c>
    </row>
    <row r="305" spans="2:17" ht="44.25" customHeight="1" x14ac:dyDescent="0.2">
      <c r="B305" s="1" t="s">
        <v>75</v>
      </c>
      <c r="C305" s="1" t="s">
        <v>307</v>
      </c>
      <c r="D305" s="2" t="s">
        <v>293</v>
      </c>
      <c r="G305" s="2" t="s">
        <v>308</v>
      </c>
    </row>
    <row r="306" spans="2:17" ht="44.25" customHeight="1" x14ac:dyDescent="0.2">
      <c r="B306" s="1" t="s">
        <v>75</v>
      </c>
      <c r="C306" s="1" t="s">
        <v>309</v>
      </c>
      <c r="D306" s="2" t="s">
        <v>293</v>
      </c>
      <c r="F306" s="2">
        <v>1</v>
      </c>
      <c r="I306" s="4">
        <v>45778</v>
      </c>
      <c r="J306" s="5" t="s">
        <v>310</v>
      </c>
      <c r="K306" s="5" t="s">
        <v>310</v>
      </c>
      <c r="L306" s="2" t="s">
        <v>21</v>
      </c>
    </row>
    <row r="307" spans="2:17" ht="44.25" customHeight="1" x14ac:dyDescent="0.2">
      <c r="B307" s="1" t="s">
        <v>14</v>
      </c>
      <c r="C307" s="1" t="s">
        <v>29</v>
      </c>
      <c r="D307" s="2" t="s">
        <v>71</v>
      </c>
      <c r="E307" s="2" t="e" vm="1">
        <v>#VALUE!</v>
      </c>
      <c r="F307" s="2">
        <v>1</v>
      </c>
      <c r="G307" s="3" t="s">
        <v>17</v>
      </c>
      <c r="H307" s="2" t="s">
        <v>31</v>
      </c>
      <c r="I307" s="4">
        <v>45960</v>
      </c>
      <c r="J307" s="5" t="s">
        <v>32</v>
      </c>
      <c r="K307" s="5" t="s">
        <v>33</v>
      </c>
    </row>
    <row r="308" spans="2:17" ht="44.25" customHeight="1" x14ac:dyDescent="0.2">
      <c r="B308" s="1" t="s">
        <v>66</v>
      </c>
      <c r="C308" s="1" t="s">
        <v>67</v>
      </c>
      <c r="D308" s="2" t="s">
        <v>30</v>
      </c>
      <c r="E308" s="2" t="e" vm="6">
        <v>#VALUE!</v>
      </c>
      <c r="F308" s="2">
        <v>1</v>
      </c>
      <c r="G308" s="3"/>
      <c r="H308" s="2" t="s">
        <v>68</v>
      </c>
      <c r="I308" s="4">
        <v>45778</v>
      </c>
      <c r="J308" s="5">
        <v>59.19</v>
      </c>
      <c r="K308" s="5">
        <v>73.989999999999995</v>
      </c>
      <c r="L308" s="2" t="s">
        <v>21</v>
      </c>
      <c r="O308" s="1" t="s">
        <v>43</v>
      </c>
      <c r="Q308" s="1" t="s">
        <v>44</v>
      </c>
    </row>
    <row r="309" spans="2:17" ht="44.25" customHeight="1" x14ac:dyDescent="0.2">
      <c r="B309" s="1" t="s">
        <v>97</v>
      </c>
      <c r="C309" s="1" t="s">
        <v>311</v>
      </c>
      <c r="D309" s="2" t="s">
        <v>263</v>
      </c>
      <c r="E309" s="2" t="e" vm="53">
        <v>#VALUE!</v>
      </c>
      <c r="F309" s="2">
        <v>1</v>
      </c>
      <c r="G309" s="3" t="s">
        <v>312</v>
      </c>
      <c r="I309" s="4">
        <v>46064</v>
      </c>
      <c r="K309" s="5">
        <v>69.98</v>
      </c>
      <c r="L309" s="2" t="s">
        <v>21</v>
      </c>
    </row>
    <row r="310" spans="2:17" ht="44.25" customHeight="1" x14ac:dyDescent="0.2">
      <c r="B310" s="1" t="s">
        <v>97</v>
      </c>
      <c r="C310" s="1" t="s">
        <v>245</v>
      </c>
      <c r="D310" s="2" t="s">
        <v>313</v>
      </c>
      <c r="E310" s="2" t="e" vm="39">
        <v>#VALUE!</v>
      </c>
      <c r="F310" s="2">
        <v>1</v>
      </c>
      <c r="G310" s="2" t="s">
        <v>246</v>
      </c>
      <c r="I310" s="4">
        <v>46071</v>
      </c>
      <c r="J310" s="5">
        <v>129</v>
      </c>
      <c r="K310" s="5">
        <v>154.80000000000001</v>
      </c>
      <c r="L310" s="2" t="s">
        <v>21</v>
      </c>
    </row>
    <row r="311" spans="2:17" ht="44.25" customHeight="1" x14ac:dyDescent="0.2">
      <c r="B311" s="1" t="s">
        <v>97</v>
      </c>
      <c r="C311" s="1" t="s">
        <v>314</v>
      </c>
      <c r="D311" s="2" t="s">
        <v>122</v>
      </c>
      <c r="E311" s="2" t="e" vm="54">
        <v>#VALUE!</v>
      </c>
      <c r="F311" s="2">
        <v>1</v>
      </c>
      <c r="G311" s="2" t="s">
        <v>315</v>
      </c>
      <c r="I311" s="4">
        <v>46071</v>
      </c>
      <c r="J311" s="5">
        <v>109.78</v>
      </c>
      <c r="K311" s="5">
        <v>137</v>
      </c>
      <c r="L311" s="2" t="s">
        <v>21</v>
      </c>
    </row>
    <row r="312" spans="2:17" ht="44.25" customHeight="1" x14ac:dyDescent="0.2">
      <c r="B312" s="1" t="s">
        <v>97</v>
      </c>
      <c r="C312" s="1" t="s">
        <v>314</v>
      </c>
      <c r="D312" s="2" t="s">
        <v>93</v>
      </c>
      <c r="E312" s="2" t="e" vm="54">
        <v>#VALUE!</v>
      </c>
      <c r="F312" s="2">
        <v>1</v>
      </c>
      <c r="G312" s="2" t="s">
        <v>315</v>
      </c>
      <c r="I312" s="4">
        <v>45778</v>
      </c>
      <c r="J312" s="5">
        <v>109.78</v>
      </c>
      <c r="K312" s="5">
        <v>137</v>
      </c>
      <c r="L312" s="2" t="s">
        <v>21</v>
      </c>
    </row>
    <row r="313" spans="2:17" ht="44.25" customHeight="1" x14ac:dyDescent="0.2">
      <c r="B313" s="1" t="s">
        <v>97</v>
      </c>
      <c r="C313" s="1" t="s">
        <v>314</v>
      </c>
      <c r="D313" s="2" t="s">
        <v>93</v>
      </c>
      <c r="E313" s="2" t="e" vm="54">
        <v>#VALUE!</v>
      </c>
      <c r="F313" s="2">
        <v>1</v>
      </c>
      <c r="G313" s="2" t="s">
        <v>315</v>
      </c>
      <c r="I313" s="4">
        <v>45779</v>
      </c>
      <c r="J313" s="5">
        <v>109.78</v>
      </c>
      <c r="K313" s="5">
        <v>137</v>
      </c>
      <c r="L313" s="2" t="s">
        <v>21</v>
      </c>
    </row>
    <row r="314" spans="2:17" ht="44.25" customHeight="1" x14ac:dyDescent="0.2">
      <c r="B314" s="1" t="s">
        <v>97</v>
      </c>
      <c r="C314" s="1" t="s">
        <v>316</v>
      </c>
      <c r="D314" s="2" t="s">
        <v>114</v>
      </c>
      <c r="E314" s="2" t="e" vm="55">
        <v>#VALUE!</v>
      </c>
      <c r="F314" s="2">
        <v>1</v>
      </c>
      <c r="G314" s="3" t="s">
        <v>317</v>
      </c>
      <c r="I314" s="4">
        <v>46071</v>
      </c>
      <c r="J314" s="5">
        <v>32.49</v>
      </c>
      <c r="L314" s="2" t="s">
        <v>21</v>
      </c>
    </row>
    <row r="315" spans="2:17" ht="44.25" customHeight="1" x14ac:dyDescent="0.2">
      <c r="B315" s="1" t="s">
        <v>97</v>
      </c>
      <c r="C315" s="1" t="s">
        <v>318</v>
      </c>
      <c r="D315" s="2" t="s">
        <v>111</v>
      </c>
      <c r="E315" s="2" t="e" vm="56">
        <v>#VALUE!</v>
      </c>
      <c r="F315" s="2">
        <v>1</v>
      </c>
      <c r="G315" s="3" t="s">
        <v>319</v>
      </c>
      <c r="I315" s="4">
        <v>46073</v>
      </c>
      <c r="K315" s="5">
        <v>355</v>
      </c>
      <c r="L315" s="2" t="s">
        <v>21</v>
      </c>
    </row>
    <row r="316" spans="2:17" ht="44.25" customHeight="1" x14ac:dyDescent="0.2">
      <c r="B316" s="1" t="s">
        <v>14</v>
      </c>
      <c r="C316" s="1" t="s">
        <v>320</v>
      </c>
      <c r="D316" s="2" t="s">
        <v>321</v>
      </c>
      <c r="E316" s="2" t="e" vm="1">
        <v>#VALUE!</v>
      </c>
      <c r="F316" s="2">
        <v>1</v>
      </c>
      <c r="G316" s="3" t="s">
        <v>322</v>
      </c>
      <c r="H316" s="2" t="s">
        <v>323</v>
      </c>
      <c r="I316" s="4">
        <v>45960</v>
      </c>
      <c r="J316" s="5" t="s">
        <v>324</v>
      </c>
      <c r="K316" s="5" t="s">
        <v>325</v>
      </c>
      <c r="L316" s="2" t="s">
        <v>21</v>
      </c>
    </row>
    <row r="317" spans="2:17" ht="44.25" customHeight="1" x14ac:dyDescent="0.2">
      <c r="B317" s="1" t="s">
        <v>24</v>
      </c>
      <c r="C317" s="1" t="s">
        <v>25</v>
      </c>
      <c r="D317" s="2" t="s">
        <v>326</v>
      </c>
      <c r="E317" s="2" t="e" vm="2">
        <v>#VALUE!</v>
      </c>
      <c r="F317" s="2">
        <v>1</v>
      </c>
      <c r="H317" s="2" t="s">
        <v>26</v>
      </c>
      <c r="I317" s="4">
        <v>45960</v>
      </c>
      <c r="J317" s="5" t="s">
        <v>327</v>
      </c>
      <c r="K317" s="5" t="s">
        <v>328</v>
      </c>
      <c r="L317" s="2" t="s">
        <v>21</v>
      </c>
    </row>
    <row r="318" spans="2:17" ht="44.25" customHeight="1" x14ac:dyDescent="0.2">
      <c r="B318" s="1" t="s">
        <v>75</v>
      </c>
      <c r="C318" s="1" t="s">
        <v>171</v>
      </c>
      <c r="D318" s="2" t="s">
        <v>326</v>
      </c>
      <c r="E318" s="2" t="e" vm="24">
        <v>#VALUE!</v>
      </c>
      <c r="F318" s="2">
        <v>1</v>
      </c>
      <c r="I318" s="4">
        <v>46044</v>
      </c>
      <c r="J318" s="5">
        <v>15.14</v>
      </c>
      <c r="K318" s="5">
        <v>18.170000000000002</v>
      </c>
      <c r="L318" s="2" t="s">
        <v>21</v>
      </c>
    </row>
    <row r="319" spans="2:17" ht="44.25" customHeight="1" x14ac:dyDescent="0.2">
      <c r="B319" s="1" t="s">
        <v>97</v>
      </c>
      <c r="C319" s="1" t="s">
        <v>329</v>
      </c>
      <c r="D319" s="2" t="s">
        <v>111</v>
      </c>
      <c r="E319" s="2" t="e" vm="57">
        <v>#VALUE!</v>
      </c>
      <c r="F319" s="2">
        <v>1</v>
      </c>
      <c r="G319" s="2" t="s">
        <v>330</v>
      </c>
      <c r="I319" s="4">
        <v>46083</v>
      </c>
      <c r="J319" s="5">
        <v>277.07</v>
      </c>
      <c r="K319" s="5">
        <v>332.49</v>
      </c>
      <c r="L319" s="2" t="s">
        <v>21</v>
      </c>
    </row>
    <row r="320" spans="2:17" ht="44.25" customHeight="1" x14ac:dyDescent="0.2">
      <c r="B320" s="1" t="s">
        <v>97</v>
      </c>
      <c r="C320" s="1" t="s">
        <v>331</v>
      </c>
      <c r="D320" s="2" t="s">
        <v>114</v>
      </c>
      <c r="E320" s="2" t="e" vm="58">
        <v>#VALUE!</v>
      </c>
      <c r="F320" s="2">
        <v>1</v>
      </c>
      <c r="G320" s="3" t="s">
        <v>332</v>
      </c>
      <c r="I320" s="4">
        <v>46083</v>
      </c>
      <c r="J320" s="5">
        <v>699.99</v>
      </c>
      <c r="K320" s="5">
        <v>839.99</v>
      </c>
      <c r="L320" s="2" t="s">
        <v>21</v>
      </c>
    </row>
    <row r="321" spans="2:12" ht="44.25" customHeight="1" x14ac:dyDescent="0.2">
      <c r="B321" s="1" t="s">
        <v>97</v>
      </c>
      <c r="C321" s="1" t="s">
        <v>333</v>
      </c>
      <c r="D321" s="2" t="s">
        <v>263</v>
      </c>
      <c r="E321" s="2" t="e" vm="59">
        <v>#VALUE!</v>
      </c>
      <c r="F321" s="2">
        <v>1</v>
      </c>
      <c r="G321" s="3" t="s">
        <v>334</v>
      </c>
      <c r="I321" s="4">
        <v>46083</v>
      </c>
      <c r="J321" s="5">
        <v>91.66</v>
      </c>
      <c r="K321" s="5">
        <v>109.99</v>
      </c>
      <c r="L321" s="2" t="s">
        <v>21</v>
      </c>
    </row>
    <row r="322" spans="2:12" ht="44.25" customHeight="1" x14ac:dyDescent="0.2">
      <c r="B322" s="1" t="s">
        <v>97</v>
      </c>
      <c r="C322" s="1" t="s">
        <v>335</v>
      </c>
      <c r="D322" s="2" t="s">
        <v>125</v>
      </c>
      <c r="E322" s="2" t="e" vm="60">
        <v>#VALUE!</v>
      </c>
      <c r="F322" s="2">
        <v>1</v>
      </c>
      <c r="G322" s="2" t="s">
        <v>336</v>
      </c>
      <c r="I322" s="4">
        <v>46072</v>
      </c>
      <c r="J322" s="5">
        <v>26.12</v>
      </c>
      <c r="K322" s="5">
        <v>31.34</v>
      </c>
      <c r="L322" s="2" t="s">
        <v>21</v>
      </c>
    </row>
    <row r="323" spans="2:12" ht="44.25" customHeight="1" x14ac:dyDescent="0.2">
      <c r="B323" s="1" t="s">
        <v>97</v>
      </c>
      <c r="C323" s="1" t="s">
        <v>337</v>
      </c>
      <c r="D323" s="2" t="s">
        <v>125</v>
      </c>
      <c r="E323" s="2" t="e" vm="61">
        <v>#VALUE!</v>
      </c>
      <c r="F323" s="2">
        <v>1</v>
      </c>
      <c r="G323" s="2" t="s">
        <v>338</v>
      </c>
      <c r="I323" s="4">
        <v>46045</v>
      </c>
      <c r="J323" s="5">
        <v>61.59</v>
      </c>
      <c r="K323" s="5">
        <v>76.98</v>
      </c>
      <c r="L323" s="2" t="s">
        <v>21</v>
      </c>
    </row>
    <row r="324" spans="2:12" ht="44.25" customHeight="1" x14ac:dyDescent="0.2">
      <c r="B324" s="1" t="s">
        <v>97</v>
      </c>
      <c r="C324" s="1" t="s">
        <v>339</v>
      </c>
      <c r="D324" s="2" t="s">
        <v>125</v>
      </c>
      <c r="E324" s="2" t="e" vm="62">
        <v>#VALUE!</v>
      </c>
      <c r="F324" s="2">
        <v>1</v>
      </c>
      <c r="G324" s="3" t="s">
        <v>340</v>
      </c>
      <c r="I324" s="4">
        <v>46045</v>
      </c>
      <c r="J324" s="5">
        <v>103.99</v>
      </c>
      <c r="K324" s="5">
        <v>129.97999999999999</v>
      </c>
      <c r="L324" s="2" t="s">
        <v>21</v>
      </c>
    </row>
    <row r="325" spans="2:12" ht="44.25" customHeight="1" x14ac:dyDescent="0.2">
      <c r="B325" s="1" t="s">
        <v>97</v>
      </c>
      <c r="C325" s="1" t="s">
        <v>341</v>
      </c>
      <c r="D325" s="2" t="s">
        <v>125</v>
      </c>
      <c r="E325" s="2" t="e" vm="63">
        <v>#VALUE!</v>
      </c>
      <c r="F325" s="2">
        <v>1</v>
      </c>
      <c r="G325" s="3" t="s">
        <v>342</v>
      </c>
      <c r="I325" s="4">
        <v>46029</v>
      </c>
      <c r="J325" s="5">
        <v>79.989999999999995</v>
      </c>
      <c r="K325" s="5">
        <v>99.98</v>
      </c>
      <c r="L325" s="2" t="s">
        <v>21</v>
      </c>
    </row>
    <row r="326" spans="2:12" ht="51.75" customHeight="1" x14ac:dyDescent="0.2">
      <c r="B326" s="1" t="s">
        <v>97</v>
      </c>
      <c r="C326" s="1" t="s">
        <v>343</v>
      </c>
      <c r="D326" s="2" t="s">
        <v>125</v>
      </c>
      <c r="E326" s="2" t="e" vm="64">
        <v>#VALUE!</v>
      </c>
      <c r="F326" s="2">
        <v>1</v>
      </c>
      <c r="G326" s="3" t="s">
        <v>344</v>
      </c>
      <c r="I326" s="4">
        <v>46029</v>
      </c>
      <c r="J326" s="5">
        <v>24.94</v>
      </c>
      <c r="K326" s="5">
        <v>34.92</v>
      </c>
      <c r="L326" s="2" t="s">
        <v>21</v>
      </c>
    </row>
    <row r="327" spans="2:12" ht="44.25" customHeight="1" x14ac:dyDescent="0.2">
      <c r="B327" s="1" t="s">
        <v>97</v>
      </c>
      <c r="C327" s="1" t="s">
        <v>343</v>
      </c>
      <c r="D327" s="2" t="s">
        <v>125</v>
      </c>
      <c r="E327" s="2" t="e" vm="64">
        <v>#VALUE!</v>
      </c>
      <c r="F327" s="2">
        <v>1</v>
      </c>
      <c r="G327" s="3" t="s">
        <v>344</v>
      </c>
      <c r="I327" s="4">
        <v>46029</v>
      </c>
      <c r="J327" s="5">
        <v>24.94</v>
      </c>
      <c r="K327" s="5">
        <v>34.92</v>
      </c>
      <c r="L327" s="2" t="s">
        <v>21</v>
      </c>
    </row>
    <row r="328" spans="2:12" ht="44.25" customHeight="1" x14ac:dyDescent="0.2">
      <c r="B328" s="1" t="s">
        <v>97</v>
      </c>
      <c r="C328" s="1" t="s">
        <v>341</v>
      </c>
      <c r="D328" s="2" t="s">
        <v>125</v>
      </c>
      <c r="E328" s="2" t="e" vm="65">
        <v>#VALUE!</v>
      </c>
      <c r="F328" s="2">
        <v>1</v>
      </c>
      <c r="G328" s="3" t="s">
        <v>345</v>
      </c>
      <c r="I328" s="4">
        <v>46029</v>
      </c>
      <c r="J328" s="5">
        <v>63.99</v>
      </c>
      <c r="K328" s="5">
        <v>79.98</v>
      </c>
      <c r="L328" s="2" t="s">
        <v>21</v>
      </c>
    </row>
    <row r="329" spans="2:12" ht="44.25" customHeight="1" x14ac:dyDescent="0.2">
      <c r="B329" s="1" t="s">
        <v>97</v>
      </c>
      <c r="C329" s="1" t="s">
        <v>346</v>
      </c>
      <c r="D329" s="2" t="s">
        <v>114</v>
      </c>
      <c r="E329" s="2" t="e" vm="66">
        <v>#VALUE!</v>
      </c>
      <c r="F329" s="2">
        <v>1</v>
      </c>
      <c r="G329" s="2" t="s">
        <v>347</v>
      </c>
      <c r="I329" s="4">
        <v>46040</v>
      </c>
      <c r="J329" s="5">
        <v>26.67</v>
      </c>
      <c r="K329" s="5">
        <v>32</v>
      </c>
      <c r="L329" s="2" t="s">
        <v>21</v>
      </c>
    </row>
    <row r="330" spans="2:12" ht="44.25" customHeight="1" x14ac:dyDescent="0.2">
      <c r="B330" s="1" t="s">
        <v>97</v>
      </c>
      <c r="C330" s="1" t="s">
        <v>346</v>
      </c>
      <c r="D330" s="2" t="s">
        <v>122</v>
      </c>
      <c r="E330" s="2" t="e" vm="66">
        <v>#VALUE!</v>
      </c>
      <c r="F330" s="2">
        <v>1</v>
      </c>
      <c r="G330" s="2" t="s">
        <v>347</v>
      </c>
      <c r="I330" s="4">
        <v>46374</v>
      </c>
      <c r="J330" s="5">
        <v>26.67</v>
      </c>
      <c r="K330" s="5">
        <v>32</v>
      </c>
      <c r="L330" s="2" t="s">
        <v>21</v>
      </c>
    </row>
    <row r="331" spans="2:12" ht="44.25" customHeight="1" x14ac:dyDescent="0.2">
      <c r="B331" s="1" t="s">
        <v>97</v>
      </c>
      <c r="C331" s="1" t="s">
        <v>348</v>
      </c>
      <c r="D331" s="2" t="s">
        <v>122</v>
      </c>
      <c r="E331" s="2" t="e" vm="67">
        <v>#VALUE!</v>
      </c>
      <c r="F331" s="2">
        <v>1</v>
      </c>
      <c r="G331" s="2" t="s">
        <v>349</v>
      </c>
      <c r="I331" s="4">
        <v>45988</v>
      </c>
      <c r="J331" s="5">
        <v>11.9</v>
      </c>
      <c r="K331" s="5">
        <v>14.28</v>
      </c>
      <c r="L331" s="2" t="s">
        <v>21</v>
      </c>
    </row>
    <row r="332" spans="2:12" ht="44.25" customHeight="1" x14ac:dyDescent="0.2">
      <c r="B332" s="1" t="s">
        <v>97</v>
      </c>
      <c r="C332" s="1" t="s">
        <v>335</v>
      </c>
      <c r="D332" s="2" t="s">
        <v>232</v>
      </c>
      <c r="E332" s="2" t="e" vm="60">
        <v>#VALUE!</v>
      </c>
      <c r="F332" s="2">
        <v>1</v>
      </c>
      <c r="G332" s="2" t="s">
        <v>336</v>
      </c>
      <c r="I332" s="4">
        <v>45982</v>
      </c>
      <c r="J332" s="5">
        <v>26.12</v>
      </c>
      <c r="K332" s="5">
        <v>31.34</v>
      </c>
      <c r="L332" s="2" t="s">
        <v>21</v>
      </c>
    </row>
    <row r="333" spans="2:12" ht="44.25" customHeight="1" x14ac:dyDescent="0.2">
      <c r="B333" s="1" t="s">
        <v>97</v>
      </c>
      <c r="C333" s="1" t="s">
        <v>343</v>
      </c>
      <c r="D333" s="2" t="s">
        <v>288</v>
      </c>
      <c r="E333" s="2" t="e" vm="64">
        <v>#VALUE!</v>
      </c>
      <c r="F333" s="2">
        <v>1</v>
      </c>
      <c r="G333" s="3" t="s">
        <v>344</v>
      </c>
      <c r="I333" s="4">
        <v>45954</v>
      </c>
      <c r="J333" s="5">
        <v>24.94</v>
      </c>
      <c r="K333" s="5">
        <v>34.92</v>
      </c>
      <c r="L333" s="2" t="s">
        <v>21</v>
      </c>
    </row>
    <row r="334" spans="2:12" ht="44.25" customHeight="1" x14ac:dyDescent="0.2">
      <c r="B334" s="1" t="s">
        <v>97</v>
      </c>
      <c r="C334" s="1" t="s">
        <v>311</v>
      </c>
      <c r="D334" s="2" t="s">
        <v>125</v>
      </c>
      <c r="E334" s="2" t="e" vm="53">
        <v>#VALUE!</v>
      </c>
      <c r="F334" s="2">
        <v>1</v>
      </c>
      <c r="G334" s="3" t="s">
        <v>312</v>
      </c>
      <c r="I334" s="4">
        <v>45952</v>
      </c>
      <c r="J334" s="5">
        <v>63.32</v>
      </c>
      <c r="K334" s="5">
        <v>75.98</v>
      </c>
      <c r="L334" s="2" t="s">
        <v>21</v>
      </c>
    </row>
    <row r="335" spans="2:12" ht="44.25" customHeight="1" x14ac:dyDescent="0.2">
      <c r="B335" s="1" t="s">
        <v>97</v>
      </c>
      <c r="C335" s="1" t="s">
        <v>348</v>
      </c>
      <c r="D335" s="2" t="s">
        <v>125</v>
      </c>
      <c r="E335" s="2" t="e" vm="67">
        <v>#VALUE!</v>
      </c>
      <c r="F335" s="2">
        <v>1</v>
      </c>
      <c r="G335" s="2" t="s">
        <v>349</v>
      </c>
      <c r="I335" s="4">
        <v>45951</v>
      </c>
      <c r="J335" s="5">
        <v>11.9</v>
      </c>
      <c r="K335" s="5">
        <v>14.28</v>
      </c>
      <c r="L335" s="2" t="s">
        <v>21</v>
      </c>
    </row>
    <row r="336" spans="2:12" ht="44.25" customHeight="1" x14ac:dyDescent="0.2">
      <c r="B336" s="1" t="s">
        <v>97</v>
      </c>
      <c r="C336" s="1" t="s">
        <v>350</v>
      </c>
      <c r="D336" s="2" t="s">
        <v>125</v>
      </c>
      <c r="E336" s="2" t="e" vm="68">
        <v>#VALUE!</v>
      </c>
      <c r="F336" s="2">
        <v>1</v>
      </c>
      <c r="G336" s="3" t="s">
        <v>351</v>
      </c>
      <c r="I336" s="4">
        <v>45951</v>
      </c>
      <c r="J336" s="5">
        <v>29.15</v>
      </c>
      <c r="K336" s="5">
        <v>34.979999999999997</v>
      </c>
      <c r="L336" s="2" t="s">
        <v>21</v>
      </c>
    </row>
    <row r="337" spans="2:12" ht="44.25" customHeight="1" x14ac:dyDescent="0.2">
      <c r="B337" s="1" t="s">
        <v>97</v>
      </c>
      <c r="C337" s="1" t="s">
        <v>350</v>
      </c>
      <c r="D337" s="2" t="s">
        <v>125</v>
      </c>
      <c r="E337" s="2" t="e" vm="68">
        <v>#VALUE!</v>
      </c>
      <c r="F337" s="2">
        <v>1</v>
      </c>
      <c r="G337" s="3" t="s">
        <v>351</v>
      </c>
      <c r="I337" s="4">
        <v>45951</v>
      </c>
      <c r="J337" s="5">
        <v>29.15</v>
      </c>
      <c r="K337" s="5">
        <v>34.979999999999997</v>
      </c>
      <c r="L337" s="2" t="s">
        <v>21</v>
      </c>
    </row>
    <row r="338" spans="2:12" ht="44.25" customHeight="1" x14ac:dyDescent="0.2">
      <c r="B338" s="1" t="s">
        <v>97</v>
      </c>
      <c r="C338" s="1" t="s">
        <v>350</v>
      </c>
      <c r="D338" s="2" t="s">
        <v>125</v>
      </c>
      <c r="E338" s="2" t="e" vm="68">
        <v>#VALUE!</v>
      </c>
      <c r="F338" s="2">
        <v>1</v>
      </c>
      <c r="G338" s="3" t="s">
        <v>351</v>
      </c>
      <c r="I338" s="4">
        <v>45951</v>
      </c>
      <c r="J338" s="5">
        <v>29.15</v>
      </c>
      <c r="K338" s="5">
        <v>34.979999999999997</v>
      </c>
      <c r="L338" s="2" t="s">
        <v>21</v>
      </c>
    </row>
    <row r="339" spans="2:12" ht="44.25" customHeight="1" x14ac:dyDescent="0.2">
      <c r="B339" s="1" t="s">
        <v>97</v>
      </c>
      <c r="C339" s="1" t="s">
        <v>348</v>
      </c>
      <c r="D339" s="2" t="s">
        <v>125</v>
      </c>
      <c r="E339" s="2" t="e" vm="67">
        <v>#VALUE!</v>
      </c>
      <c r="F339" s="2">
        <v>1</v>
      </c>
      <c r="G339" s="2" t="s">
        <v>349</v>
      </c>
      <c r="I339" s="4">
        <v>45931</v>
      </c>
      <c r="J339" s="5">
        <v>11.9</v>
      </c>
      <c r="K339" s="5">
        <v>14.28</v>
      </c>
      <c r="L339" s="2" t="s">
        <v>21</v>
      </c>
    </row>
    <row r="340" spans="2:12" ht="44.25" customHeight="1" x14ac:dyDescent="0.2">
      <c r="B340" s="1" t="s">
        <v>97</v>
      </c>
      <c r="C340" s="1" t="s">
        <v>352</v>
      </c>
      <c r="D340" s="2" t="s">
        <v>125</v>
      </c>
      <c r="E340" s="2" t="e" vm="69">
        <v>#VALUE!</v>
      </c>
      <c r="F340" s="2">
        <v>1</v>
      </c>
      <c r="G340" s="3" t="s">
        <v>353</v>
      </c>
      <c r="I340" s="4">
        <v>45890</v>
      </c>
      <c r="J340" s="5">
        <v>91.65</v>
      </c>
      <c r="K340" s="5">
        <v>109.98</v>
      </c>
      <c r="L340" s="2" t="s">
        <v>21</v>
      </c>
    </row>
    <row r="341" spans="2:12" ht="44.25" customHeight="1" x14ac:dyDescent="0.2">
      <c r="B341" s="1" t="s">
        <v>97</v>
      </c>
      <c r="C341" s="1" t="s">
        <v>350</v>
      </c>
      <c r="D341" s="2" t="s">
        <v>122</v>
      </c>
      <c r="E341" s="2" t="e" vm="68">
        <v>#VALUE!</v>
      </c>
      <c r="F341" s="2">
        <v>1</v>
      </c>
      <c r="G341" s="3" t="s">
        <v>351</v>
      </c>
      <c r="I341" s="4">
        <v>45811</v>
      </c>
      <c r="J341" s="5">
        <v>29.15</v>
      </c>
      <c r="K341" s="5">
        <v>34.979999999999997</v>
      </c>
      <c r="L341" s="2" t="s">
        <v>21</v>
      </c>
    </row>
    <row r="342" spans="2:12" ht="44.25" customHeight="1" x14ac:dyDescent="0.2">
      <c r="B342" s="1" t="s">
        <v>97</v>
      </c>
      <c r="C342" s="1" t="s">
        <v>354</v>
      </c>
      <c r="D342" s="2" t="s">
        <v>122</v>
      </c>
      <c r="E342" s="2" t="e" vm="70">
        <v>#VALUE!</v>
      </c>
      <c r="F342" s="2">
        <v>1</v>
      </c>
      <c r="G342" s="3" t="s">
        <v>355</v>
      </c>
      <c r="I342" s="4">
        <v>45786</v>
      </c>
      <c r="J342" s="5">
        <v>120.82</v>
      </c>
      <c r="K342" s="5">
        <v>144.97999999999999</v>
      </c>
      <c r="L342" s="2" t="s">
        <v>21</v>
      </c>
    </row>
    <row r="343" spans="2:12" ht="44.25" customHeight="1" x14ac:dyDescent="0.2">
      <c r="B343" s="1" t="s">
        <v>97</v>
      </c>
      <c r="C343" s="1" t="s">
        <v>356</v>
      </c>
      <c r="D343" s="2" t="s">
        <v>114</v>
      </c>
      <c r="E343" s="2" t="e" vm="71">
        <v>#VALUE!</v>
      </c>
      <c r="F343" s="2">
        <v>1</v>
      </c>
      <c r="G343" s="3" t="s">
        <v>357</v>
      </c>
      <c r="I343" s="4">
        <v>46085</v>
      </c>
      <c r="J343" s="5">
        <v>80</v>
      </c>
      <c r="K343" s="5">
        <v>99.99</v>
      </c>
      <c r="L343" s="2" t="s">
        <v>21</v>
      </c>
    </row>
    <row r="344" spans="2:12" ht="44.25" customHeight="1" x14ac:dyDescent="0.2">
      <c r="B344" s="1" t="s">
        <v>97</v>
      </c>
      <c r="C344" s="1" t="s">
        <v>356</v>
      </c>
      <c r="D344" s="2" t="s">
        <v>114</v>
      </c>
      <c r="E344" s="2" t="e" vm="71">
        <v>#VALUE!</v>
      </c>
      <c r="F344" s="2">
        <v>1</v>
      </c>
      <c r="G344" s="3" t="s">
        <v>357</v>
      </c>
      <c r="I344" s="4">
        <v>46085</v>
      </c>
      <c r="L344" s="7" t="s">
        <v>393</v>
      </c>
    </row>
    <row r="345" spans="2:12" ht="44.25" customHeight="1" x14ac:dyDescent="0.2">
      <c r="B345" s="1" t="s">
        <v>97</v>
      </c>
      <c r="C345" s="1" t="s">
        <v>341</v>
      </c>
      <c r="D345" s="2" t="s">
        <v>142</v>
      </c>
      <c r="E345" s="2" t="e" vm="72">
        <v>#VALUE!</v>
      </c>
      <c r="F345" s="2">
        <v>1</v>
      </c>
      <c r="G345" s="3" t="s">
        <v>358</v>
      </c>
      <c r="I345" s="4">
        <v>46084</v>
      </c>
      <c r="J345" s="5">
        <v>83.32</v>
      </c>
      <c r="K345" s="5">
        <v>99.99</v>
      </c>
      <c r="L345" s="2" t="s">
        <v>21</v>
      </c>
    </row>
    <row r="346" spans="2:12" ht="44.25" customHeight="1" x14ac:dyDescent="0.2">
      <c r="B346" s="1" t="s">
        <v>97</v>
      </c>
      <c r="C346" s="1" t="s">
        <v>341</v>
      </c>
      <c r="D346" s="2" t="s">
        <v>142</v>
      </c>
      <c r="E346" s="2" t="e" vm="73">
        <v>#VALUE!</v>
      </c>
      <c r="F346" s="2">
        <v>1</v>
      </c>
      <c r="G346" s="3" t="s">
        <v>359</v>
      </c>
      <c r="I346" s="4">
        <v>46084</v>
      </c>
      <c r="J346" s="5">
        <v>66.66</v>
      </c>
      <c r="K346" s="5">
        <v>79.989999999999995</v>
      </c>
      <c r="L346" s="2" t="s">
        <v>21</v>
      </c>
    </row>
    <row r="347" spans="2:12" ht="44.25" customHeight="1" x14ac:dyDescent="0.2">
      <c r="B347" s="1" t="s">
        <v>97</v>
      </c>
      <c r="C347" s="1" t="s">
        <v>341</v>
      </c>
      <c r="D347" s="2" t="s">
        <v>142</v>
      </c>
      <c r="E347" s="2" t="e" vm="73">
        <v>#VALUE!</v>
      </c>
      <c r="F347" s="2">
        <v>1</v>
      </c>
      <c r="G347" s="3" t="s">
        <v>359</v>
      </c>
      <c r="I347" s="4">
        <v>46084</v>
      </c>
      <c r="J347" s="5">
        <v>66.66</v>
      </c>
      <c r="K347" s="5">
        <v>79.989999999999995</v>
      </c>
      <c r="L347" s="2" t="s">
        <v>21</v>
      </c>
    </row>
    <row r="348" spans="2:12" ht="44.25" customHeight="1" x14ac:dyDescent="0.2">
      <c r="B348" s="1" t="s">
        <v>97</v>
      </c>
      <c r="C348" s="1" t="s">
        <v>341</v>
      </c>
      <c r="D348" s="2" t="s">
        <v>142</v>
      </c>
      <c r="E348" s="2" t="e" vm="74">
        <v>#VALUE!</v>
      </c>
      <c r="F348" s="2">
        <v>1</v>
      </c>
      <c r="G348" s="3" t="s">
        <v>360</v>
      </c>
      <c r="I348" s="4">
        <v>46084</v>
      </c>
      <c r="J348" s="5">
        <v>41.66</v>
      </c>
      <c r="K348" s="5">
        <v>49.99</v>
      </c>
      <c r="L348" s="2" t="s">
        <v>21</v>
      </c>
    </row>
    <row r="349" spans="2:12" ht="44.25" customHeight="1" x14ac:dyDescent="0.2">
      <c r="B349" s="1" t="s">
        <v>97</v>
      </c>
      <c r="C349" s="1" t="s">
        <v>361</v>
      </c>
      <c r="D349" s="2" t="s">
        <v>111</v>
      </c>
      <c r="E349" s="2" t="e" vm="75">
        <v>#VALUE!</v>
      </c>
      <c r="F349" s="2">
        <v>1</v>
      </c>
      <c r="G349" s="3" t="s">
        <v>362</v>
      </c>
      <c r="I349" s="4">
        <v>46097</v>
      </c>
      <c r="J349" s="5">
        <v>273.27999999999997</v>
      </c>
      <c r="L349" s="2" t="s">
        <v>21</v>
      </c>
    </row>
    <row r="350" spans="2:12" ht="44.25" customHeight="1" x14ac:dyDescent="0.2">
      <c r="B350" s="1" t="s">
        <v>78</v>
      </c>
      <c r="C350" s="1" t="s">
        <v>363</v>
      </c>
      <c r="D350" s="2" t="s">
        <v>138</v>
      </c>
      <c r="E350" s="2" t="e" vm="31">
        <v>#VALUE!</v>
      </c>
      <c r="F350" s="2">
        <v>1</v>
      </c>
      <c r="I350" s="4">
        <v>46097</v>
      </c>
      <c r="J350" s="5">
        <v>1000</v>
      </c>
      <c r="K350" s="5">
        <v>1200</v>
      </c>
      <c r="L350" s="2" t="s">
        <v>21</v>
      </c>
    </row>
    <row r="351" spans="2:12" ht="44.25" customHeight="1" x14ac:dyDescent="0.2">
      <c r="B351" s="1" t="s">
        <v>97</v>
      </c>
      <c r="C351" s="1" t="s">
        <v>364</v>
      </c>
      <c r="D351" s="2" t="s">
        <v>142</v>
      </c>
      <c r="E351" s="2" t="e" vm="76">
        <v>#VALUE!</v>
      </c>
      <c r="F351" s="2">
        <v>1</v>
      </c>
      <c r="G351" s="3" t="s">
        <v>365</v>
      </c>
      <c r="I351" s="4">
        <v>46072</v>
      </c>
      <c r="J351" s="5">
        <v>569</v>
      </c>
      <c r="K351" s="5">
        <v>682.8</v>
      </c>
      <c r="L351" s="2" t="s">
        <v>21</v>
      </c>
    </row>
    <row r="352" spans="2:12" ht="44.25" customHeight="1" x14ac:dyDescent="0.2">
      <c r="B352" s="1" t="s">
        <v>78</v>
      </c>
      <c r="C352" s="1" t="s">
        <v>363</v>
      </c>
      <c r="D352" s="2" t="s">
        <v>321</v>
      </c>
      <c r="E352" s="2" t="e" vm="31">
        <v>#VALUE!</v>
      </c>
      <c r="F352" s="2">
        <v>1</v>
      </c>
      <c r="I352" s="4">
        <v>46100</v>
      </c>
      <c r="J352" s="5">
        <v>1000</v>
      </c>
      <c r="K352" s="5">
        <v>1200</v>
      </c>
      <c r="L352" s="2" t="s">
        <v>21</v>
      </c>
    </row>
    <row r="353" spans="1:12" ht="44.25" customHeight="1" x14ac:dyDescent="0.2">
      <c r="B353" s="1" t="s">
        <v>78</v>
      </c>
      <c r="C353" s="1" t="s">
        <v>366</v>
      </c>
      <c r="D353" s="2" t="s">
        <v>86</v>
      </c>
      <c r="F353" s="2">
        <v>1</v>
      </c>
      <c r="I353" s="4">
        <v>46100</v>
      </c>
      <c r="J353" s="5">
        <v>200</v>
      </c>
      <c r="L353" s="2" t="s">
        <v>21</v>
      </c>
    </row>
    <row r="354" spans="1:12" ht="44.25" customHeight="1" x14ac:dyDescent="0.2">
      <c r="B354" s="1" t="s">
        <v>97</v>
      </c>
      <c r="C354" s="1" t="s">
        <v>314</v>
      </c>
      <c r="D354" s="2" t="s">
        <v>125</v>
      </c>
      <c r="E354" s="2" t="e" vm="54">
        <v>#VALUE!</v>
      </c>
      <c r="F354" s="2">
        <v>1</v>
      </c>
      <c r="G354" s="2" t="s">
        <v>315</v>
      </c>
      <c r="I354" s="4">
        <v>46128</v>
      </c>
      <c r="J354" s="5">
        <v>116</v>
      </c>
      <c r="K354" s="5">
        <v>139.19999999999999</v>
      </c>
      <c r="L354" s="2" t="s">
        <v>21</v>
      </c>
    </row>
    <row r="355" spans="1:12" ht="44.25" customHeight="1" x14ac:dyDescent="0.2">
      <c r="A355" s="1">
        <v>1001</v>
      </c>
      <c r="B355" s="1" t="s">
        <v>50</v>
      </c>
      <c r="C355" s="1" t="s">
        <v>367</v>
      </c>
      <c r="D355" s="2" t="s">
        <v>138</v>
      </c>
      <c r="F355" s="2">
        <v>1</v>
      </c>
      <c r="G355" s="2">
        <v>32</v>
      </c>
      <c r="I355" s="4">
        <v>46128</v>
      </c>
    </row>
    <row r="356" spans="1:12" ht="44.25" customHeight="1" x14ac:dyDescent="0.2">
      <c r="A356" s="1">
        <v>1002</v>
      </c>
      <c r="B356" s="1" t="s">
        <v>50</v>
      </c>
      <c r="C356" s="1" t="s">
        <v>367</v>
      </c>
      <c r="D356" s="2" t="s">
        <v>138</v>
      </c>
      <c r="G356" s="2">
        <v>32</v>
      </c>
      <c r="I356" s="4">
        <v>46128</v>
      </c>
    </row>
    <row r="357" spans="1:12" ht="44.25" customHeight="1" x14ac:dyDescent="0.2">
      <c r="A357" s="1">
        <v>1003</v>
      </c>
      <c r="B357" s="1" t="s">
        <v>36</v>
      </c>
      <c r="C357" s="1" t="s">
        <v>64</v>
      </c>
      <c r="D357" s="2" t="s">
        <v>138</v>
      </c>
      <c r="E357" s="2" t="e" vm="5">
        <v>#VALUE!</v>
      </c>
      <c r="F357" s="2">
        <v>1</v>
      </c>
      <c r="G357" s="3"/>
      <c r="H357" s="2" t="s">
        <v>368</v>
      </c>
      <c r="I357" s="4">
        <v>45778</v>
      </c>
      <c r="J357" s="5">
        <v>131.07</v>
      </c>
      <c r="K357" s="5">
        <v>157.29</v>
      </c>
      <c r="L357" s="2" t="s">
        <v>21</v>
      </c>
    </row>
    <row r="358" spans="1:12" ht="44.25" customHeight="1" x14ac:dyDescent="0.2">
      <c r="B358" s="1" t="s">
        <v>75</v>
      </c>
      <c r="C358" s="1" t="s">
        <v>170</v>
      </c>
      <c r="D358" s="2" t="s">
        <v>138</v>
      </c>
      <c r="E358" s="2" t="e" vm="23">
        <v>#VALUE!</v>
      </c>
      <c r="F358" s="2">
        <v>1</v>
      </c>
      <c r="I358" s="4">
        <v>45778</v>
      </c>
      <c r="J358" s="5">
        <v>16.3</v>
      </c>
      <c r="K358" s="5">
        <v>20.38</v>
      </c>
    </row>
    <row r="359" spans="1:12" ht="44.25" customHeight="1" x14ac:dyDescent="0.2">
      <c r="B359" s="1" t="s">
        <v>75</v>
      </c>
      <c r="C359" s="1" t="s">
        <v>171</v>
      </c>
      <c r="D359" s="2" t="s">
        <v>138</v>
      </c>
      <c r="E359" s="2" t="e" vm="24">
        <v>#VALUE!</v>
      </c>
      <c r="F359" s="2">
        <v>1</v>
      </c>
      <c r="I359" s="4">
        <v>45778</v>
      </c>
      <c r="J359" s="5">
        <v>6.36</v>
      </c>
      <c r="K359" s="5">
        <v>7.95</v>
      </c>
    </row>
    <row r="360" spans="1:12" ht="44.25" customHeight="1" x14ac:dyDescent="0.2">
      <c r="A360" s="1">
        <v>1004</v>
      </c>
      <c r="B360" s="1" t="s">
        <v>369</v>
      </c>
      <c r="C360" s="1" t="s">
        <v>370</v>
      </c>
      <c r="D360" s="2" t="s">
        <v>371</v>
      </c>
    </row>
    <row r="361" spans="1:12" ht="44.25" customHeight="1" x14ac:dyDescent="0.2">
      <c r="A361" s="1">
        <v>1005</v>
      </c>
      <c r="B361" s="1" t="s">
        <v>50</v>
      </c>
      <c r="C361" s="1" t="s">
        <v>367</v>
      </c>
      <c r="D361" s="2" t="s">
        <v>371</v>
      </c>
      <c r="G361" s="2">
        <v>32</v>
      </c>
    </row>
    <row r="362" spans="1:12" ht="44.25" customHeight="1" x14ac:dyDescent="0.2">
      <c r="A362" s="1">
        <v>1006</v>
      </c>
      <c r="B362" s="1" t="s">
        <v>50</v>
      </c>
      <c r="C362" s="1" t="s">
        <v>372</v>
      </c>
      <c r="D362" s="2" t="s">
        <v>371</v>
      </c>
    </row>
    <row r="363" spans="1:12" ht="44.25" customHeight="1" x14ac:dyDescent="0.2">
      <c r="A363" s="1">
        <v>1007</v>
      </c>
      <c r="B363" s="1" t="s">
        <v>36</v>
      </c>
      <c r="C363" s="1" t="s">
        <v>373</v>
      </c>
      <c r="D363" s="2" t="s">
        <v>371</v>
      </c>
      <c r="E363" s="2" t="e" vm="5">
        <v>#VALUE!</v>
      </c>
      <c r="F363" s="2">
        <v>0</v>
      </c>
      <c r="G363" s="3"/>
      <c r="H363" s="2" t="s">
        <v>374</v>
      </c>
      <c r="I363" s="4">
        <v>45777</v>
      </c>
      <c r="J363" s="5">
        <v>131.07</v>
      </c>
      <c r="K363" s="5">
        <v>157.29</v>
      </c>
    </row>
    <row r="364" spans="1:12" ht="44.25" customHeight="1" x14ac:dyDescent="0.2">
      <c r="B364" s="1" t="s">
        <v>75</v>
      </c>
      <c r="C364" s="1" t="s">
        <v>170</v>
      </c>
      <c r="D364" s="2" t="s">
        <v>371</v>
      </c>
      <c r="E364" s="2" t="e" vm="23">
        <v>#VALUE!</v>
      </c>
      <c r="F364" s="2">
        <v>1</v>
      </c>
      <c r="I364" s="4">
        <v>45778</v>
      </c>
      <c r="J364" s="5">
        <v>16.3</v>
      </c>
      <c r="K364" s="5">
        <v>20.38</v>
      </c>
    </row>
    <row r="365" spans="1:12" ht="44.25" customHeight="1" x14ac:dyDescent="0.2">
      <c r="B365" s="1" t="s">
        <v>75</v>
      </c>
      <c r="C365" s="1" t="s">
        <v>171</v>
      </c>
      <c r="D365" s="2" t="s">
        <v>376</v>
      </c>
      <c r="E365" s="2" t="e" vm="24">
        <v>#VALUE!</v>
      </c>
      <c r="F365" s="2">
        <v>1</v>
      </c>
      <c r="I365" s="4">
        <v>45778</v>
      </c>
      <c r="J365" s="5">
        <v>6.36</v>
      </c>
      <c r="K365" s="5">
        <v>7.95</v>
      </c>
    </row>
    <row r="366" spans="1:12" ht="44.25" customHeight="1" x14ac:dyDescent="0.2">
      <c r="A366" s="1">
        <v>1008</v>
      </c>
      <c r="B366" s="1" t="s">
        <v>50</v>
      </c>
      <c r="C366" s="1" t="s">
        <v>375</v>
      </c>
      <c r="D366" s="2" t="s">
        <v>376</v>
      </c>
      <c r="F366" s="2">
        <v>1</v>
      </c>
      <c r="G366" s="2">
        <v>27</v>
      </c>
      <c r="I366" s="4">
        <v>46128</v>
      </c>
    </row>
    <row r="367" spans="1:12" ht="44.25" customHeight="1" x14ac:dyDescent="0.2">
      <c r="A367" s="1">
        <v>1009</v>
      </c>
      <c r="B367" s="1" t="s">
        <v>50</v>
      </c>
      <c r="C367" s="1" t="s">
        <v>367</v>
      </c>
      <c r="D367" s="2" t="s">
        <v>376</v>
      </c>
      <c r="G367" s="2">
        <v>32</v>
      </c>
      <c r="I367" s="4">
        <v>46128</v>
      </c>
    </row>
    <row r="368" spans="1:12" ht="44.25" customHeight="1" x14ac:dyDescent="0.2">
      <c r="A368" s="1">
        <v>1010</v>
      </c>
      <c r="B368" s="1" t="s">
        <v>36</v>
      </c>
      <c r="C368" s="1" t="s">
        <v>64</v>
      </c>
      <c r="D368" s="2" t="s">
        <v>376</v>
      </c>
      <c r="E368" s="2" t="e" vm="5">
        <v>#VALUE!</v>
      </c>
      <c r="F368" s="2">
        <v>1</v>
      </c>
      <c r="G368" s="3"/>
      <c r="H368" s="2" t="s">
        <v>368</v>
      </c>
      <c r="I368" s="4">
        <v>45778</v>
      </c>
      <c r="J368" s="5">
        <v>131.07</v>
      </c>
      <c r="K368" s="5">
        <v>157.29</v>
      </c>
    </row>
    <row r="369" spans="1:17" ht="44.25" customHeight="1" x14ac:dyDescent="0.2">
      <c r="B369" s="1" t="s">
        <v>75</v>
      </c>
      <c r="C369" s="1" t="s">
        <v>170</v>
      </c>
      <c r="D369" s="2" t="s">
        <v>376</v>
      </c>
      <c r="E369" s="2" t="e" vm="23">
        <v>#VALUE!</v>
      </c>
      <c r="F369" s="2">
        <v>1</v>
      </c>
      <c r="I369" s="4">
        <v>45778</v>
      </c>
      <c r="J369" s="5">
        <v>16.3</v>
      </c>
      <c r="K369" s="5">
        <v>20.38</v>
      </c>
    </row>
    <row r="370" spans="1:17" ht="44.25" customHeight="1" x14ac:dyDescent="0.2">
      <c r="B370" s="1" t="s">
        <v>75</v>
      </c>
      <c r="C370" s="1" t="s">
        <v>171</v>
      </c>
      <c r="D370" s="2" t="s">
        <v>376</v>
      </c>
      <c r="E370" s="2" t="e" vm="24">
        <v>#VALUE!</v>
      </c>
      <c r="F370" s="2">
        <v>1</v>
      </c>
      <c r="I370" s="4">
        <v>45778</v>
      </c>
      <c r="J370" s="5">
        <v>6.36</v>
      </c>
      <c r="K370" s="5">
        <v>7.95</v>
      </c>
    </row>
    <row r="371" spans="1:17" ht="44.25" customHeight="1" x14ac:dyDescent="0.2">
      <c r="B371" s="1" t="s">
        <v>75</v>
      </c>
      <c r="C371" s="1" t="s">
        <v>174</v>
      </c>
      <c r="D371" s="2" t="s">
        <v>376</v>
      </c>
      <c r="E371" s="2" t="e" vm="25">
        <v>#VALUE!</v>
      </c>
      <c r="F371" s="2">
        <v>1</v>
      </c>
      <c r="I371" s="4">
        <v>45906</v>
      </c>
      <c r="J371" s="5">
        <v>15.36</v>
      </c>
      <c r="K371" s="5">
        <v>19.2</v>
      </c>
    </row>
    <row r="372" spans="1:17" ht="44.25" customHeight="1" x14ac:dyDescent="0.2">
      <c r="B372" s="1" t="s">
        <v>75</v>
      </c>
      <c r="C372" s="1" t="s">
        <v>177</v>
      </c>
      <c r="D372" s="2" t="s">
        <v>232</v>
      </c>
      <c r="E372" s="2" t="e" vm="27">
        <v>#VALUE!</v>
      </c>
      <c r="F372" s="2">
        <v>1</v>
      </c>
      <c r="G372" s="2" t="s">
        <v>178</v>
      </c>
      <c r="I372" s="4">
        <v>45906</v>
      </c>
      <c r="J372" s="5">
        <v>15</v>
      </c>
      <c r="K372" s="5">
        <v>20</v>
      </c>
    </row>
    <row r="373" spans="1:17" ht="44.25" customHeight="1" x14ac:dyDescent="0.2">
      <c r="A373" s="1">
        <v>1012</v>
      </c>
      <c r="B373" s="1" t="s">
        <v>75</v>
      </c>
      <c r="C373" s="1" t="s">
        <v>377</v>
      </c>
      <c r="D373" s="2" t="s">
        <v>232</v>
      </c>
    </row>
    <row r="374" spans="1:17" ht="44.25" customHeight="1" x14ac:dyDescent="0.2">
      <c r="A374" s="1">
        <v>1013</v>
      </c>
      <c r="B374" s="1" t="s">
        <v>75</v>
      </c>
      <c r="C374" s="1" t="s">
        <v>378</v>
      </c>
      <c r="D374" s="2" t="s">
        <v>232</v>
      </c>
    </row>
    <row r="375" spans="1:17" ht="44.25" customHeight="1" x14ac:dyDescent="0.2">
      <c r="B375" s="1" t="s">
        <v>97</v>
      </c>
      <c r="C375" s="1" t="s">
        <v>341</v>
      </c>
      <c r="D375" s="2" t="s">
        <v>232</v>
      </c>
      <c r="E375" s="2" t="e" vm="77">
        <v>#VALUE!</v>
      </c>
      <c r="F375" s="2">
        <v>1</v>
      </c>
      <c r="G375" s="3" t="s">
        <v>380</v>
      </c>
      <c r="I375" s="4">
        <v>46134</v>
      </c>
      <c r="J375" s="5">
        <v>164.98</v>
      </c>
      <c r="K375" s="5">
        <v>197.98</v>
      </c>
    </row>
    <row r="376" spans="1:17" ht="44.25" customHeight="1" x14ac:dyDescent="0.2">
      <c r="B376" s="1" t="s">
        <v>97</v>
      </c>
      <c r="C376" s="1" t="s">
        <v>314</v>
      </c>
      <c r="D376" s="2" t="s">
        <v>232</v>
      </c>
      <c r="E376" s="2" t="e" vm="78">
        <v>#VALUE!</v>
      </c>
      <c r="F376" s="2">
        <v>1</v>
      </c>
      <c r="G376" s="3" t="s">
        <v>379</v>
      </c>
      <c r="I376" s="4">
        <v>46134</v>
      </c>
      <c r="J376" s="5">
        <v>48.98</v>
      </c>
      <c r="K376" s="5">
        <v>69.98</v>
      </c>
    </row>
    <row r="377" spans="1:17" ht="44.25" customHeight="1" x14ac:dyDescent="0.2">
      <c r="B377" s="1" t="s">
        <v>97</v>
      </c>
      <c r="C377" s="1" t="s">
        <v>341</v>
      </c>
      <c r="D377" s="2" t="s">
        <v>232</v>
      </c>
      <c r="G377" s="3" t="s">
        <v>392</v>
      </c>
    </row>
    <row r="378" spans="1:17" ht="44.25" customHeight="1" x14ac:dyDescent="0.2">
      <c r="B378" s="1" t="s">
        <v>97</v>
      </c>
      <c r="C378" s="1" t="s">
        <v>314</v>
      </c>
      <c r="D378" s="2" t="s">
        <v>395</v>
      </c>
      <c r="E378" s="2" t="e" vm="54">
        <v>#VALUE!</v>
      </c>
      <c r="F378" s="2">
        <v>1</v>
      </c>
      <c r="G378" s="2" t="s">
        <v>315</v>
      </c>
      <c r="I378" s="4">
        <v>46128</v>
      </c>
      <c r="J378" s="5">
        <v>116</v>
      </c>
      <c r="K378" s="5">
        <v>139.19999999999999</v>
      </c>
      <c r="L378" s="2" t="s">
        <v>21</v>
      </c>
      <c r="Q378" s="1" t="s">
        <v>394</v>
      </c>
    </row>
    <row r="379" spans="1:17" ht="44.25" customHeight="1" x14ac:dyDescent="0.2">
      <c r="B379" s="1" t="s">
        <v>97</v>
      </c>
      <c r="C379" s="1" t="s">
        <v>314</v>
      </c>
      <c r="D379" s="2" t="s">
        <v>396</v>
      </c>
      <c r="E379" s="2" t="e" vm="54">
        <v>#VALUE!</v>
      </c>
      <c r="F379" s="2">
        <v>1</v>
      </c>
      <c r="G379" s="2" t="s">
        <v>315</v>
      </c>
      <c r="I379" s="4">
        <v>46129</v>
      </c>
      <c r="J379" s="5">
        <v>116</v>
      </c>
      <c r="K379" s="5">
        <v>139.19999999999999</v>
      </c>
      <c r="L379" s="2" t="s">
        <v>21</v>
      </c>
      <c r="Q379" s="1" t="s">
        <v>394</v>
      </c>
    </row>
    <row r="380" spans="1:17" ht="44.25" customHeight="1" x14ac:dyDescent="0.2">
      <c r="B380" s="1" t="s">
        <v>97</v>
      </c>
      <c r="C380" s="1" t="s">
        <v>382</v>
      </c>
      <c r="D380" s="2" t="s">
        <v>125</v>
      </c>
      <c r="E380" s="2" t="e" vm="79">
        <v>#VALUE!</v>
      </c>
      <c r="F380" s="2">
        <v>1</v>
      </c>
      <c r="G380" s="3" t="s">
        <v>381</v>
      </c>
      <c r="I380" s="4">
        <v>46134</v>
      </c>
      <c r="J380" s="5">
        <v>20.82</v>
      </c>
      <c r="K380" s="5">
        <v>24.99</v>
      </c>
    </row>
    <row r="381" spans="1:17" ht="44.25" customHeight="1" x14ac:dyDescent="0.2">
      <c r="B381" s="1" t="s">
        <v>97</v>
      </c>
      <c r="C381" s="1" t="s">
        <v>384</v>
      </c>
      <c r="D381" s="2" t="s">
        <v>125</v>
      </c>
      <c r="E381" s="2" t="e" vm="80">
        <v>#VALUE!</v>
      </c>
      <c r="F381" s="2">
        <v>1</v>
      </c>
      <c r="G381" s="3" t="s">
        <v>383</v>
      </c>
      <c r="I381" s="4">
        <v>46134</v>
      </c>
      <c r="J381" s="5">
        <v>66.650000000000006</v>
      </c>
      <c r="K381" s="5">
        <v>79.98</v>
      </c>
    </row>
    <row r="382" spans="1:17" ht="44.25" customHeight="1" x14ac:dyDescent="0.2">
      <c r="B382" s="1" t="s">
        <v>97</v>
      </c>
      <c r="C382" s="1" t="s">
        <v>386</v>
      </c>
      <c r="D382" s="2" t="s">
        <v>125</v>
      </c>
      <c r="E382" s="2" t="e" vm="81">
        <v>#VALUE!</v>
      </c>
      <c r="F382" s="2">
        <v>1</v>
      </c>
      <c r="G382" s="2" t="s">
        <v>385</v>
      </c>
      <c r="I382" s="4">
        <v>46134</v>
      </c>
      <c r="J382" s="5">
        <v>10.82</v>
      </c>
      <c r="K382" s="5">
        <v>12.99</v>
      </c>
    </row>
    <row r="383" spans="1:17" ht="44.25" customHeight="1" x14ac:dyDescent="0.2">
      <c r="B383" s="1" t="s">
        <v>97</v>
      </c>
      <c r="C383" s="1" t="s">
        <v>386</v>
      </c>
      <c r="D383" s="2" t="s">
        <v>125</v>
      </c>
      <c r="E383" s="2" t="e" vm="82">
        <v>#VALUE!</v>
      </c>
      <c r="F383" s="2">
        <v>1</v>
      </c>
      <c r="G383" s="2" t="s">
        <v>387</v>
      </c>
      <c r="I383" s="4">
        <v>46134</v>
      </c>
      <c r="J383" s="5">
        <v>12.91</v>
      </c>
      <c r="K383" s="5">
        <v>15.49</v>
      </c>
    </row>
    <row r="384" spans="1:17" ht="44.25" customHeight="1" x14ac:dyDescent="0.2">
      <c r="B384" s="1" t="s">
        <v>97</v>
      </c>
      <c r="C384" s="1" t="s">
        <v>314</v>
      </c>
      <c r="D384" s="2" t="s">
        <v>388</v>
      </c>
      <c r="E384" s="2" t="e" vm="54">
        <v>#VALUE!</v>
      </c>
      <c r="F384" s="2">
        <v>1</v>
      </c>
      <c r="G384" s="2" t="s">
        <v>315</v>
      </c>
      <c r="I384" s="4">
        <v>46128</v>
      </c>
      <c r="J384" s="5">
        <v>116</v>
      </c>
      <c r="K384" s="5">
        <v>139.19999999999999</v>
      </c>
      <c r="L384" s="2" t="s">
        <v>21</v>
      </c>
    </row>
    <row r="385" spans="2:12" ht="44.25" customHeight="1" x14ac:dyDescent="0.2">
      <c r="B385" s="1" t="s">
        <v>97</v>
      </c>
      <c r="C385" s="1" t="s">
        <v>314</v>
      </c>
      <c r="D385" s="2" t="s">
        <v>389</v>
      </c>
      <c r="E385" s="2" t="e" vm="54">
        <v>#VALUE!</v>
      </c>
      <c r="F385" s="2">
        <v>1</v>
      </c>
      <c r="G385" s="2" t="s">
        <v>315</v>
      </c>
      <c r="I385" s="4">
        <v>46129</v>
      </c>
      <c r="J385" s="5">
        <v>116</v>
      </c>
      <c r="K385" s="5">
        <v>139.19999999999999</v>
      </c>
      <c r="L385" s="2" t="s">
        <v>21</v>
      </c>
    </row>
    <row r="386" spans="2:12" ht="44.25" customHeight="1" x14ac:dyDescent="0.2">
      <c r="B386" s="1" t="s">
        <v>97</v>
      </c>
      <c r="C386" s="1" t="s">
        <v>314</v>
      </c>
      <c r="D386" s="2" t="s">
        <v>390</v>
      </c>
      <c r="E386" s="2" t="e" vm="54">
        <v>#VALUE!</v>
      </c>
      <c r="F386" s="2">
        <v>1</v>
      </c>
      <c r="G386" s="2" t="s">
        <v>315</v>
      </c>
      <c r="I386" s="4">
        <v>46128</v>
      </c>
      <c r="J386" s="5">
        <v>116</v>
      </c>
      <c r="K386" s="5">
        <v>139.19999999999999</v>
      </c>
      <c r="L386" s="2" t="s">
        <v>21</v>
      </c>
    </row>
    <row r="387" spans="2:12" ht="44.25" customHeight="1" x14ac:dyDescent="0.2">
      <c r="B387" s="1" t="s">
        <v>97</v>
      </c>
      <c r="C387" s="1" t="s">
        <v>314</v>
      </c>
      <c r="D387" s="2" t="s">
        <v>391</v>
      </c>
      <c r="E387" s="2" t="e" vm="54">
        <v>#VALUE!</v>
      </c>
      <c r="F387" s="2">
        <v>1</v>
      </c>
      <c r="G387" s="2" t="s">
        <v>315</v>
      </c>
      <c r="I387" s="4">
        <v>46129</v>
      </c>
      <c r="J387" s="5">
        <v>116</v>
      </c>
      <c r="K387" s="5">
        <v>139.19999999999999</v>
      </c>
      <c r="L387" s="2" t="s">
        <v>21</v>
      </c>
    </row>
    <row r="388" spans="2:12" ht="44.25" customHeight="1" x14ac:dyDescent="0.2">
      <c r="B388" s="1" t="s">
        <v>97</v>
      </c>
      <c r="C388" s="1" t="s">
        <v>397</v>
      </c>
      <c r="D388" s="2" t="s">
        <v>93</v>
      </c>
      <c r="E388" s="2" t="e" vm="83">
        <v>#VALUE!</v>
      </c>
      <c r="F388" s="2">
        <v>1</v>
      </c>
      <c r="G388" s="3" t="s">
        <v>398</v>
      </c>
      <c r="I388" s="4">
        <v>46129</v>
      </c>
      <c r="J388" s="5">
        <f>K388/1.2</f>
        <v>9.9916666666666671</v>
      </c>
      <c r="K388" s="5">
        <v>11.99</v>
      </c>
      <c r="L388" s="2" t="s">
        <v>21</v>
      </c>
    </row>
    <row r="389" spans="2:12" ht="44.25" customHeight="1" x14ac:dyDescent="0.2">
      <c r="B389" s="1" t="s">
        <v>97</v>
      </c>
      <c r="C389" s="1" t="s">
        <v>399</v>
      </c>
      <c r="D389" s="2" t="s">
        <v>142</v>
      </c>
      <c r="E389" s="2" t="e" vm="84">
        <v>#VALUE!</v>
      </c>
      <c r="F389" s="2">
        <v>1</v>
      </c>
      <c r="G389" s="2" t="s">
        <v>400</v>
      </c>
      <c r="I389" s="4">
        <v>46130</v>
      </c>
      <c r="J389" s="5">
        <f>K389/1.2</f>
        <v>24.958333333333332</v>
      </c>
      <c r="K389" s="5">
        <v>29.95</v>
      </c>
      <c r="L389" s="2" t="s">
        <v>21</v>
      </c>
    </row>
    <row r="390" spans="2:12" ht="44.25" customHeight="1" x14ac:dyDescent="0.2">
      <c r="B390" s="1" t="s">
        <v>75</v>
      </c>
      <c r="C390" s="1" t="s">
        <v>401</v>
      </c>
      <c r="D390" s="2" t="s">
        <v>403</v>
      </c>
      <c r="E390" s="2" t="e" vm="85">
        <v>#VALUE!</v>
      </c>
      <c r="F390" s="2">
        <v>1</v>
      </c>
      <c r="G390" s="2" t="s">
        <v>402</v>
      </c>
      <c r="I390" s="4">
        <v>46143</v>
      </c>
      <c r="J390" s="5">
        <f>K390/1.2</f>
        <v>416.66666666666669</v>
      </c>
      <c r="K390" s="5">
        <v>500</v>
      </c>
      <c r="L390" s="2" t="s">
        <v>21</v>
      </c>
    </row>
    <row r="391" spans="2:12" ht="44.25" customHeight="1" x14ac:dyDescent="0.2">
      <c r="B391" s="1" t="s">
        <v>75</v>
      </c>
      <c r="C391" s="1" t="s">
        <v>404</v>
      </c>
      <c r="D391" s="2" t="s">
        <v>313</v>
      </c>
      <c r="F391" s="2">
        <v>1</v>
      </c>
      <c r="I391" s="4">
        <v>46161</v>
      </c>
      <c r="L391" s="2" t="s">
        <v>21</v>
      </c>
    </row>
    <row r="392" spans="2:12" ht="44.25" customHeight="1" x14ac:dyDescent="0.2">
      <c r="B392" s="1" t="s">
        <v>97</v>
      </c>
      <c r="C392" s="1" t="s">
        <v>245</v>
      </c>
      <c r="D392" s="3" t="s">
        <v>242</v>
      </c>
      <c r="E392" s="2" t="e" vm="39">
        <v>#VALUE!</v>
      </c>
      <c r="F392" s="2">
        <v>1</v>
      </c>
      <c r="G392" s="2" t="s">
        <v>246</v>
      </c>
      <c r="I392" s="4">
        <v>46031</v>
      </c>
      <c r="J392" s="5">
        <v>133.33000000000001</v>
      </c>
      <c r="K392" s="5">
        <v>159.99</v>
      </c>
    </row>
    <row r="393" spans="2:12" ht="44.25" customHeight="1" x14ac:dyDescent="0.2">
      <c r="I393" s="4"/>
      <c r="J393" s="5">
        <f>SUBTOTAL(109,J2:J392)</f>
        <v>167358.20333333331</v>
      </c>
      <c r="K393" s="5">
        <f>SUBTOTAL(109,K2:K392)</f>
        <v>201803.88000000038</v>
      </c>
    </row>
    <row r="1048567" spans="10:10" ht="44.25" customHeight="1" x14ac:dyDescent="0.2">
      <c r="J1048567" s="5">
        <f>SUM(J14:J1048566)</f>
        <v>334716.40666666662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Novok</dc:creator>
  <cp:keywords/>
  <dc:description/>
  <cp:lastModifiedBy>Harvi Jivani</cp:lastModifiedBy>
  <cp:revision/>
  <dcterms:created xsi:type="dcterms:W3CDTF">2025-03-12T07:49:22Z</dcterms:created>
  <dcterms:modified xsi:type="dcterms:W3CDTF">2026-06-16T10:58:04Z</dcterms:modified>
  <cp:category/>
  <cp:contentStatus/>
</cp:coreProperties>
</file>