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Pelaksanaan Penelitian\"/>
    </mc:Choice>
  </mc:AlternateContent>
  <xr:revisionPtr revIDLastSave="0" documentId="13_ncr:1_{74B1C997-A9B4-40CF-B291-291BF78DC040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AGAM" sheetId="8" r:id="rId1"/>
    <sheet name="BDG" sheetId="9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2" i="9" l="1"/>
  <c r="I31" i="9"/>
  <c r="I29" i="9"/>
  <c r="I28" i="9"/>
  <c r="I27" i="9"/>
  <c r="I26" i="9"/>
  <c r="I25" i="9"/>
  <c r="I24" i="9"/>
  <c r="I23" i="9"/>
  <c r="I22" i="9"/>
  <c r="I21" i="9"/>
  <c r="I20" i="9"/>
  <c r="I19" i="9"/>
  <c r="I17" i="9"/>
  <c r="I15" i="9"/>
  <c r="I13" i="9"/>
  <c r="I12" i="9"/>
  <c r="I10" i="9"/>
  <c r="I8" i="9"/>
  <c r="I7" i="9"/>
  <c r="I6" i="9"/>
  <c r="I32" i="8"/>
  <c r="I31" i="8"/>
  <c r="I20" i="8"/>
  <c r="I21" i="8"/>
  <c r="I22" i="8"/>
  <c r="I23" i="8"/>
  <c r="I24" i="8"/>
  <c r="I25" i="8"/>
  <c r="I26" i="8"/>
  <c r="I27" i="8"/>
  <c r="I28" i="8"/>
  <c r="I29" i="8"/>
  <c r="I19" i="8"/>
  <c r="I17" i="8"/>
  <c r="I15" i="8"/>
  <c r="I13" i="8"/>
  <c r="I12" i="8"/>
  <c r="I10" i="8"/>
  <c r="I7" i="8"/>
  <c r="I8" i="8"/>
  <c r="I6" i="8"/>
</calcChain>
</file>

<file path=xl/sharedStrings.xml><?xml version="1.0" encoding="utf-8"?>
<sst xmlns="http://schemas.openxmlformats.org/spreadsheetml/2006/main" count="91" uniqueCount="48">
  <si>
    <t>No</t>
  </si>
  <si>
    <t>Variabel</t>
  </si>
  <si>
    <t>Total</t>
  </si>
  <si>
    <t>Advokasi lintas sektoral</t>
  </si>
  <si>
    <t>Kegiatan monev</t>
  </si>
  <si>
    <t>Program inovasi</t>
  </si>
  <si>
    <t>Pendanaan program TB</t>
  </si>
  <si>
    <t>Ketersediaan SDM</t>
  </si>
  <si>
    <t>Peningkatan kapasitas SDM</t>
  </si>
  <si>
    <t>Ketersediaan APD</t>
  </si>
  <si>
    <t>Pelayanan laboratorium</t>
  </si>
  <si>
    <t>Imunisasi BCG</t>
  </si>
  <si>
    <t>Promosi kesehatan TB</t>
  </si>
  <si>
    <t>Ketepatan laporan</t>
  </si>
  <si>
    <t>Pemeriksaan suspek TB</t>
  </si>
  <si>
    <t>Penemuan seluruh kasus TB</t>
  </si>
  <si>
    <t>Inisiasi pengobatan TB</t>
  </si>
  <si>
    <t>Konseling gizi</t>
  </si>
  <si>
    <t>Konseling sanitasi</t>
  </si>
  <si>
    <t>Kontak serumah kasus TB</t>
  </si>
  <si>
    <t>Pengobatan lengkap</t>
  </si>
  <si>
    <t>Kesembuhan pasien TB</t>
  </si>
  <si>
    <t>Pasien TB mangkir</t>
  </si>
  <si>
    <t>Kematian pasien TB</t>
  </si>
  <si>
    <t>Mean/ Median*</t>
  </si>
  <si>
    <t>SD/IQR*</t>
  </si>
  <si>
    <t>Kabupaten Agam</t>
  </si>
  <si>
    <t>Masa Sebelum Pandemi (Tahun 2019)</t>
  </si>
  <si>
    <t>Masa Selama Pandemi (Tahun 2021)</t>
  </si>
  <si>
    <t>Leadership and Governance</t>
  </si>
  <si>
    <t>Financing</t>
  </si>
  <si>
    <t>Health Work force</t>
  </si>
  <si>
    <t>Medical product, vaccine, and technologies</t>
  </si>
  <si>
    <t>Information</t>
  </si>
  <si>
    <t>Health Delivery</t>
  </si>
  <si>
    <t>Outcomes</t>
  </si>
  <si>
    <t>Perbedaan</t>
  </si>
  <si>
    <t>Perubahan Relatif (%)</t>
  </si>
  <si>
    <r>
      <t xml:space="preserve">Nilai </t>
    </r>
    <r>
      <rPr>
        <b/>
        <i/>
        <sz val="10"/>
        <color theme="1"/>
        <rFont val="Candara"/>
        <family val="2"/>
      </rPr>
      <t>p</t>
    </r>
  </si>
  <si>
    <t>Kabupaten Bandung</t>
  </si>
  <si>
    <t>Nilai p</t>
  </si>
  <si>
    <t>961.3*</t>
  </si>
  <si>
    <t>1646*</t>
  </si>
  <si>
    <t>827*</t>
  </si>
  <si>
    <t>88.24*</t>
  </si>
  <si>
    <t>61.63*</t>
  </si>
  <si>
    <t>90,50</t>
  </si>
  <si>
    <t>54.52*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</si>
</sst>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ndara"/>
      <family val="2"/>
    </font>
    <font>
      <b/>
      <sz val="10"/>
      <color theme="1"/>
      <name val="Candara"/>
      <family val="2"/>
    </font>
    <font>
      <b/>
      <i/>
      <sz val="10"/>
      <color theme="1"/>
      <name val="Candara"/>
      <family val="2"/>
    </font>
    <font>
      <b/>
      <sz val="11"/>
      <color theme="1"/>
      <name val="Candara"/>
      <family val="2"/>
    </font>
    <font>
      <sz val="11"/>
      <color theme="1"/>
      <name val="Candara"/>
      <family val="2"/>
    </font>
    <font>
      <b/>
      <i/>
      <sz val="11"/>
      <color theme="1"/>
      <name val="Candar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3">
    <xf numFmtId="0" fontId="0" fillId="0" borderId="0" xfId="0"/>
    <xf numFmtId="0" fontId="18" fillId="0" borderId="10" xfId="0" applyFont="1" applyBorder="1" applyAlignment="1">
      <alignment horizontal="left" vertical="center"/>
    </xf>
    <xf numFmtId="2" fontId="18" fillId="0" borderId="10" xfId="0" applyNumberFormat="1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left" vertical="center"/>
    </xf>
    <xf numFmtId="164" fontId="18" fillId="0" borderId="17" xfId="1" applyNumberFormat="1" applyFont="1" applyBorder="1" applyAlignment="1">
      <alignment horizontal="center" vertical="center"/>
    </xf>
    <xf numFmtId="2" fontId="18" fillId="0" borderId="17" xfId="0" applyNumberFormat="1" applyFont="1" applyBorder="1" applyAlignment="1">
      <alignment horizontal="center" vertical="center"/>
    </xf>
    <xf numFmtId="0" fontId="18" fillId="0" borderId="19" xfId="0" applyFont="1" applyBorder="1" applyAlignment="1">
      <alignment horizontal="left" vertical="center"/>
    </xf>
    <xf numFmtId="0" fontId="18" fillId="0" borderId="20" xfId="0" applyFont="1" applyBorder="1" applyAlignment="1">
      <alignment horizontal="left" vertical="center"/>
    </xf>
    <xf numFmtId="2" fontId="18" fillId="0" borderId="10" xfId="1" applyNumberFormat="1" applyFont="1" applyBorder="1" applyAlignment="1">
      <alignment horizontal="center" vertical="center"/>
    </xf>
    <xf numFmtId="2" fontId="18" fillId="0" borderId="17" xfId="1" applyNumberFormat="1" applyFont="1" applyBorder="1" applyAlignment="1">
      <alignment horizontal="center" vertical="center"/>
    </xf>
    <xf numFmtId="165" fontId="18" fillId="0" borderId="15" xfId="0" applyNumberFormat="1" applyFont="1" applyBorder="1" applyAlignment="1">
      <alignment horizontal="center" vertical="center"/>
    </xf>
    <xf numFmtId="165" fontId="18" fillId="0" borderId="18" xfId="0" applyNumberFormat="1" applyFont="1" applyBorder="1" applyAlignment="1">
      <alignment horizontal="center" vertical="center"/>
    </xf>
    <xf numFmtId="165" fontId="18" fillId="0" borderId="10" xfId="0" applyNumberFormat="1" applyFont="1" applyBorder="1" applyAlignment="1">
      <alignment horizontal="center" vertical="center"/>
    </xf>
    <xf numFmtId="165" fontId="18" fillId="0" borderId="17" xfId="0" applyNumberFormat="1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 wrapText="1"/>
    </xf>
    <xf numFmtId="0" fontId="19" fillId="0" borderId="18" xfId="0" applyFont="1" applyBorder="1" applyAlignment="1">
      <alignment vertical="center"/>
    </xf>
    <xf numFmtId="164" fontId="18" fillId="0" borderId="12" xfId="1" applyNumberFormat="1" applyFont="1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2" fontId="18" fillId="0" borderId="11" xfId="1" applyNumberFormat="1" applyFont="1" applyBorder="1" applyAlignment="1">
      <alignment horizontal="center" vertical="center"/>
    </xf>
    <xf numFmtId="2" fontId="18" fillId="0" borderId="12" xfId="1" applyNumberFormat="1" applyFont="1" applyBorder="1" applyAlignment="1">
      <alignment horizontal="center" vertical="center"/>
    </xf>
    <xf numFmtId="165" fontId="18" fillId="0" borderId="13" xfId="0" applyNumberFormat="1" applyFont="1" applyBorder="1" applyAlignment="1">
      <alignment horizontal="center" vertical="center"/>
    </xf>
    <xf numFmtId="2" fontId="18" fillId="0" borderId="14" xfId="1" applyNumberFormat="1" applyFont="1" applyBorder="1" applyAlignment="1">
      <alignment horizontal="center" vertical="center"/>
    </xf>
    <xf numFmtId="2" fontId="18" fillId="0" borderId="16" xfId="1" applyNumberFormat="1" applyFont="1" applyBorder="1" applyAlignment="1">
      <alignment horizontal="center" vertical="center"/>
    </xf>
    <xf numFmtId="2" fontId="19" fillId="0" borderId="22" xfId="0" applyNumberFormat="1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/>
    </xf>
    <xf numFmtId="0" fontId="20" fillId="0" borderId="31" xfId="0" applyFont="1" applyBorder="1" applyAlignment="1">
      <alignment horizontal="center" vertical="center" wrapText="1"/>
    </xf>
    <xf numFmtId="0" fontId="20" fillId="0" borderId="32" xfId="0" applyFont="1" applyBorder="1" applyAlignment="1">
      <alignment horizontal="center" vertical="center"/>
    </xf>
    <xf numFmtId="2" fontId="18" fillId="0" borderId="12" xfId="0" applyNumberFormat="1" applyFont="1" applyBorder="1" applyAlignment="1">
      <alignment horizontal="center" vertical="center"/>
    </xf>
    <xf numFmtId="2" fontId="18" fillId="0" borderId="0" xfId="0" applyNumberFormat="1" applyFont="1"/>
    <xf numFmtId="0" fontId="18" fillId="0" borderId="0" xfId="0" applyFont="1"/>
    <xf numFmtId="2" fontId="18" fillId="0" borderId="21" xfId="0" applyNumberFormat="1" applyFont="1" applyBorder="1"/>
    <xf numFmtId="2" fontId="18" fillId="0" borderId="22" xfId="0" applyNumberFormat="1" applyFont="1" applyBorder="1"/>
    <xf numFmtId="0" fontId="18" fillId="0" borderId="18" xfId="0" applyFont="1" applyBorder="1"/>
    <xf numFmtId="2" fontId="18" fillId="0" borderId="17" xfId="0" applyNumberFormat="1" applyFont="1" applyBorder="1"/>
    <xf numFmtId="2" fontId="18" fillId="0" borderId="12" xfId="0" applyNumberFormat="1" applyFont="1" applyBorder="1"/>
    <xf numFmtId="0" fontId="18" fillId="0" borderId="13" xfId="0" applyFont="1" applyBorder="1"/>
    <xf numFmtId="2" fontId="18" fillId="0" borderId="10" xfId="0" applyNumberFormat="1" applyFont="1" applyBorder="1"/>
    <xf numFmtId="0" fontId="18" fillId="0" borderId="15" xfId="0" applyFont="1" applyBorder="1"/>
    <xf numFmtId="11" fontId="19" fillId="0" borderId="15" xfId="0" applyNumberFormat="1" applyFont="1" applyBorder="1"/>
    <xf numFmtId="0" fontId="19" fillId="0" borderId="15" xfId="0" applyFont="1" applyBorder="1"/>
    <xf numFmtId="11" fontId="19" fillId="0" borderId="18" xfId="0" applyNumberFormat="1" applyFont="1" applyBorder="1"/>
    <xf numFmtId="0" fontId="19" fillId="0" borderId="18" xfId="0" applyFont="1" applyBorder="1"/>
    <xf numFmtId="0" fontId="20" fillId="0" borderId="24" xfId="0" applyFont="1" applyBorder="1" applyAlignment="1">
      <alignment horizontal="left" vertical="center"/>
    </xf>
    <xf numFmtId="0" fontId="20" fillId="0" borderId="25" xfId="0" applyFont="1" applyBorder="1" applyAlignment="1">
      <alignment horizontal="left" vertical="center"/>
    </xf>
    <xf numFmtId="0" fontId="20" fillId="0" borderId="26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20" fillId="0" borderId="12" xfId="0" applyFont="1" applyBorder="1" applyAlignment="1">
      <alignment horizontal="left" vertical="center"/>
    </xf>
    <xf numFmtId="0" fontId="19" fillId="0" borderId="11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19" fillId="0" borderId="2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20" fillId="0" borderId="27" xfId="0" applyFont="1" applyBorder="1" applyAlignment="1">
      <alignment horizontal="left" vertical="center"/>
    </xf>
    <xf numFmtId="0" fontId="21" fillId="0" borderId="10" xfId="0" applyFont="1" applyBorder="1" applyAlignment="1">
      <alignment horizontal="center" vertical="center"/>
    </xf>
    <xf numFmtId="0" fontId="22" fillId="0" borderId="0" xfId="0" applyFont="1"/>
    <xf numFmtId="0" fontId="21" fillId="0" borderId="10" xfId="0" applyFont="1" applyBorder="1" applyAlignment="1">
      <alignment horizontal="center"/>
    </xf>
    <xf numFmtId="0" fontId="21" fillId="0" borderId="10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 wrapText="1"/>
    </xf>
    <xf numFmtId="0" fontId="23" fillId="0" borderId="19" xfId="0" applyFont="1" applyBorder="1" applyAlignment="1">
      <alignment horizontal="left" vertical="center"/>
    </xf>
    <xf numFmtId="0" fontId="23" fillId="0" borderId="33" xfId="0" applyFont="1" applyBorder="1" applyAlignment="1">
      <alignment horizontal="left" vertical="center"/>
    </xf>
    <xf numFmtId="0" fontId="23" fillId="0" borderId="21" xfId="0" applyFont="1" applyBorder="1" applyAlignment="1">
      <alignment horizontal="left" vertical="center"/>
    </xf>
    <xf numFmtId="0" fontId="22" fillId="0" borderId="10" xfId="0" applyFont="1" applyBorder="1" applyAlignment="1">
      <alignment horizontal="center" vertical="center"/>
    </xf>
    <xf numFmtId="0" fontId="22" fillId="0" borderId="10" xfId="0" applyFont="1" applyBorder="1" applyAlignment="1">
      <alignment horizontal="left" vertical="center"/>
    </xf>
    <xf numFmtId="164" fontId="22" fillId="0" borderId="10" xfId="1" applyNumberFormat="1" applyFont="1" applyBorder="1" applyAlignment="1">
      <alignment horizontal="center" vertical="center"/>
    </xf>
    <xf numFmtId="2" fontId="22" fillId="0" borderId="10" xfId="0" applyNumberFormat="1" applyFont="1" applyBorder="1" applyAlignment="1">
      <alignment horizontal="center" vertical="center"/>
    </xf>
    <xf numFmtId="2" fontId="22" fillId="0" borderId="10" xfId="0" applyNumberFormat="1" applyFont="1" applyBorder="1"/>
    <xf numFmtId="11" fontId="21" fillId="0" borderId="10" xfId="0" applyNumberFormat="1" applyFont="1" applyBorder="1"/>
    <xf numFmtId="0" fontId="22" fillId="0" borderId="10" xfId="0" applyFont="1" applyBorder="1"/>
    <xf numFmtId="0" fontId="22" fillId="0" borderId="33" xfId="0" applyFont="1" applyBorder="1" applyAlignment="1">
      <alignment horizontal="left" vertical="center"/>
    </xf>
    <xf numFmtId="0" fontId="22" fillId="0" borderId="21" xfId="0" applyFont="1" applyBorder="1" applyAlignment="1">
      <alignment horizontal="left" vertical="center"/>
    </xf>
    <xf numFmtId="0" fontId="21" fillId="0" borderId="10" xfId="0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2"/>
  <sheetViews>
    <sheetView tabSelected="1" zoomScale="80" zoomScaleNormal="80" workbookViewId="0">
      <selection activeCell="Q19" sqref="Q19"/>
    </sheetView>
  </sheetViews>
  <sheetFormatPr defaultRowHeight="14.25" x14ac:dyDescent="0.45"/>
  <cols>
    <col min="1" max="1" width="5.53125" customWidth="1"/>
    <col min="2" max="2" width="24.06640625" customWidth="1"/>
    <col min="3" max="3" width="12.6640625" customWidth="1"/>
    <col min="4" max="4" width="12.1328125" customWidth="1"/>
    <col min="5" max="5" width="12.265625" customWidth="1"/>
    <col min="6" max="6" width="12.6640625" customWidth="1"/>
    <col min="7" max="7" width="12.19921875" customWidth="1"/>
    <col min="8" max="8" width="12.33203125" bestFit="1" customWidth="1"/>
    <col min="9" max="9" width="10" style="31" customWidth="1"/>
    <col min="10" max="10" width="10.1328125" style="32" customWidth="1"/>
  </cols>
  <sheetData>
    <row r="1" spans="1:10" ht="14.65" thickBot="1" x14ac:dyDescent="0.5"/>
    <row r="2" spans="1:10" ht="14.65" thickBot="1" x14ac:dyDescent="0.5">
      <c r="A2" s="50" t="s">
        <v>0</v>
      </c>
      <c r="B2" s="53" t="s">
        <v>1</v>
      </c>
      <c r="C2" s="61" t="s">
        <v>26</v>
      </c>
      <c r="D2" s="61"/>
      <c r="E2" s="61"/>
      <c r="F2" s="53"/>
      <c r="G2" s="53"/>
      <c r="H2" s="53"/>
      <c r="I2" s="53"/>
      <c r="J2" s="56"/>
    </row>
    <row r="3" spans="1:10" ht="14.65" thickBot="1" x14ac:dyDescent="0.5">
      <c r="A3" s="51"/>
      <c r="B3" s="54"/>
      <c r="C3" s="50" t="s">
        <v>27</v>
      </c>
      <c r="D3" s="53"/>
      <c r="E3" s="56"/>
      <c r="F3" s="57" t="s">
        <v>28</v>
      </c>
      <c r="G3" s="58"/>
      <c r="H3" s="58"/>
      <c r="I3" s="59" t="s">
        <v>36</v>
      </c>
      <c r="J3" s="60"/>
    </row>
    <row r="4" spans="1:10" ht="26.65" thickBot="1" x14ac:dyDescent="0.5">
      <c r="A4" s="52"/>
      <c r="B4" s="55"/>
      <c r="C4" s="16" t="s">
        <v>2</v>
      </c>
      <c r="D4" s="17" t="s">
        <v>24</v>
      </c>
      <c r="E4" s="20" t="s">
        <v>25</v>
      </c>
      <c r="F4" s="27" t="s">
        <v>2</v>
      </c>
      <c r="G4" s="28" t="s">
        <v>24</v>
      </c>
      <c r="H4" s="29" t="s">
        <v>25</v>
      </c>
      <c r="I4" s="26" t="s">
        <v>37</v>
      </c>
      <c r="J4" s="18" t="s">
        <v>38</v>
      </c>
    </row>
    <row r="5" spans="1:10" ht="14.65" thickBot="1" x14ac:dyDescent="0.5">
      <c r="A5" s="45" t="s">
        <v>29</v>
      </c>
      <c r="B5" s="46"/>
      <c r="C5" s="62"/>
      <c r="D5" s="62"/>
      <c r="E5" s="62"/>
      <c r="F5" s="62"/>
      <c r="G5" s="62"/>
      <c r="H5" s="62"/>
      <c r="I5" s="46"/>
      <c r="J5" s="47"/>
    </row>
    <row r="6" spans="1:10" x14ac:dyDescent="0.45">
      <c r="A6" s="3">
        <v>1</v>
      </c>
      <c r="B6" s="8" t="s">
        <v>3</v>
      </c>
      <c r="C6" s="21">
        <v>64</v>
      </c>
      <c r="D6" s="22">
        <v>3</v>
      </c>
      <c r="E6" s="23">
        <v>1</v>
      </c>
      <c r="F6" s="21">
        <v>9</v>
      </c>
      <c r="G6" s="30">
        <v>0</v>
      </c>
      <c r="H6" s="23">
        <v>1</v>
      </c>
      <c r="I6" s="33">
        <f>(F6-C6)/C6*100</f>
        <v>-85.9375</v>
      </c>
      <c r="J6" s="41">
        <v>2.9E-5</v>
      </c>
    </row>
    <row r="7" spans="1:10" x14ac:dyDescent="0.45">
      <c r="A7" s="3">
        <v>2</v>
      </c>
      <c r="B7" s="8" t="s">
        <v>4</v>
      </c>
      <c r="C7" s="24">
        <v>199</v>
      </c>
      <c r="D7" s="10">
        <v>8</v>
      </c>
      <c r="E7" s="12">
        <v>1</v>
      </c>
      <c r="F7" s="24">
        <v>21</v>
      </c>
      <c r="G7" s="2">
        <v>1</v>
      </c>
      <c r="H7" s="12">
        <v>2</v>
      </c>
      <c r="I7" s="33">
        <f t="shared" ref="I7:I8" si="0">(F7-C7)/C7*100</f>
        <v>-89.447236180904525</v>
      </c>
      <c r="J7" s="41">
        <v>2.5890000000000001E-5</v>
      </c>
    </row>
    <row r="8" spans="1:10" ht="14.65" thickBot="1" x14ac:dyDescent="0.5">
      <c r="A8" s="4">
        <v>3</v>
      </c>
      <c r="B8" s="9" t="s">
        <v>5</v>
      </c>
      <c r="C8" s="25">
        <v>26</v>
      </c>
      <c r="D8" s="11">
        <v>1</v>
      </c>
      <c r="E8" s="13">
        <v>0</v>
      </c>
      <c r="F8" s="25">
        <v>23</v>
      </c>
      <c r="G8" s="7">
        <v>1</v>
      </c>
      <c r="H8" s="13">
        <v>0</v>
      </c>
      <c r="I8" s="34">
        <f t="shared" si="0"/>
        <v>-11.538461538461538</v>
      </c>
      <c r="J8" s="35">
        <v>0.1489</v>
      </c>
    </row>
    <row r="9" spans="1:10" x14ac:dyDescent="0.45">
      <c r="A9" s="45" t="s">
        <v>30</v>
      </c>
      <c r="B9" s="46"/>
      <c r="C9" s="46"/>
      <c r="D9" s="46"/>
      <c r="E9" s="46"/>
      <c r="F9" s="46"/>
      <c r="G9" s="46"/>
      <c r="H9" s="46"/>
      <c r="I9" s="46"/>
      <c r="J9" s="47"/>
    </row>
    <row r="10" spans="1:10" ht="14.65" thickBot="1" x14ac:dyDescent="0.5">
      <c r="A10" s="4">
        <v>4</v>
      </c>
      <c r="B10" s="5" t="s">
        <v>6</v>
      </c>
      <c r="C10" s="6">
        <v>324815000</v>
      </c>
      <c r="D10" s="6">
        <v>140000000</v>
      </c>
      <c r="E10" s="6">
        <v>7250000</v>
      </c>
      <c r="F10" s="6">
        <v>298926341</v>
      </c>
      <c r="G10" s="6">
        <v>120000000</v>
      </c>
      <c r="H10" s="6">
        <v>7550000</v>
      </c>
      <c r="I10" s="36">
        <f>(F10-C10)/C10*100</f>
        <v>-7.9702781583362832</v>
      </c>
      <c r="J10" s="35">
        <v>0.26529999999999998</v>
      </c>
    </row>
    <row r="11" spans="1:10" x14ac:dyDescent="0.45">
      <c r="A11" s="48" t="s">
        <v>31</v>
      </c>
      <c r="B11" s="49"/>
      <c r="C11" s="19"/>
      <c r="D11" s="19"/>
      <c r="E11" s="19"/>
      <c r="F11" s="19"/>
      <c r="G11" s="19"/>
      <c r="H11" s="19"/>
      <c r="I11" s="37"/>
      <c r="J11" s="38"/>
    </row>
    <row r="12" spans="1:10" x14ac:dyDescent="0.45">
      <c r="A12" s="3">
        <v>5</v>
      </c>
      <c r="B12" s="1" t="s">
        <v>7</v>
      </c>
      <c r="C12" s="10">
        <v>118</v>
      </c>
      <c r="D12" s="10">
        <v>5</v>
      </c>
      <c r="E12" s="14">
        <v>0.5</v>
      </c>
      <c r="F12" s="10">
        <v>105</v>
      </c>
      <c r="G12" s="2">
        <v>4</v>
      </c>
      <c r="H12" s="14">
        <v>1</v>
      </c>
      <c r="I12" s="39">
        <f>(F12-C12)/C12*100</f>
        <v>-11.016949152542372</v>
      </c>
      <c r="J12" s="42">
        <v>3.6259999999999998E-4</v>
      </c>
    </row>
    <row r="13" spans="1:10" ht="14.65" thickBot="1" x14ac:dyDescent="0.5">
      <c r="A13" s="4">
        <v>6</v>
      </c>
      <c r="B13" s="5" t="s">
        <v>8</v>
      </c>
      <c r="C13" s="11">
        <v>51</v>
      </c>
      <c r="D13" s="11">
        <v>2</v>
      </c>
      <c r="E13" s="15">
        <v>2</v>
      </c>
      <c r="F13" s="11">
        <v>13</v>
      </c>
      <c r="G13" s="7">
        <v>0</v>
      </c>
      <c r="H13" s="15">
        <v>1</v>
      </c>
      <c r="I13" s="36">
        <f>(F13-C13)/C13*100</f>
        <v>-74.509803921568633</v>
      </c>
      <c r="J13" s="43">
        <v>3.1510000000000002E-5</v>
      </c>
    </row>
    <row r="14" spans="1:10" x14ac:dyDescent="0.45">
      <c r="A14" s="45" t="s">
        <v>32</v>
      </c>
      <c r="B14" s="46"/>
      <c r="C14" s="46"/>
      <c r="D14" s="46"/>
      <c r="E14" s="46"/>
      <c r="F14" s="46"/>
      <c r="G14" s="46"/>
      <c r="H14" s="46"/>
      <c r="I14" s="46"/>
      <c r="J14" s="47"/>
    </row>
    <row r="15" spans="1:10" ht="14.65" thickBot="1" x14ac:dyDescent="0.5">
      <c r="A15" s="4">
        <v>7</v>
      </c>
      <c r="B15" s="5" t="s">
        <v>9</v>
      </c>
      <c r="C15" s="11">
        <v>15833</v>
      </c>
      <c r="D15" s="11">
        <v>688.4</v>
      </c>
      <c r="E15" s="7">
        <v>88.09</v>
      </c>
      <c r="F15" s="11">
        <v>33150</v>
      </c>
      <c r="G15" s="7">
        <v>1441</v>
      </c>
      <c r="H15" s="7">
        <v>249.81</v>
      </c>
      <c r="I15" s="36">
        <f>(F15-C15)/C15*100</f>
        <v>109.37282890166109</v>
      </c>
      <c r="J15" s="43">
        <v>2.864E-5</v>
      </c>
    </row>
    <row r="16" spans="1:10" x14ac:dyDescent="0.45">
      <c r="A16" s="45" t="s">
        <v>33</v>
      </c>
      <c r="B16" s="46"/>
      <c r="C16" s="46"/>
      <c r="D16" s="46"/>
      <c r="E16" s="46"/>
      <c r="F16" s="46"/>
      <c r="G16" s="46"/>
      <c r="H16" s="46"/>
      <c r="I16" s="46"/>
      <c r="J16" s="47"/>
    </row>
    <row r="17" spans="1:10" ht="14.65" thickBot="1" x14ac:dyDescent="0.5">
      <c r="A17" s="4">
        <v>8</v>
      </c>
      <c r="B17" s="5" t="s">
        <v>13</v>
      </c>
      <c r="C17" s="11">
        <v>267</v>
      </c>
      <c r="D17" s="11">
        <v>12</v>
      </c>
      <c r="E17" s="7">
        <v>0.5</v>
      </c>
      <c r="F17" s="11">
        <v>259</v>
      </c>
      <c r="G17" s="7">
        <v>11</v>
      </c>
      <c r="H17" s="15">
        <v>1</v>
      </c>
      <c r="I17" s="36">
        <f>(F17-C17)/C17*100</f>
        <v>-2.9962546816479403</v>
      </c>
      <c r="J17" s="35">
        <v>0.15409999999999999</v>
      </c>
    </row>
    <row r="18" spans="1:10" x14ac:dyDescent="0.45">
      <c r="A18" s="45" t="s">
        <v>34</v>
      </c>
      <c r="B18" s="46"/>
      <c r="C18" s="46"/>
      <c r="D18" s="46"/>
      <c r="E18" s="46"/>
      <c r="F18" s="46"/>
      <c r="G18" s="46"/>
      <c r="H18" s="46"/>
      <c r="I18" s="46"/>
      <c r="J18" s="47"/>
    </row>
    <row r="19" spans="1:10" x14ac:dyDescent="0.45">
      <c r="A19" s="3">
        <v>9</v>
      </c>
      <c r="B19" s="1" t="s">
        <v>10</v>
      </c>
      <c r="C19" s="10">
        <v>4731</v>
      </c>
      <c r="D19" s="10">
        <v>187</v>
      </c>
      <c r="E19" s="14">
        <v>103.5</v>
      </c>
      <c r="F19" s="10">
        <v>1917</v>
      </c>
      <c r="G19" s="2">
        <v>77</v>
      </c>
      <c r="H19" s="14">
        <v>58.5</v>
      </c>
      <c r="I19" s="39">
        <f>(F19-C19)/C19*100</f>
        <v>-59.48002536461636</v>
      </c>
      <c r="J19" s="41">
        <v>2.8860000000000002E-5</v>
      </c>
    </row>
    <row r="20" spans="1:10" x14ac:dyDescent="0.45">
      <c r="A20" s="3">
        <v>10</v>
      </c>
      <c r="B20" s="1" t="s">
        <v>11</v>
      </c>
      <c r="C20" s="10">
        <v>6582</v>
      </c>
      <c r="D20" s="10">
        <v>265</v>
      </c>
      <c r="E20" s="14">
        <v>130.5</v>
      </c>
      <c r="F20" s="10">
        <v>5761</v>
      </c>
      <c r="G20" s="2">
        <v>242</v>
      </c>
      <c r="H20" s="14">
        <v>107</v>
      </c>
      <c r="I20" s="39">
        <f t="shared" ref="I20:I29" si="1">(F20-C20)/C20*100</f>
        <v>-12.473412336675782</v>
      </c>
      <c r="J20" s="42">
        <v>2.3470000000000001E-3</v>
      </c>
    </row>
    <row r="21" spans="1:10" x14ac:dyDescent="0.45">
      <c r="A21" s="3">
        <v>11</v>
      </c>
      <c r="B21" s="1" t="s">
        <v>12</v>
      </c>
      <c r="C21" s="10">
        <v>66</v>
      </c>
      <c r="D21" s="10">
        <v>3</v>
      </c>
      <c r="E21" s="14">
        <v>1.5</v>
      </c>
      <c r="F21" s="10">
        <v>8</v>
      </c>
      <c r="G21" s="2">
        <v>0</v>
      </c>
      <c r="H21" s="14">
        <v>0</v>
      </c>
      <c r="I21" s="39">
        <f t="shared" si="1"/>
        <v>-87.878787878787875</v>
      </c>
      <c r="J21" s="41">
        <v>1.9809999999999998E-5</v>
      </c>
    </row>
    <row r="22" spans="1:10" x14ac:dyDescent="0.45">
      <c r="A22" s="3">
        <v>12</v>
      </c>
      <c r="B22" s="1" t="s">
        <v>14</v>
      </c>
      <c r="C22" s="10">
        <v>5246</v>
      </c>
      <c r="D22" s="10">
        <v>228.1</v>
      </c>
      <c r="E22" s="14">
        <v>116.21</v>
      </c>
      <c r="F22" s="10">
        <v>2406</v>
      </c>
      <c r="G22" s="2">
        <v>104.6</v>
      </c>
      <c r="H22" s="14">
        <v>66.290000000000006</v>
      </c>
      <c r="I22" s="39">
        <f t="shared" si="1"/>
        <v>-54.136484940907359</v>
      </c>
      <c r="J22" s="41">
        <v>2.8860000000000002E-5</v>
      </c>
    </row>
    <row r="23" spans="1:10" x14ac:dyDescent="0.45">
      <c r="A23" s="3">
        <v>13</v>
      </c>
      <c r="B23" s="1" t="s">
        <v>16</v>
      </c>
      <c r="C23" s="10">
        <v>739</v>
      </c>
      <c r="D23" s="10">
        <v>24</v>
      </c>
      <c r="E23" s="14">
        <v>19</v>
      </c>
      <c r="F23" s="10">
        <v>481</v>
      </c>
      <c r="G23" s="2">
        <v>19</v>
      </c>
      <c r="H23" s="14">
        <v>11.5</v>
      </c>
      <c r="I23" s="39">
        <f t="shared" si="1"/>
        <v>-34.912043301759134</v>
      </c>
      <c r="J23" s="42">
        <v>1.1329999999999999E-3</v>
      </c>
    </row>
    <row r="24" spans="1:10" x14ac:dyDescent="0.45">
      <c r="A24" s="3">
        <v>14</v>
      </c>
      <c r="B24" s="1" t="s">
        <v>17</v>
      </c>
      <c r="C24" s="10">
        <v>308</v>
      </c>
      <c r="D24" s="10">
        <v>14</v>
      </c>
      <c r="E24" s="14">
        <v>11</v>
      </c>
      <c r="F24" s="10">
        <v>230</v>
      </c>
      <c r="G24" s="2">
        <v>7</v>
      </c>
      <c r="H24" s="14">
        <v>13</v>
      </c>
      <c r="I24" s="39">
        <f t="shared" si="1"/>
        <v>-25.324675324675322</v>
      </c>
      <c r="J24" s="40">
        <v>1.12E-2</v>
      </c>
    </row>
    <row r="25" spans="1:10" x14ac:dyDescent="0.45">
      <c r="A25" s="3">
        <v>15</v>
      </c>
      <c r="B25" s="1" t="s">
        <v>18</v>
      </c>
      <c r="C25" s="10">
        <v>318</v>
      </c>
      <c r="D25" s="10">
        <v>12</v>
      </c>
      <c r="E25" s="14">
        <v>13.5</v>
      </c>
      <c r="F25" s="10">
        <v>266</v>
      </c>
      <c r="G25" s="2">
        <v>7</v>
      </c>
      <c r="H25" s="14">
        <v>12</v>
      </c>
      <c r="I25" s="39">
        <f t="shared" si="1"/>
        <v>-16.352201257861633</v>
      </c>
      <c r="J25" s="42">
        <v>1.2800000000000001E-2</v>
      </c>
    </row>
    <row r="26" spans="1:10" x14ac:dyDescent="0.45">
      <c r="A26" s="3">
        <v>16</v>
      </c>
      <c r="B26" s="1" t="s">
        <v>19</v>
      </c>
      <c r="C26" s="10">
        <v>374</v>
      </c>
      <c r="D26" s="10">
        <v>15</v>
      </c>
      <c r="E26" s="14">
        <v>11.5</v>
      </c>
      <c r="F26" s="10">
        <v>253</v>
      </c>
      <c r="G26" s="2">
        <v>7</v>
      </c>
      <c r="H26" s="14">
        <v>12</v>
      </c>
      <c r="I26" s="39">
        <f t="shared" si="1"/>
        <v>-32.352941176470587</v>
      </c>
      <c r="J26" s="42">
        <v>1.8090000000000001E-3</v>
      </c>
    </row>
    <row r="27" spans="1:10" x14ac:dyDescent="0.45">
      <c r="A27" s="3">
        <v>17</v>
      </c>
      <c r="B27" s="1" t="s">
        <v>20</v>
      </c>
      <c r="C27" s="10">
        <v>501</v>
      </c>
      <c r="D27" s="10">
        <v>9</v>
      </c>
      <c r="E27" s="14">
        <v>16.8</v>
      </c>
      <c r="F27" s="10">
        <v>302</v>
      </c>
      <c r="G27" s="2">
        <v>9</v>
      </c>
      <c r="H27" s="14">
        <v>8.5</v>
      </c>
      <c r="I27" s="39">
        <f t="shared" si="1"/>
        <v>-39.72055888223553</v>
      </c>
      <c r="J27" s="42">
        <v>3.5569999999999997E-2</v>
      </c>
    </row>
    <row r="28" spans="1:10" x14ac:dyDescent="0.45">
      <c r="A28" s="3">
        <v>18</v>
      </c>
      <c r="B28" s="1" t="s">
        <v>21</v>
      </c>
      <c r="C28" s="10">
        <v>257</v>
      </c>
      <c r="D28" s="10">
        <v>10</v>
      </c>
      <c r="E28" s="14">
        <v>8.5</v>
      </c>
      <c r="F28" s="10">
        <v>143</v>
      </c>
      <c r="G28" s="2">
        <v>4</v>
      </c>
      <c r="H28" s="14">
        <v>8</v>
      </c>
      <c r="I28" s="39">
        <f t="shared" si="1"/>
        <v>-44.357976653696497</v>
      </c>
      <c r="J28" s="42">
        <v>9.4309999999999999E-4</v>
      </c>
    </row>
    <row r="29" spans="1:10" ht="14.65" thickBot="1" x14ac:dyDescent="0.5">
      <c r="A29" s="4">
        <v>19</v>
      </c>
      <c r="B29" s="5" t="s">
        <v>22</v>
      </c>
      <c r="C29" s="11">
        <v>10</v>
      </c>
      <c r="D29" s="11">
        <v>0</v>
      </c>
      <c r="E29" s="15">
        <v>1</v>
      </c>
      <c r="F29" s="11">
        <v>21</v>
      </c>
      <c r="G29" s="7">
        <v>1</v>
      </c>
      <c r="H29" s="15">
        <v>1.5</v>
      </c>
      <c r="I29" s="36">
        <f t="shared" si="1"/>
        <v>110.00000000000001</v>
      </c>
      <c r="J29" s="44">
        <v>6.6430000000000003E-2</v>
      </c>
    </row>
    <row r="30" spans="1:10" x14ac:dyDescent="0.45">
      <c r="A30" s="45" t="s">
        <v>35</v>
      </c>
      <c r="B30" s="46"/>
      <c r="C30" s="46"/>
      <c r="D30" s="46"/>
      <c r="E30" s="46"/>
      <c r="F30" s="46"/>
      <c r="G30" s="46"/>
      <c r="H30" s="46"/>
      <c r="I30" s="46"/>
      <c r="J30" s="47"/>
    </row>
    <row r="31" spans="1:10" x14ac:dyDescent="0.45">
      <c r="A31" s="3">
        <v>20</v>
      </c>
      <c r="B31" s="1" t="s">
        <v>15</v>
      </c>
      <c r="C31" s="10">
        <v>773</v>
      </c>
      <c r="D31" s="10">
        <v>25</v>
      </c>
      <c r="E31" s="14">
        <v>19.5</v>
      </c>
      <c r="F31" s="10">
        <v>489</v>
      </c>
      <c r="G31" s="2">
        <v>19</v>
      </c>
      <c r="H31" s="14">
        <v>11.5</v>
      </c>
      <c r="I31" s="39">
        <f>(F31-C31)/C31*100</f>
        <v>-36.739974126778783</v>
      </c>
      <c r="J31" s="42">
        <v>2.441E-4</v>
      </c>
    </row>
    <row r="32" spans="1:10" ht="14.65" thickBot="1" x14ac:dyDescent="0.5">
      <c r="A32" s="4">
        <v>21</v>
      </c>
      <c r="B32" s="5" t="s">
        <v>23</v>
      </c>
      <c r="C32" s="11">
        <v>13</v>
      </c>
      <c r="D32" s="11">
        <v>0</v>
      </c>
      <c r="E32" s="15">
        <v>1</v>
      </c>
      <c r="F32" s="11">
        <v>14</v>
      </c>
      <c r="G32" s="7">
        <v>0</v>
      </c>
      <c r="H32" s="15">
        <v>1</v>
      </c>
      <c r="I32" s="36">
        <f>(F32-C32)/C32*100</f>
        <v>7.6923076923076925</v>
      </c>
      <c r="J32" s="35">
        <v>1</v>
      </c>
    </row>
  </sheetData>
  <mergeCells count="13">
    <mergeCell ref="A16:J16"/>
    <mergeCell ref="A18:J18"/>
    <mergeCell ref="A30:J30"/>
    <mergeCell ref="A11:B11"/>
    <mergeCell ref="A2:A4"/>
    <mergeCell ref="B2:B4"/>
    <mergeCell ref="C3:E3"/>
    <mergeCell ref="F3:H3"/>
    <mergeCell ref="I3:J3"/>
    <mergeCell ref="C2:J2"/>
    <mergeCell ref="A5:J5"/>
    <mergeCell ref="A9:J9"/>
    <mergeCell ref="A14:J14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2D0CE-E8F5-4D4E-97D0-E4AA35BD1176}">
  <dimension ref="A2:J32"/>
  <sheetViews>
    <sheetView zoomScale="80" zoomScaleNormal="80" workbookViewId="0">
      <selection activeCell="M24" sqref="M24"/>
    </sheetView>
  </sheetViews>
  <sheetFormatPr defaultRowHeight="14.25" x14ac:dyDescent="0.45"/>
  <cols>
    <col min="1" max="1" width="5.53125" style="64" customWidth="1"/>
    <col min="2" max="2" width="24.06640625" style="64" customWidth="1"/>
    <col min="3" max="3" width="12.6640625" style="64" customWidth="1"/>
    <col min="4" max="4" width="12.796875" style="64" customWidth="1"/>
    <col min="5" max="5" width="10.6640625" style="64" customWidth="1"/>
    <col min="6" max="6" width="12.6640625" style="64" customWidth="1"/>
    <col min="7" max="7" width="12.19921875" style="64" customWidth="1"/>
    <col min="8" max="8" width="12.33203125" style="64" bestFit="1" customWidth="1"/>
    <col min="9" max="9" width="9.6640625" style="64" customWidth="1"/>
    <col min="10" max="16384" width="9.06640625" style="64"/>
  </cols>
  <sheetData>
    <row r="2" spans="1:10" x14ac:dyDescent="0.45">
      <c r="A2" s="63" t="s">
        <v>0</v>
      </c>
      <c r="B2" s="63" t="s">
        <v>1</v>
      </c>
      <c r="C2" s="63" t="s">
        <v>39</v>
      </c>
      <c r="D2" s="63"/>
      <c r="E2" s="63"/>
      <c r="F2" s="63"/>
      <c r="G2" s="63"/>
      <c r="H2" s="63"/>
      <c r="I2" s="63"/>
      <c r="J2" s="63"/>
    </row>
    <row r="3" spans="1:10" x14ac:dyDescent="0.45">
      <c r="A3" s="63"/>
      <c r="B3" s="63"/>
      <c r="C3" s="63" t="s">
        <v>27</v>
      </c>
      <c r="D3" s="63"/>
      <c r="E3" s="63"/>
      <c r="F3" s="63" t="s">
        <v>28</v>
      </c>
      <c r="G3" s="63"/>
      <c r="H3" s="63"/>
      <c r="I3" s="65" t="s">
        <v>36</v>
      </c>
      <c r="J3" s="65"/>
    </row>
    <row r="4" spans="1:10" ht="28.5" x14ac:dyDescent="0.45">
      <c r="A4" s="63"/>
      <c r="B4" s="63"/>
      <c r="C4" s="66" t="s">
        <v>2</v>
      </c>
      <c r="D4" s="67" t="s">
        <v>24</v>
      </c>
      <c r="E4" s="68" t="s">
        <v>25</v>
      </c>
      <c r="F4" s="66" t="s">
        <v>2</v>
      </c>
      <c r="G4" s="67" t="s">
        <v>24</v>
      </c>
      <c r="H4" s="68" t="s">
        <v>25</v>
      </c>
      <c r="I4" s="69" t="s">
        <v>37</v>
      </c>
      <c r="J4" s="69" t="s">
        <v>40</v>
      </c>
    </row>
    <row r="5" spans="1:10" x14ac:dyDescent="0.45">
      <c r="A5" s="70" t="s">
        <v>29</v>
      </c>
      <c r="B5" s="71"/>
      <c r="C5" s="71"/>
      <c r="D5" s="71"/>
      <c r="E5" s="71"/>
      <c r="F5" s="71"/>
      <c r="G5" s="71"/>
      <c r="H5" s="71"/>
      <c r="I5" s="71"/>
      <c r="J5" s="72"/>
    </row>
    <row r="6" spans="1:10" x14ac:dyDescent="0.45">
      <c r="A6" s="73">
        <v>1</v>
      </c>
      <c r="B6" s="74" t="s">
        <v>3</v>
      </c>
      <c r="C6" s="75">
        <v>256</v>
      </c>
      <c r="D6" s="76">
        <v>4</v>
      </c>
      <c r="E6" s="73">
        <v>2</v>
      </c>
      <c r="F6" s="75">
        <v>104</v>
      </c>
      <c r="G6" s="76">
        <v>1</v>
      </c>
      <c r="H6" s="73">
        <v>1</v>
      </c>
      <c r="I6" s="77">
        <f>(F6-C6)/C6*100</f>
        <v>-59.375</v>
      </c>
      <c r="J6" s="78">
        <v>3.6969999999999997E-10</v>
      </c>
    </row>
    <row r="7" spans="1:10" x14ac:dyDescent="0.45">
      <c r="A7" s="73">
        <v>2</v>
      </c>
      <c r="B7" s="74" t="s">
        <v>4</v>
      </c>
      <c r="C7" s="75">
        <v>329</v>
      </c>
      <c r="D7" s="76">
        <v>5</v>
      </c>
      <c r="E7" s="73">
        <v>2</v>
      </c>
      <c r="F7" s="75">
        <v>115</v>
      </c>
      <c r="G7" s="76">
        <v>1</v>
      </c>
      <c r="H7" s="73">
        <v>3</v>
      </c>
      <c r="I7" s="77">
        <f t="shared" ref="I7:I32" si="0">(F7-C7)/C7*100</f>
        <v>-65.045592705167181</v>
      </c>
      <c r="J7" s="78">
        <v>2.6650000000000001E-10</v>
      </c>
    </row>
    <row r="8" spans="1:10" x14ac:dyDescent="0.45">
      <c r="A8" s="73">
        <v>3</v>
      </c>
      <c r="B8" s="74" t="s">
        <v>5</v>
      </c>
      <c r="C8" s="75">
        <v>72</v>
      </c>
      <c r="D8" s="76">
        <v>1</v>
      </c>
      <c r="E8" s="73">
        <v>0</v>
      </c>
      <c r="F8" s="75">
        <v>84</v>
      </c>
      <c r="G8" s="76">
        <v>1</v>
      </c>
      <c r="H8" s="73">
        <v>1</v>
      </c>
      <c r="I8" s="77">
        <f t="shared" si="0"/>
        <v>16.666666666666664</v>
      </c>
      <c r="J8" s="79">
        <v>5.7180000000000002E-2</v>
      </c>
    </row>
    <row r="9" spans="1:10" x14ac:dyDescent="0.45">
      <c r="A9" s="70" t="s">
        <v>30</v>
      </c>
      <c r="B9" s="71"/>
      <c r="C9" s="71"/>
      <c r="D9" s="71"/>
      <c r="E9" s="71"/>
      <c r="F9" s="71"/>
      <c r="G9" s="71"/>
      <c r="H9" s="71"/>
      <c r="I9" s="71"/>
      <c r="J9" s="72"/>
    </row>
    <row r="10" spans="1:10" x14ac:dyDescent="0.45">
      <c r="A10" s="73">
        <v>4</v>
      </c>
      <c r="B10" s="74" t="s">
        <v>6</v>
      </c>
      <c r="C10" s="75">
        <v>947215000</v>
      </c>
      <c r="D10" s="75">
        <v>14325000</v>
      </c>
      <c r="E10" s="75">
        <v>6287500</v>
      </c>
      <c r="F10" s="75">
        <v>829340000</v>
      </c>
      <c r="G10" s="75">
        <v>12212500</v>
      </c>
      <c r="H10" s="75">
        <v>6187500</v>
      </c>
      <c r="I10" s="77">
        <f t="shared" si="0"/>
        <v>-12.444376408735081</v>
      </c>
      <c r="J10" s="78">
        <v>2.128E-7</v>
      </c>
    </row>
    <row r="11" spans="1:10" x14ac:dyDescent="0.45">
      <c r="A11" s="70" t="s">
        <v>31</v>
      </c>
      <c r="B11" s="80"/>
      <c r="C11" s="80"/>
      <c r="D11" s="80"/>
      <c r="E11" s="80"/>
      <c r="F11" s="80"/>
      <c r="G11" s="80"/>
      <c r="H11" s="80"/>
      <c r="I11" s="80"/>
      <c r="J11" s="81"/>
    </row>
    <row r="12" spans="1:10" x14ac:dyDescent="0.45">
      <c r="A12" s="73">
        <v>5</v>
      </c>
      <c r="B12" s="74" t="s">
        <v>7</v>
      </c>
      <c r="C12" s="75">
        <v>241</v>
      </c>
      <c r="D12" s="76">
        <v>4</v>
      </c>
      <c r="E12" s="73">
        <v>1</v>
      </c>
      <c r="F12" s="75">
        <v>212</v>
      </c>
      <c r="G12" s="76">
        <v>3</v>
      </c>
      <c r="H12" s="73">
        <v>1</v>
      </c>
      <c r="I12" s="77">
        <f t="shared" si="0"/>
        <v>-12.033195020746888</v>
      </c>
      <c r="J12" s="78">
        <v>5.3870000000000003E-6</v>
      </c>
    </row>
    <row r="13" spans="1:10" x14ac:dyDescent="0.45">
      <c r="A13" s="73">
        <v>6</v>
      </c>
      <c r="B13" s="74" t="s">
        <v>8</v>
      </c>
      <c r="C13" s="75">
        <v>168</v>
      </c>
      <c r="D13" s="76">
        <v>3</v>
      </c>
      <c r="E13" s="73">
        <v>3</v>
      </c>
      <c r="F13" s="75">
        <v>72</v>
      </c>
      <c r="G13" s="76">
        <v>1</v>
      </c>
      <c r="H13" s="73">
        <v>1.75</v>
      </c>
      <c r="I13" s="77">
        <f t="shared" si="0"/>
        <v>-57.142857142857139</v>
      </c>
      <c r="J13" s="78">
        <v>5.4949999999999997E-9</v>
      </c>
    </row>
    <row r="14" spans="1:10" x14ac:dyDescent="0.45">
      <c r="A14" s="70" t="s">
        <v>32</v>
      </c>
      <c r="B14" s="71"/>
      <c r="C14" s="71"/>
      <c r="D14" s="71"/>
      <c r="E14" s="71"/>
      <c r="F14" s="71"/>
      <c r="G14" s="71"/>
      <c r="H14" s="71"/>
      <c r="I14" s="71"/>
      <c r="J14" s="72"/>
    </row>
    <row r="15" spans="1:10" x14ac:dyDescent="0.45">
      <c r="A15" s="73">
        <v>7</v>
      </c>
      <c r="B15" s="74" t="s">
        <v>9</v>
      </c>
      <c r="C15" s="75">
        <v>26807</v>
      </c>
      <c r="D15" s="76" t="s">
        <v>41</v>
      </c>
      <c r="E15" s="73">
        <v>145.91</v>
      </c>
      <c r="F15" s="75">
        <v>75280</v>
      </c>
      <c r="G15" s="76" t="s">
        <v>42</v>
      </c>
      <c r="H15" s="73">
        <v>238.94</v>
      </c>
      <c r="I15" s="77">
        <f t="shared" si="0"/>
        <v>180.82217331294066</v>
      </c>
      <c r="J15" s="78">
        <v>7.6599999999999993E-12</v>
      </c>
    </row>
    <row r="16" spans="1:10" x14ac:dyDescent="0.45">
      <c r="A16" s="70" t="s">
        <v>33</v>
      </c>
      <c r="B16" s="71"/>
      <c r="C16" s="71"/>
      <c r="D16" s="71"/>
      <c r="E16" s="71"/>
      <c r="F16" s="71"/>
      <c r="G16" s="71"/>
      <c r="H16" s="71"/>
      <c r="I16" s="71"/>
      <c r="J16" s="72"/>
    </row>
    <row r="17" spans="1:10" x14ac:dyDescent="0.45">
      <c r="A17" s="73">
        <v>8</v>
      </c>
      <c r="B17" s="74" t="s">
        <v>13</v>
      </c>
      <c r="C17" s="75">
        <v>711</v>
      </c>
      <c r="D17" s="76">
        <v>12</v>
      </c>
      <c r="E17" s="73">
        <v>1</v>
      </c>
      <c r="F17" s="75">
        <v>649</v>
      </c>
      <c r="G17" s="76">
        <v>12</v>
      </c>
      <c r="H17" s="73">
        <v>2</v>
      </c>
      <c r="I17" s="77">
        <f t="shared" si="0"/>
        <v>-8.7201125175808727</v>
      </c>
      <c r="J17" s="82">
        <v>1.418E-3</v>
      </c>
    </row>
    <row r="18" spans="1:10" x14ac:dyDescent="0.45">
      <c r="A18" s="70" t="s">
        <v>34</v>
      </c>
      <c r="B18" s="71"/>
      <c r="C18" s="71"/>
      <c r="D18" s="71"/>
      <c r="E18" s="71"/>
      <c r="F18" s="71"/>
      <c r="G18" s="71"/>
      <c r="H18" s="71"/>
      <c r="I18" s="71"/>
      <c r="J18" s="72"/>
    </row>
    <row r="19" spans="1:10" x14ac:dyDescent="0.45">
      <c r="A19" s="73">
        <v>9</v>
      </c>
      <c r="B19" s="74" t="s">
        <v>10</v>
      </c>
      <c r="C19" s="75">
        <v>12258</v>
      </c>
      <c r="D19" s="76">
        <v>174</v>
      </c>
      <c r="E19" s="73">
        <v>153.5</v>
      </c>
      <c r="F19" s="75">
        <v>8076</v>
      </c>
      <c r="G19" s="76">
        <v>111</v>
      </c>
      <c r="H19" s="73">
        <v>111.75</v>
      </c>
      <c r="I19" s="77">
        <f t="shared" si="0"/>
        <v>-34.11649534997553</v>
      </c>
      <c r="J19" s="78">
        <v>8.1709999999999998E-7</v>
      </c>
    </row>
    <row r="20" spans="1:10" x14ac:dyDescent="0.45">
      <c r="A20" s="73">
        <v>10</v>
      </c>
      <c r="B20" s="74" t="s">
        <v>11</v>
      </c>
      <c r="C20" s="75">
        <v>68953</v>
      </c>
      <c r="D20" s="76">
        <v>1014</v>
      </c>
      <c r="E20" s="73">
        <v>568.75</v>
      </c>
      <c r="F20" s="75">
        <v>56421</v>
      </c>
      <c r="G20" s="76" t="s">
        <v>43</v>
      </c>
      <c r="H20" s="73">
        <v>365.19</v>
      </c>
      <c r="I20" s="77">
        <f t="shared" si="0"/>
        <v>-18.174698707815466</v>
      </c>
      <c r="J20" s="78">
        <v>3.1239999999999998E-10</v>
      </c>
    </row>
    <row r="21" spans="1:10" x14ac:dyDescent="0.45">
      <c r="A21" s="73">
        <v>11</v>
      </c>
      <c r="B21" s="74" t="s">
        <v>12</v>
      </c>
      <c r="C21" s="75">
        <v>455</v>
      </c>
      <c r="D21" s="76">
        <v>6</v>
      </c>
      <c r="E21" s="73">
        <v>8</v>
      </c>
      <c r="F21" s="75">
        <v>202</v>
      </c>
      <c r="G21" s="76">
        <v>2</v>
      </c>
      <c r="H21" s="73">
        <v>4.75</v>
      </c>
      <c r="I21" s="77">
        <f t="shared" si="0"/>
        <v>-55.604395604395606</v>
      </c>
      <c r="J21" s="78">
        <v>9.1299999999999997E-11</v>
      </c>
    </row>
    <row r="22" spans="1:10" x14ac:dyDescent="0.45">
      <c r="A22" s="73">
        <v>12</v>
      </c>
      <c r="B22" s="74" t="s">
        <v>14</v>
      </c>
      <c r="C22" s="75">
        <v>16936</v>
      </c>
      <c r="D22" s="76">
        <v>226</v>
      </c>
      <c r="E22" s="73">
        <v>149.25</v>
      </c>
      <c r="F22" s="75">
        <v>9513</v>
      </c>
      <c r="G22" s="76">
        <v>136</v>
      </c>
      <c r="H22" s="73">
        <v>92.75</v>
      </c>
      <c r="I22" s="77">
        <f t="shared" si="0"/>
        <v>-43.829711856400564</v>
      </c>
      <c r="J22" s="78">
        <v>1.0250000000000001E-9</v>
      </c>
    </row>
    <row r="23" spans="1:10" x14ac:dyDescent="0.45">
      <c r="A23" s="73">
        <v>13</v>
      </c>
      <c r="B23" s="74" t="s">
        <v>16</v>
      </c>
      <c r="C23" s="75">
        <v>5464.45</v>
      </c>
      <c r="D23" s="76" t="s">
        <v>44</v>
      </c>
      <c r="E23" s="73">
        <v>37.729999999999997</v>
      </c>
      <c r="F23" s="75">
        <v>3244.7999999999997</v>
      </c>
      <c r="G23" s="76">
        <v>50.4</v>
      </c>
      <c r="H23" s="73">
        <v>33.36</v>
      </c>
      <c r="I23" s="77">
        <f t="shared" si="0"/>
        <v>-40.619824502008441</v>
      </c>
      <c r="J23" s="78">
        <v>8.9920000000000005E-12</v>
      </c>
    </row>
    <row r="24" spans="1:10" x14ac:dyDescent="0.45">
      <c r="A24" s="73">
        <v>14</v>
      </c>
      <c r="B24" s="74" t="s">
        <v>17</v>
      </c>
      <c r="C24" s="75">
        <v>2618</v>
      </c>
      <c r="D24" s="76">
        <v>43</v>
      </c>
      <c r="E24" s="73">
        <v>34.75</v>
      </c>
      <c r="F24" s="75">
        <v>1338</v>
      </c>
      <c r="G24" s="76">
        <v>17.5</v>
      </c>
      <c r="H24" s="73">
        <v>22.25</v>
      </c>
      <c r="I24" s="77">
        <f t="shared" si="0"/>
        <v>-48.892284186401838</v>
      </c>
      <c r="J24" s="78">
        <v>4.5640000000000004E-9</v>
      </c>
    </row>
    <row r="25" spans="1:10" x14ac:dyDescent="0.45">
      <c r="A25" s="73">
        <v>15</v>
      </c>
      <c r="B25" s="74" t="s">
        <v>18</v>
      </c>
      <c r="C25" s="75">
        <v>2609</v>
      </c>
      <c r="D25" s="76">
        <v>40</v>
      </c>
      <c r="E25" s="73">
        <v>33.25</v>
      </c>
      <c r="F25" s="75">
        <v>1199</v>
      </c>
      <c r="G25" s="76">
        <v>15</v>
      </c>
      <c r="H25" s="73">
        <v>22.75</v>
      </c>
      <c r="I25" s="77">
        <f t="shared" si="0"/>
        <v>-54.043694902261407</v>
      </c>
      <c r="J25" s="78">
        <v>1.0129999999999999E-9</v>
      </c>
    </row>
    <row r="26" spans="1:10" x14ac:dyDescent="0.45">
      <c r="A26" s="73">
        <v>16</v>
      </c>
      <c r="B26" s="74" t="s">
        <v>19</v>
      </c>
      <c r="C26" s="75">
        <v>3821</v>
      </c>
      <c r="D26" s="76">
        <v>61.5</v>
      </c>
      <c r="E26" s="73">
        <v>53.75</v>
      </c>
      <c r="F26" s="75">
        <v>1707</v>
      </c>
      <c r="G26" s="76" t="s">
        <v>45</v>
      </c>
      <c r="H26" s="73">
        <v>14.36</v>
      </c>
      <c r="I26" s="77">
        <f t="shared" si="0"/>
        <v>-55.325830934310396</v>
      </c>
      <c r="J26" s="78">
        <v>1.6140000000000001E-10</v>
      </c>
    </row>
    <row r="27" spans="1:10" x14ac:dyDescent="0.45">
      <c r="A27" s="73">
        <v>17</v>
      </c>
      <c r="B27" s="74" t="s">
        <v>20</v>
      </c>
      <c r="C27" s="75">
        <v>3056</v>
      </c>
      <c r="D27" s="76">
        <v>47</v>
      </c>
      <c r="E27" s="73">
        <v>31.25</v>
      </c>
      <c r="F27" s="75">
        <v>2469</v>
      </c>
      <c r="G27" s="76">
        <v>37.5</v>
      </c>
      <c r="H27" s="73">
        <v>29</v>
      </c>
      <c r="I27" s="77">
        <f t="shared" si="0"/>
        <v>-19.208115183246075</v>
      </c>
      <c r="J27" s="82">
        <v>7.5449999999999996E-3</v>
      </c>
    </row>
    <row r="28" spans="1:10" x14ac:dyDescent="0.45">
      <c r="A28" s="73">
        <v>18</v>
      </c>
      <c r="B28" s="74" t="s">
        <v>21</v>
      </c>
      <c r="C28" s="75">
        <v>1728</v>
      </c>
      <c r="D28" s="76">
        <v>25</v>
      </c>
      <c r="E28" s="73">
        <v>18</v>
      </c>
      <c r="F28" s="75">
        <v>826</v>
      </c>
      <c r="G28" s="76">
        <v>10</v>
      </c>
      <c r="H28" s="73">
        <v>14</v>
      </c>
      <c r="I28" s="77">
        <f t="shared" si="0"/>
        <v>-52.199074074074069</v>
      </c>
      <c r="J28" s="78">
        <v>4.277E-9</v>
      </c>
    </row>
    <row r="29" spans="1:10" x14ac:dyDescent="0.45">
      <c r="A29" s="73">
        <v>19</v>
      </c>
      <c r="B29" s="74" t="s">
        <v>22</v>
      </c>
      <c r="C29" s="75">
        <v>159.19000000000003</v>
      </c>
      <c r="D29" s="76">
        <v>2.1360000000000001</v>
      </c>
      <c r="E29" s="73">
        <v>1.74</v>
      </c>
      <c r="F29" s="75">
        <v>152.1</v>
      </c>
      <c r="G29" s="76" t="s">
        <v>46</v>
      </c>
      <c r="H29" s="73">
        <v>1.56</v>
      </c>
      <c r="I29" s="77">
        <f t="shared" si="0"/>
        <v>-4.4537973490797356</v>
      </c>
      <c r="J29" s="79">
        <v>0.1716</v>
      </c>
    </row>
    <row r="30" spans="1:10" x14ac:dyDescent="0.45">
      <c r="A30" s="70" t="s">
        <v>35</v>
      </c>
      <c r="B30" s="71"/>
      <c r="C30" s="71"/>
      <c r="D30" s="71"/>
      <c r="E30" s="71"/>
      <c r="F30" s="71"/>
      <c r="G30" s="71"/>
      <c r="H30" s="71"/>
      <c r="I30" s="71"/>
      <c r="J30" s="72"/>
    </row>
    <row r="31" spans="1:10" x14ac:dyDescent="0.45">
      <c r="A31" s="73">
        <v>20</v>
      </c>
      <c r="B31" s="74" t="s">
        <v>15</v>
      </c>
      <c r="C31" s="75">
        <v>5607</v>
      </c>
      <c r="D31" s="76" t="s">
        <v>47</v>
      </c>
      <c r="E31" s="73">
        <v>38.659999999999997</v>
      </c>
      <c r="F31" s="75">
        <v>3380</v>
      </c>
      <c r="G31" s="76">
        <v>52.5</v>
      </c>
      <c r="H31" s="73">
        <v>34.75</v>
      </c>
      <c r="I31" s="77">
        <f t="shared" si="0"/>
        <v>-39.718209381130734</v>
      </c>
      <c r="J31" s="78">
        <v>1.4559999999999999E-11</v>
      </c>
    </row>
    <row r="32" spans="1:10" x14ac:dyDescent="0.45">
      <c r="A32" s="73">
        <v>21</v>
      </c>
      <c r="B32" s="74" t="s">
        <v>23</v>
      </c>
      <c r="C32" s="75">
        <v>130</v>
      </c>
      <c r="D32" s="76">
        <v>1</v>
      </c>
      <c r="E32" s="73">
        <v>2</v>
      </c>
      <c r="F32" s="75">
        <v>81</v>
      </c>
      <c r="G32" s="76">
        <v>1</v>
      </c>
      <c r="H32" s="73">
        <v>2</v>
      </c>
      <c r="I32" s="77">
        <f t="shared" si="0"/>
        <v>-37.692307692307693</v>
      </c>
      <c r="J32" s="82">
        <v>4.0549999999999996E-3</v>
      </c>
    </row>
  </sheetData>
  <mergeCells count="13">
    <mergeCell ref="A30:J30"/>
    <mergeCell ref="A5:J5"/>
    <mergeCell ref="A9:J9"/>
    <mergeCell ref="A11:J11"/>
    <mergeCell ref="A14:J14"/>
    <mergeCell ref="A16:J16"/>
    <mergeCell ref="A18:J18"/>
    <mergeCell ref="A2:A4"/>
    <mergeCell ref="B2:B4"/>
    <mergeCell ref="C2:J2"/>
    <mergeCell ref="C3:E3"/>
    <mergeCell ref="F3:H3"/>
    <mergeCell ref="I3:J3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AGAM</vt:lpstr>
      <vt:lpstr>BDG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HARY</dc:creator>
  <cp:lastModifiedBy>HARY</cp:lastModifiedBy>
  <dcterms:created xsi:type="dcterms:W3CDTF">2023-05-18T12:35:21Z</dcterms:created>
  <dcterms:modified xsi:type="dcterms:W3CDTF">2023-05-19T10:06:14Z</dcterms:modified>
</cp:coreProperties>
</file>