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Data Hary\Denah Wisuda 163\"/>
    </mc:Choice>
  </mc:AlternateContent>
  <xr:revisionPtr revIDLastSave="0" documentId="13_ncr:1_{17005721-1478-4B7D-A8D5-E5835C0C45E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Yang Hadir Perprodi (S2)" sheetId="8" r:id="rId1"/>
  </sheets>
  <definedNames>
    <definedName name="_xlnm._FilterDatabase" localSheetId="0" hidden="1">'Yang Hadir Perprodi (S2)'!$C$5:$C$10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8" l="1"/>
  <c r="D117" i="8"/>
  <c r="C117" i="8"/>
  <c r="C103" i="8"/>
  <c r="D89" i="8"/>
  <c r="C89" i="8"/>
  <c r="C79" i="8"/>
  <c r="D72" i="8"/>
  <c r="C72" i="8"/>
  <c r="D31" i="8"/>
  <c r="C31" i="8"/>
  <c r="C10" i="8"/>
  <c r="C118" i="8" l="1"/>
  <c r="D118" i="8"/>
</calcChain>
</file>

<file path=xl/sharedStrings.xml><?xml version="1.0" encoding="utf-8"?>
<sst xmlns="http://schemas.openxmlformats.org/spreadsheetml/2006/main" count="128" uniqueCount="96">
  <si>
    <t>JUMLAH LULUSAN YANG MENGIKUTI ACARA WISUDA KE 163</t>
  </si>
  <si>
    <t>PERIODE AGUSTUS - OKTOBER 2024</t>
  </si>
  <si>
    <t>Diploma</t>
  </si>
  <si>
    <t>NO.</t>
  </si>
  <si>
    <t>FAKULTAS</t>
  </si>
  <si>
    <t>Ikut Wisuda</t>
  </si>
  <si>
    <t>Numpang</t>
  </si>
  <si>
    <t>Ekonomi dan Bisnis</t>
  </si>
  <si>
    <t>Kedokteran Hewan</t>
  </si>
  <si>
    <t xml:space="preserve">Teknik </t>
  </si>
  <si>
    <t>Pertanian</t>
  </si>
  <si>
    <t>MIPA</t>
  </si>
  <si>
    <t>Sub Total</t>
  </si>
  <si>
    <t>Jenjang S1</t>
  </si>
  <si>
    <t xml:space="preserve">Kedokteran Hewan </t>
  </si>
  <si>
    <t>Hukum</t>
  </si>
  <si>
    <t>Teknik</t>
  </si>
  <si>
    <t xml:space="preserve">K I P   </t>
  </si>
  <si>
    <t>Kedokteran - Pendidikan Dokter</t>
  </si>
  <si>
    <t xml:space="preserve">                          -  Psikologi</t>
  </si>
  <si>
    <t xml:space="preserve">MIPA </t>
  </si>
  <si>
    <t>Kelautan dan Perikanan</t>
  </si>
  <si>
    <t>FISIP</t>
  </si>
  <si>
    <t>FKEP</t>
  </si>
  <si>
    <t>FKG</t>
  </si>
  <si>
    <t>Jenjang S2</t>
  </si>
  <si>
    <t>Magister Ilmu Ekonomi</t>
  </si>
  <si>
    <t>Magister Manajemen</t>
  </si>
  <si>
    <t>Magister Ilmu Akuntansi</t>
  </si>
  <si>
    <t>Magister Kes. Masy. Veteriner</t>
  </si>
  <si>
    <t>Magister Ilmu Hukum</t>
  </si>
  <si>
    <t>Magister Kenotariatan</t>
  </si>
  <si>
    <t>Magister Teknik Sipil</t>
  </si>
  <si>
    <t>Magister Teknik Mesin</t>
  </si>
  <si>
    <t>Magister Teknik Kimia</t>
  </si>
  <si>
    <t>Magister Teknik Elektro</t>
  </si>
  <si>
    <t>Magister Teknik Industri</t>
  </si>
  <si>
    <t>Magister Arsitektur</t>
  </si>
  <si>
    <t>Magister Agroekoteknologi</t>
  </si>
  <si>
    <t>Magister Agribisnis</t>
  </si>
  <si>
    <t>Magister Peternakan</t>
  </si>
  <si>
    <t>Magister Teknologi Industri Pertanian</t>
  </si>
  <si>
    <t>Magister Pendidikan Biologi</t>
  </si>
  <si>
    <t>Magister Pend. Mat</t>
  </si>
  <si>
    <t>Magister Pend. B. Ingg.</t>
  </si>
  <si>
    <t>Magister Pend. B. Ind.</t>
  </si>
  <si>
    <t>Magister Pend. Olahraga</t>
  </si>
  <si>
    <t>Kedokteran</t>
  </si>
  <si>
    <t>Magister Kes. Masy.</t>
  </si>
  <si>
    <t>Magister Sains Biomedis</t>
  </si>
  <si>
    <t>Magister Matematika</t>
  </si>
  <si>
    <t>Magister Fisika</t>
  </si>
  <si>
    <t>Magister Kimia</t>
  </si>
  <si>
    <t>Magister Biologi</t>
  </si>
  <si>
    <t>Magister Kecerdasan Buatan</t>
  </si>
  <si>
    <t>Magister Keperawatan</t>
  </si>
  <si>
    <t>Jenjang S3</t>
  </si>
  <si>
    <t>Ilmu Ekonomi</t>
  </si>
  <si>
    <t>Ilmu Manajemen</t>
  </si>
  <si>
    <t>Ilmu Hukum</t>
  </si>
  <si>
    <t>Ilmu Kedokteran</t>
  </si>
  <si>
    <t>Profesi</t>
  </si>
  <si>
    <t>PROGRAM STUDI</t>
  </si>
  <si>
    <t>Dokter</t>
  </si>
  <si>
    <t>Ners</t>
  </si>
  <si>
    <t>Dokter Gigi</t>
  </si>
  <si>
    <t>Dokter Hewan</t>
  </si>
  <si>
    <t>Insinyur</t>
  </si>
  <si>
    <t>Apoteker</t>
  </si>
  <si>
    <t>Spesialis</t>
  </si>
  <si>
    <t>Ilmu Bedah</t>
  </si>
  <si>
    <t>Ilmu Penyakit Dalam</t>
  </si>
  <si>
    <t>Ilmu Kebidanan dan Peny. Kandungan</t>
  </si>
  <si>
    <t>Pulmonologi &amp; Kedokt. Respirasi</t>
  </si>
  <si>
    <t>Ilmu Kesehatan Anak</t>
  </si>
  <si>
    <t>Neurologi</t>
  </si>
  <si>
    <t>Telinga, Hidung, Tenggorok, Bedah Kepala dan Leher</t>
  </si>
  <si>
    <t>Anestesiologi dan Reanimasi</t>
  </si>
  <si>
    <t>Jantung dan Pembuluh Darah</t>
  </si>
  <si>
    <t>Bedah Plastik Rekonstruksi dan Estetik</t>
  </si>
  <si>
    <t>Pascasarjana Jenjang S2 &amp; S3</t>
  </si>
  <si>
    <t>PRGRAM STUDI</t>
  </si>
  <si>
    <t>Doktor Ilmu Pendidikan Sosial (DPIPS)</t>
  </si>
  <si>
    <t>Doktor Matematika dan Aplikasi Sains (DMAS)</t>
  </si>
  <si>
    <t xml:space="preserve">Doktor Ilmu Teknik (DIT) </t>
  </si>
  <si>
    <t>Doktor Ilmu Pertanian (DIP)</t>
  </si>
  <si>
    <t>Magister Pendidikan Sumber Daya Alam (MPSDA)</t>
  </si>
  <si>
    <t>Magister Administrasi Pendidikan (MAP)</t>
  </si>
  <si>
    <t>Magister Pend. Ilmu Peng. Alam (MPIPA)</t>
  </si>
  <si>
    <t>Magister Ilmu Kebencanaan (MIK)</t>
  </si>
  <si>
    <t xml:space="preserve">Magister Pengelolaan Sumberdaya Pesisir Terpadu (MPSPT) </t>
  </si>
  <si>
    <t>(MPSPT)</t>
  </si>
  <si>
    <t>Pengelolaan Lingkungan (MPL)</t>
  </si>
  <si>
    <t xml:space="preserve">                 Total (C)</t>
  </si>
  <si>
    <t xml:space="preserve">                        Grand Total (C+E)</t>
  </si>
  <si>
    <t>Sarjana Terapan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</si>
</sst>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_);_(@_)"/>
  </numFmts>
  <fonts count="17">
    <font>
      <sz val="11"/>
      <color theme="1"/>
      <name val="Calibri"/>
      <charset val="1"/>
      <scheme val="minor"/>
    </font>
    <font>
      <b/>
      <sz val="10"/>
      <name val="Calibri Light"/>
      <charset val="134"/>
      <scheme val="major"/>
    </font>
    <font>
      <sz val="10"/>
      <name val="Calibri Light"/>
      <charset val="134"/>
      <scheme val="major"/>
    </font>
    <font>
      <b/>
      <sz val="8"/>
      <name val="Calibri Light"/>
      <charset val="134"/>
      <scheme val="major"/>
    </font>
    <font>
      <b/>
      <sz val="8"/>
      <name val="Calibri Light"/>
      <charset val="1"/>
      <scheme val="major"/>
    </font>
    <font>
      <sz val="8"/>
      <name val="Calibri Light"/>
      <charset val="134"/>
      <scheme val="major"/>
    </font>
    <font>
      <sz val="8"/>
      <color rgb="FFFF0000"/>
      <name val="Calibri Light"/>
      <charset val="134"/>
      <scheme val="major"/>
    </font>
    <font>
      <b/>
      <sz val="8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8"/>
      <name val="Calibri"/>
      <charset val="1"/>
      <scheme val="minor"/>
    </font>
    <font>
      <sz val="11"/>
      <name val="Calibri"/>
      <charset val="1"/>
      <scheme val="minor"/>
    </font>
    <font>
      <sz val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0"/>
      <name val="Calibri Light"/>
      <family val="2"/>
      <scheme val="major"/>
    </font>
    <font>
      <b/>
      <sz val="8"/>
      <name val="Calibri Light"/>
      <family val="2"/>
      <scheme val="major"/>
    </font>
    <font>
      <sz val="8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129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/>
    </xf>
    <xf numFmtId="0" fontId="5" fillId="0" borderId="6" xfId="2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1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1" fontId="5" fillId="0" borderId="4" xfId="1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1" fontId="5" fillId="0" borderId="14" xfId="1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9" xfId="2" applyNumberFormat="1" applyFont="1" applyBorder="1" applyAlignment="1">
      <alignment horizontal="center" vertical="center"/>
    </xf>
    <xf numFmtId="0" fontId="6" fillId="0" borderId="6" xfId="2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7" fillId="0" borderId="3" xfId="0" applyFont="1" applyBorder="1"/>
    <xf numFmtId="0" fontId="8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0" fillId="4" borderId="0" xfId="0" applyFill="1"/>
    <xf numFmtId="0" fontId="9" fillId="0" borderId="10" xfId="0" applyFont="1" applyBorder="1" applyAlignment="1">
      <alignment horizontal="center"/>
    </xf>
    <xf numFmtId="0" fontId="10" fillId="0" borderId="4" xfId="0" applyFont="1" applyBorder="1"/>
    <xf numFmtId="0" fontId="9" fillId="0" borderId="1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0" borderId="4" xfId="1" applyNumberFormat="1" applyFont="1" applyBorder="1" applyAlignment="1">
      <alignment horizontal="center" vertical="center"/>
    </xf>
    <xf numFmtId="1" fontId="5" fillId="0" borderId="17" xfId="1" applyNumberFormat="1" applyFont="1" applyBorder="1" applyAlignment="1">
      <alignment horizontal="center" vertical="center"/>
    </xf>
    <xf numFmtId="0" fontId="5" fillId="0" borderId="5" xfId="2" applyNumberFormat="1" applyFont="1" applyBorder="1" applyAlignment="1">
      <alignment horizontal="center" vertical="center"/>
    </xf>
    <xf numFmtId="0" fontId="5" fillId="0" borderId="18" xfId="2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1" fontId="3" fillId="0" borderId="4" xfId="1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3" fillId="5" borderId="4" xfId="1" applyNumberFormat="1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1" fontId="3" fillId="6" borderId="8" xfId="1" applyNumberFormat="1" applyFont="1" applyFill="1" applyBorder="1" applyAlignment="1">
      <alignment horizontal="center" vertical="center"/>
    </xf>
    <xf numFmtId="0" fontId="3" fillId="6" borderId="9" xfId="1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/>
    </xf>
    <xf numFmtId="1" fontId="5" fillId="6" borderId="4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" fontId="5" fillId="6" borderId="2" xfId="0" applyNumberFormat="1" applyFont="1" applyFill="1" applyBorder="1" applyAlignment="1">
      <alignment horizontal="center" vertical="center"/>
    </xf>
    <xf numFmtId="1" fontId="5" fillId="6" borderId="4" xfId="1" applyNumberFormat="1" applyFont="1" applyFill="1" applyBorder="1" applyAlignment="1">
      <alignment horizontal="center" vertical="center"/>
    </xf>
    <xf numFmtId="0" fontId="5" fillId="6" borderId="6" xfId="1" applyNumberFormat="1" applyFont="1" applyFill="1" applyBorder="1" applyAlignment="1">
      <alignment horizontal="center" vertical="center"/>
    </xf>
    <xf numFmtId="0" fontId="11" fillId="0" borderId="0" xfId="0" applyFont="1"/>
    <xf numFmtId="0" fontId="5" fillId="0" borderId="0" xfId="0" applyFont="1"/>
    <xf numFmtId="0" fontId="5" fillId="0" borderId="3" xfId="0" applyFont="1" applyBorder="1"/>
    <xf numFmtId="0" fontId="3" fillId="6" borderId="6" xfId="1" applyNumberFormat="1" applyFont="1" applyFill="1" applyBorder="1" applyAlignment="1">
      <alignment horizontal="center" vertical="center"/>
    </xf>
    <xf numFmtId="0" fontId="12" fillId="0" borderId="0" xfId="0" applyFont="1"/>
    <xf numFmtId="1" fontId="5" fillId="0" borderId="2" xfId="0" applyNumberFormat="1" applyFont="1" applyBorder="1" applyAlignment="1">
      <alignment horizontal="center" vertical="center"/>
    </xf>
    <xf numFmtId="0" fontId="5" fillId="0" borderId="4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" fontId="5" fillId="5" borderId="4" xfId="1" applyNumberFormat="1" applyFont="1" applyFill="1" applyBorder="1" applyAlignment="1">
      <alignment horizontal="center" vertical="center"/>
    </xf>
    <xf numFmtId="0" fontId="3" fillId="5" borderId="6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1" fontId="5" fillId="2" borderId="4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5" fillId="0" borderId="3" xfId="0" quotePrefix="1" applyFont="1" applyBorder="1" applyAlignment="1">
      <alignment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" fontId="16" fillId="0" borderId="4" xfId="1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vertical="center"/>
    </xf>
    <xf numFmtId="1" fontId="5" fillId="7" borderId="4" xfId="1" applyNumberFormat="1" applyFont="1" applyFill="1" applyBorder="1" applyAlignment="1">
      <alignment horizontal="center" vertical="center"/>
    </xf>
    <xf numFmtId="0" fontId="5" fillId="7" borderId="6" xfId="2" applyNumberFormat="1" applyFont="1" applyFill="1" applyBorder="1" applyAlignment="1">
      <alignment horizontal="center" vertical="center"/>
    </xf>
    <xf numFmtId="1" fontId="5" fillId="7" borderId="4" xfId="0" applyNumberFormat="1" applyFont="1" applyFill="1" applyBorder="1" applyAlignment="1">
      <alignment horizontal="center" vertical="center"/>
    </xf>
    <xf numFmtId="0" fontId="6" fillId="7" borderId="6" xfId="2" applyNumberFormat="1" applyFont="1" applyFill="1" applyBorder="1" applyAlignment="1">
      <alignment horizontal="center" vertical="center"/>
    </xf>
    <xf numFmtId="0" fontId="5" fillId="7" borderId="3" xfId="0" quotePrefix="1" applyFont="1" applyFill="1" applyBorder="1" applyAlignment="1">
      <alignment vertical="center"/>
    </xf>
    <xf numFmtId="0" fontId="5" fillId="7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1" xfId="0" quotePrefix="1" applyFont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vertical="center"/>
    </xf>
    <xf numFmtId="1" fontId="5" fillId="8" borderId="4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zoomScale="130" zoomScaleNormal="130" workbookViewId="0">
      <selection activeCell="B39" sqref="B39"/>
    </sheetView>
  </sheetViews>
  <sheetFormatPr defaultColWidth="9" defaultRowHeight="15"/>
  <cols>
    <col min="1" max="1" width="4.28515625" customWidth="1"/>
    <col min="2" max="2" width="33" customWidth="1"/>
    <col min="3" max="3" width="30.5703125" customWidth="1"/>
  </cols>
  <sheetData>
    <row r="1" spans="1:13">
      <c r="A1" s="110" t="s">
        <v>0</v>
      </c>
      <c r="B1" s="110"/>
      <c r="C1" s="110"/>
    </row>
    <row r="2" spans="1:13">
      <c r="A2" s="110" t="s">
        <v>1</v>
      </c>
      <c r="B2" s="110"/>
      <c r="C2" s="110"/>
    </row>
    <row r="3" spans="1:13">
      <c r="A3" s="111" t="s">
        <v>2</v>
      </c>
      <c r="B3" s="111"/>
      <c r="C3" s="1"/>
    </row>
    <row r="4" spans="1:13">
      <c r="A4" s="2" t="s">
        <v>3</v>
      </c>
      <c r="B4" s="3" t="s">
        <v>4</v>
      </c>
      <c r="C4" s="4" t="s">
        <v>5</v>
      </c>
      <c r="D4" s="5" t="s">
        <v>6</v>
      </c>
    </row>
    <row r="5" spans="1:13">
      <c r="A5" s="6">
        <v>1</v>
      </c>
      <c r="B5" s="91" t="s">
        <v>7</v>
      </c>
      <c r="C5" s="8">
        <v>18</v>
      </c>
      <c r="D5" s="9"/>
    </row>
    <row r="6" spans="1:13">
      <c r="A6" s="99">
        <v>2</v>
      </c>
      <c r="B6" s="105" t="s">
        <v>8</v>
      </c>
      <c r="C6" s="103">
        <v>9</v>
      </c>
      <c r="D6" s="102"/>
    </row>
    <row r="7" spans="1:13">
      <c r="A7" s="6">
        <v>3</v>
      </c>
      <c r="B7" s="91" t="s">
        <v>9</v>
      </c>
      <c r="C7" s="8">
        <v>10</v>
      </c>
      <c r="D7" s="10"/>
      <c r="M7" s="35"/>
    </row>
    <row r="8" spans="1:13">
      <c r="A8" s="6">
        <v>4</v>
      </c>
      <c r="B8" s="91" t="s">
        <v>10</v>
      </c>
      <c r="C8" s="8">
        <v>11</v>
      </c>
      <c r="D8" s="11"/>
    </row>
    <row r="9" spans="1:13">
      <c r="A9" s="6">
        <v>5</v>
      </c>
      <c r="B9" s="91" t="s">
        <v>11</v>
      </c>
      <c r="C9" s="8">
        <v>36</v>
      </c>
      <c r="D9" s="9"/>
    </row>
    <row r="10" spans="1:13">
      <c r="A10" s="12"/>
      <c r="B10" s="13" t="s">
        <v>12</v>
      </c>
      <c r="C10" s="14">
        <f>SUM(C5:C9)</f>
        <v>84</v>
      </c>
      <c r="D10" s="15"/>
    </row>
    <row r="11" spans="1:13">
      <c r="A11" s="116" t="s">
        <v>95</v>
      </c>
      <c r="B11" s="117"/>
      <c r="C11" s="92"/>
      <c r="D11" s="93"/>
    </row>
    <row r="12" spans="1:13">
      <c r="A12" s="2" t="s">
        <v>3</v>
      </c>
      <c r="B12" s="3" t="s">
        <v>4</v>
      </c>
      <c r="C12" s="4" t="s">
        <v>5</v>
      </c>
      <c r="D12" s="5" t="s">
        <v>6</v>
      </c>
    </row>
    <row r="13" spans="1:13">
      <c r="A13" s="95">
        <v>1</v>
      </c>
      <c r="B13" s="96" t="s">
        <v>7</v>
      </c>
      <c r="C13" s="97">
        <v>7</v>
      </c>
      <c r="D13" s="94"/>
    </row>
    <row r="14" spans="1:13">
      <c r="A14" s="12"/>
      <c r="B14" s="13" t="s">
        <v>12</v>
      </c>
      <c r="C14" s="14">
        <f>SUM(C13)</f>
        <v>7</v>
      </c>
      <c r="D14" s="15"/>
    </row>
    <row r="15" spans="1:13">
      <c r="A15" s="112" t="s">
        <v>13</v>
      </c>
      <c r="B15" s="113"/>
      <c r="C15" s="18"/>
      <c r="D15" s="19"/>
    </row>
    <row r="16" spans="1:13">
      <c r="A16" s="2" t="s">
        <v>3</v>
      </c>
      <c r="B16" s="3" t="s">
        <v>4</v>
      </c>
      <c r="C16" s="14"/>
      <c r="D16" s="20"/>
    </row>
    <row r="17" spans="1:4">
      <c r="A17" s="6">
        <v>1</v>
      </c>
      <c r="B17" s="7" t="s">
        <v>7</v>
      </c>
      <c r="C17" s="21">
        <v>223</v>
      </c>
      <c r="D17" s="9"/>
    </row>
    <row r="18" spans="1:4">
      <c r="A18" s="99">
        <v>2</v>
      </c>
      <c r="B18" s="100" t="s">
        <v>14</v>
      </c>
      <c r="C18" s="101">
        <v>66</v>
      </c>
      <c r="D18" s="102"/>
    </row>
    <row r="19" spans="1:4">
      <c r="A19" s="6">
        <v>3</v>
      </c>
      <c r="B19" s="7" t="s">
        <v>15</v>
      </c>
      <c r="C19" s="21">
        <v>76</v>
      </c>
      <c r="D19" s="9"/>
    </row>
    <row r="20" spans="1:4">
      <c r="A20" s="6">
        <v>4</v>
      </c>
      <c r="B20" s="7" t="s">
        <v>16</v>
      </c>
      <c r="C20" s="21">
        <v>360</v>
      </c>
      <c r="D20" s="9"/>
    </row>
    <row r="21" spans="1:4">
      <c r="A21" s="6">
        <v>5</v>
      </c>
      <c r="B21" s="7" t="s">
        <v>10</v>
      </c>
      <c r="C21" s="21">
        <v>272</v>
      </c>
      <c r="D21" s="9"/>
    </row>
    <row r="22" spans="1:4">
      <c r="A22" s="99">
        <v>6</v>
      </c>
      <c r="B22" s="100" t="s">
        <v>17</v>
      </c>
      <c r="C22" s="101">
        <v>500</v>
      </c>
      <c r="D22" s="102"/>
    </row>
    <row r="23" spans="1:4">
      <c r="A23" s="114">
        <v>7</v>
      </c>
      <c r="B23" s="122" t="s">
        <v>18</v>
      </c>
      <c r="C23" s="21">
        <v>8</v>
      </c>
      <c r="D23" s="9"/>
    </row>
    <row r="24" spans="1:4" ht="15" hidden="1" customHeight="1">
      <c r="A24" s="115"/>
      <c r="B24" s="123"/>
      <c r="C24" s="25"/>
      <c r="D24" s="9"/>
    </row>
    <row r="25" spans="1:4" ht="15" customHeight="1">
      <c r="A25" s="23"/>
      <c r="B25" s="24" t="s">
        <v>19</v>
      </c>
      <c r="C25" s="21">
        <v>31</v>
      </c>
      <c r="D25" s="9"/>
    </row>
    <row r="26" spans="1:4">
      <c r="A26" s="6">
        <v>8</v>
      </c>
      <c r="B26" s="7" t="s">
        <v>20</v>
      </c>
      <c r="C26" s="26">
        <v>170</v>
      </c>
      <c r="D26" s="27"/>
    </row>
    <row r="27" spans="1:4">
      <c r="A27" s="99">
        <v>9</v>
      </c>
      <c r="B27" s="100" t="s">
        <v>21</v>
      </c>
      <c r="C27" s="103">
        <v>120</v>
      </c>
      <c r="D27" s="104"/>
    </row>
    <row r="28" spans="1:4">
      <c r="A28" s="6">
        <v>10</v>
      </c>
      <c r="B28" s="7" t="s">
        <v>22</v>
      </c>
      <c r="C28" s="21">
        <v>172</v>
      </c>
      <c r="D28" s="9"/>
    </row>
    <row r="29" spans="1:4">
      <c r="A29" s="6">
        <v>11</v>
      </c>
      <c r="B29" s="7" t="s">
        <v>23</v>
      </c>
      <c r="C29" s="21">
        <v>6</v>
      </c>
      <c r="D29" s="9"/>
    </row>
    <row r="30" spans="1:4">
      <c r="A30" s="6">
        <v>12</v>
      </c>
      <c r="B30" s="7" t="s">
        <v>24</v>
      </c>
      <c r="C30" s="21">
        <v>2</v>
      </c>
      <c r="D30" s="9"/>
    </row>
    <row r="31" spans="1:4">
      <c r="A31" s="29"/>
      <c r="B31" s="3" t="s">
        <v>12</v>
      </c>
      <c r="C31" s="14">
        <f>SUM(C17:C30)</f>
        <v>2006</v>
      </c>
      <c r="D31" s="20">
        <f>SUM(D17:D30)</f>
        <v>0</v>
      </c>
    </row>
    <row r="32" spans="1:4">
      <c r="A32" s="16" t="s">
        <v>25</v>
      </c>
      <c r="B32" s="17"/>
      <c r="C32" s="18"/>
      <c r="D32" s="19"/>
    </row>
    <row r="33" spans="1:4">
      <c r="A33" s="2" t="s">
        <v>3</v>
      </c>
      <c r="B33" s="3" t="s">
        <v>4</v>
      </c>
      <c r="C33" s="14"/>
      <c r="D33" s="20"/>
    </row>
    <row r="34" spans="1:4">
      <c r="A34" s="22">
        <v>1</v>
      </c>
      <c r="B34" s="30" t="s">
        <v>7</v>
      </c>
      <c r="C34" s="8"/>
      <c r="D34" s="28"/>
    </row>
    <row r="35" spans="1:4">
      <c r="A35" s="31"/>
      <c r="B35" s="7" t="s">
        <v>26</v>
      </c>
      <c r="C35" s="8">
        <v>10</v>
      </c>
      <c r="D35" s="9"/>
    </row>
    <row r="36" spans="1:4">
      <c r="A36" s="31"/>
      <c r="B36" s="7" t="s">
        <v>27</v>
      </c>
      <c r="C36" s="8">
        <v>18</v>
      </c>
      <c r="D36" s="9"/>
    </row>
    <row r="37" spans="1:4">
      <c r="A37" s="23"/>
      <c r="B37" s="7" t="s">
        <v>28</v>
      </c>
      <c r="C37" s="8"/>
      <c r="D37" s="9"/>
    </row>
    <row r="38" spans="1:4">
      <c r="A38" s="108">
        <v>2</v>
      </c>
      <c r="B38" s="107" t="s">
        <v>8</v>
      </c>
      <c r="C38" s="103"/>
      <c r="D38" s="102"/>
    </row>
    <row r="39" spans="1:4">
      <c r="A39" s="108"/>
      <c r="B39" s="100" t="s">
        <v>29</v>
      </c>
      <c r="C39" s="103">
        <v>1</v>
      </c>
      <c r="D39" s="102"/>
    </row>
    <row r="40" spans="1:4">
      <c r="A40" s="22">
        <v>3</v>
      </c>
      <c r="B40" s="30" t="s">
        <v>15</v>
      </c>
      <c r="C40" s="21"/>
      <c r="D40" s="28"/>
    </row>
    <row r="41" spans="1:4">
      <c r="A41" s="31"/>
      <c r="B41" s="7" t="s">
        <v>30</v>
      </c>
      <c r="C41" s="21">
        <v>24</v>
      </c>
      <c r="D41" s="9"/>
    </row>
    <row r="42" spans="1:4">
      <c r="A42" s="23"/>
      <c r="B42" s="7" t="s">
        <v>31</v>
      </c>
      <c r="C42" s="21">
        <v>14</v>
      </c>
      <c r="D42" s="9"/>
    </row>
    <row r="43" spans="1:4">
      <c r="A43" s="22">
        <v>4</v>
      </c>
      <c r="B43" s="30" t="s">
        <v>16</v>
      </c>
      <c r="C43" s="21"/>
      <c r="D43" s="28"/>
    </row>
    <row r="44" spans="1:4">
      <c r="A44" s="31"/>
      <c r="B44" s="7" t="s">
        <v>32</v>
      </c>
      <c r="C44" s="21">
        <v>11</v>
      </c>
      <c r="D44" s="9"/>
    </row>
    <row r="45" spans="1:4">
      <c r="A45" s="31"/>
      <c r="B45" s="7" t="s">
        <v>33</v>
      </c>
      <c r="C45" s="21">
        <v>7</v>
      </c>
      <c r="D45" s="9"/>
    </row>
    <row r="46" spans="1:4">
      <c r="A46" s="31"/>
      <c r="B46" s="7" t="s">
        <v>34</v>
      </c>
      <c r="C46" s="21">
        <v>5</v>
      </c>
      <c r="D46" s="9"/>
    </row>
    <row r="47" spans="1:4">
      <c r="A47" s="31"/>
      <c r="B47" s="7" t="s">
        <v>35</v>
      </c>
      <c r="C47" s="21">
        <v>16</v>
      </c>
      <c r="D47" s="9"/>
    </row>
    <row r="48" spans="1:4">
      <c r="A48" s="31"/>
      <c r="B48" s="7" t="s">
        <v>36</v>
      </c>
      <c r="C48" s="21">
        <v>6</v>
      </c>
      <c r="D48" s="9"/>
    </row>
    <row r="49" spans="1:4">
      <c r="A49" s="23"/>
      <c r="B49" s="7" t="s">
        <v>37</v>
      </c>
      <c r="C49" s="21">
        <v>9</v>
      </c>
      <c r="D49" s="9"/>
    </row>
    <row r="50" spans="1:4">
      <c r="A50" s="22">
        <v>5</v>
      </c>
      <c r="B50" s="30" t="s">
        <v>10</v>
      </c>
      <c r="C50" s="21"/>
      <c r="D50" s="28"/>
    </row>
    <row r="51" spans="1:4">
      <c r="A51" s="31"/>
      <c r="B51" s="7" t="s">
        <v>38</v>
      </c>
      <c r="C51" s="21">
        <v>1</v>
      </c>
      <c r="D51" s="9"/>
    </row>
    <row r="52" spans="1:4">
      <c r="A52" s="31"/>
      <c r="B52" s="7" t="s">
        <v>39</v>
      </c>
      <c r="C52" s="21">
        <v>8</v>
      </c>
      <c r="D52" s="9"/>
    </row>
    <row r="53" spans="1:4">
      <c r="A53" s="23"/>
      <c r="B53" s="7" t="s">
        <v>40</v>
      </c>
      <c r="C53" s="21">
        <v>3</v>
      </c>
      <c r="D53" s="9"/>
    </row>
    <row r="54" spans="1:4">
      <c r="A54" s="31"/>
      <c r="B54" s="7" t="s">
        <v>41</v>
      </c>
      <c r="C54" s="21"/>
      <c r="D54" s="9"/>
    </row>
    <row r="55" spans="1:4">
      <c r="A55" s="106">
        <v>6</v>
      </c>
      <c r="B55" s="107" t="s">
        <v>17</v>
      </c>
      <c r="C55" s="101"/>
      <c r="D55" s="104"/>
    </row>
    <row r="56" spans="1:4">
      <c r="A56" s="108"/>
      <c r="B56" s="100" t="s">
        <v>42</v>
      </c>
      <c r="C56" s="101">
        <v>6</v>
      </c>
      <c r="D56" s="102"/>
    </row>
    <row r="57" spans="1:4">
      <c r="A57" s="108"/>
      <c r="B57" s="100" t="s">
        <v>43</v>
      </c>
      <c r="C57" s="101">
        <v>1</v>
      </c>
      <c r="D57" s="102"/>
    </row>
    <row r="58" spans="1:4">
      <c r="A58" s="108"/>
      <c r="B58" s="100" t="s">
        <v>44</v>
      </c>
      <c r="C58" s="101">
        <v>6</v>
      </c>
      <c r="D58" s="102"/>
    </row>
    <row r="59" spans="1:4">
      <c r="A59" s="108"/>
      <c r="B59" s="127" t="s">
        <v>45</v>
      </c>
      <c r="C59" s="128"/>
      <c r="D59" s="102"/>
    </row>
    <row r="60" spans="1:4">
      <c r="A60" s="109"/>
      <c r="B60" s="100" t="s">
        <v>46</v>
      </c>
      <c r="C60" s="101">
        <v>10</v>
      </c>
      <c r="D60" s="102"/>
    </row>
    <row r="61" spans="1:4">
      <c r="A61" s="22">
        <v>7</v>
      </c>
      <c r="B61" s="32" t="s">
        <v>47</v>
      </c>
      <c r="C61" s="21"/>
      <c r="D61" s="33"/>
    </row>
    <row r="62" spans="1:4">
      <c r="A62" s="31"/>
      <c r="B62" s="7" t="s">
        <v>48</v>
      </c>
      <c r="C62" s="21">
        <v>3</v>
      </c>
      <c r="D62" s="9"/>
    </row>
    <row r="63" spans="1:4">
      <c r="A63" s="23"/>
      <c r="B63" s="7" t="s">
        <v>49</v>
      </c>
      <c r="C63" s="21">
        <v>5</v>
      </c>
      <c r="D63" s="9"/>
    </row>
    <row r="64" spans="1:4">
      <c r="A64" s="34">
        <v>8</v>
      </c>
      <c r="B64" s="30" t="s">
        <v>11</v>
      </c>
      <c r="C64" s="21"/>
      <c r="D64" s="9"/>
    </row>
    <row r="65" spans="1:4">
      <c r="A65" s="34"/>
      <c r="B65" s="7" t="s">
        <v>50</v>
      </c>
      <c r="C65" s="21">
        <v>2</v>
      </c>
      <c r="D65" s="9"/>
    </row>
    <row r="66" spans="1:4">
      <c r="A66" s="34"/>
      <c r="B66" s="7" t="s">
        <v>51</v>
      </c>
      <c r="C66" s="21"/>
      <c r="D66" s="9"/>
    </row>
    <row r="67" spans="1:4">
      <c r="A67" s="34"/>
      <c r="B67" s="7" t="s">
        <v>52</v>
      </c>
      <c r="C67" s="21">
        <v>3</v>
      </c>
      <c r="D67" s="9"/>
    </row>
    <row r="68" spans="1:4">
      <c r="A68" s="34"/>
      <c r="B68" s="7" t="s">
        <v>53</v>
      </c>
      <c r="C68" s="21">
        <v>5</v>
      </c>
      <c r="D68" s="9"/>
    </row>
    <row r="69" spans="1:4">
      <c r="A69" s="34"/>
      <c r="B69" s="7" t="s">
        <v>54</v>
      </c>
      <c r="C69" s="21"/>
      <c r="D69" s="9"/>
    </row>
    <row r="70" spans="1:4">
      <c r="A70" s="36">
        <v>9</v>
      </c>
      <c r="B70" s="30" t="s">
        <v>23</v>
      </c>
      <c r="C70" s="37"/>
      <c r="D70" s="28"/>
    </row>
    <row r="71" spans="1:4">
      <c r="A71" s="38"/>
      <c r="B71" s="7" t="s">
        <v>55</v>
      </c>
      <c r="C71" s="39"/>
      <c r="D71" s="9"/>
    </row>
    <row r="72" spans="1:4">
      <c r="A72" s="40"/>
      <c r="B72" s="41" t="s">
        <v>12</v>
      </c>
      <c r="C72" s="42">
        <f>SUM(C34:C71)</f>
        <v>174</v>
      </c>
      <c r="D72" s="43">
        <f>SUM(D34:D71)</f>
        <v>0</v>
      </c>
    </row>
    <row r="73" spans="1:4" ht="12.75" customHeight="1">
      <c r="A73" s="16" t="s">
        <v>56</v>
      </c>
      <c r="B73" s="17"/>
      <c r="C73" s="18"/>
      <c r="D73" s="19"/>
    </row>
    <row r="74" spans="1:4">
      <c r="A74" s="2" t="s">
        <v>3</v>
      </c>
      <c r="B74" s="3" t="s">
        <v>4</v>
      </c>
      <c r="C74" s="14"/>
      <c r="D74" s="20"/>
    </row>
    <row r="75" spans="1:4">
      <c r="A75" s="6">
        <v>1</v>
      </c>
      <c r="B75" s="7" t="s">
        <v>57</v>
      </c>
      <c r="C75" s="44"/>
      <c r="D75" s="9"/>
    </row>
    <row r="76" spans="1:4">
      <c r="A76" s="6">
        <v>2</v>
      </c>
      <c r="B76" s="7" t="s">
        <v>58</v>
      </c>
      <c r="C76" s="98">
        <v>1</v>
      </c>
      <c r="D76" s="9"/>
    </row>
    <row r="77" spans="1:4">
      <c r="A77" s="6">
        <v>3</v>
      </c>
      <c r="B77" s="7" t="s">
        <v>59</v>
      </c>
      <c r="C77" s="21">
        <v>4</v>
      </c>
      <c r="D77" s="9"/>
    </row>
    <row r="78" spans="1:4">
      <c r="A78" s="6">
        <v>4</v>
      </c>
      <c r="B78" s="7" t="s">
        <v>60</v>
      </c>
      <c r="C78" s="21">
        <v>2</v>
      </c>
      <c r="D78" s="9"/>
    </row>
    <row r="79" spans="1:4">
      <c r="A79" s="40"/>
      <c r="B79" s="41" t="s">
        <v>12</v>
      </c>
      <c r="C79" s="42">
        <f>SUM(C75:C78)</f>
        <v>7</v>
      </c>
      <c r="D79" s="43"/>
    </row>
    <row r="80" spans="1:4" ht="12.75" customHeight="1">
      <c r="A80" s="16" t="s">
        <v>61</v>
      </c>
      <c r="B80" s="17"/>
      <c r="C80" s="18"/>
      <c r="D80" s="19"/>
    </row>
    <row r="81" spans="1:4">
      <c r="A81" s="2" t="s">
        <v>3</v>
      </c>
      <c r="B81" s="3" t="s">
        <v>62</v>
      </c>
      <c r="C81" s="14"/>
      <c r="D81" s="20"/>
    </row>
    <row r="82" spans="1:4">
      <c r="A82" s="114">
        <v>1</v>
      </c>
      <c r="B82" s="124" t="s">
        <v>63</v>
      </c>
      <c r="C82" s="45">
        <v>28</v>
      </c>
      <c r="D82" s="46"/>
    </row>
    <row r="83" spans="1:4" ht="15" hidden="1" customHeight="1">
      <c r="A83" s="115"/>
      <c r="B83" s="123"/>
      <c r="C83" s="25"/>
      <c r="D83" s="47"/>
    </row>
    <row r="84" spans="1:4">
      <c r="A84" s="6">
        <v>2</v>
      </c>
      <c r="B84" s="91" t="s">
        <v>64</v>
      </c>
      <c r="C84" s="8">
        <v>80</v>
      </c>
      <c r="D84" s="9"/>
    </row>
    <row r="85" spans="1:4">
      <c r="A85" s="6">
        <v>3</v>
      </c>
      <c r="B85" s="91" t="s">
        <v>65</v>
      </c>
      <c r="C85" s="8"/>
      <c r="D85" s="9"/>
    </row>
    <row r="86" spans="1:4">
      <c r="A86" s="6">
        <v>4</v>
      </c>
      <c r="B86" s="91" t="s">
        <v>66</v>
      </c>
      <c r="C86" s="8"/>
      <c r="D86" s="9"/>
    </row>
    <row r="87" spans="1:4">
      <c r="A87" s="6">
        <v>5</v>
      </c>
      <c r="B87" s="91" t="s">
        <v>67</v>
      </c>
      <c r="C87" s="8">
        <v>6</v>
      </c>
      <c r="D87" s="9"/>
    </row>
    <row r="88" spans="1:4">
      <c r="A88" s="6">
        <v>6</v>
      </c>
      <c r="B88" s="48" t="s">
        <v>68</v>
      </c>
      <c r="C88" s="49">
        <v>35</v>
      </c>
      <c r="D88" s="50"/>
    </row>
    <row r="89" spans="1:4">
      <c r="A89" s="40"/>
      <c r="B89" s="41" t="s">
        <v>12</v>
      </c>
      <c r="C89" s="51">
        <f>SUM(C82:C88)</f>
        <v>149</v>
      </c>
      <c r="D89" s="43">
        <f>SUM(D82:D87)</f>
        <v>0</v>
      </c>
    </row>
    <row r="90" spans="1:4" ht="13.5" customHeight="1">
      <c r="A90" s="52" t="s">
        <v>69</v>
      </c>
      <c r="B90" s="53"/>
      <c r="C90" s="54"/>
      <c r="D90" s="55"/>
    </row>
    <row r="91" spans="1:4">
      <c r="A91" s="2" t="s">
        <v>3</v>
      </c>
      <c r="B91" s="3" t="s">
        <v>62</v>
      </c>
      <c r="C91" s="14"/>
      <c r="D91" s="20"/>
    </row>
    <row r="92" spans="1:4">
      <c r="A92" s="120">
        <v>1</v>
      </c>
      <c r="B92" s="125" t="s">
        <v>70</v>
      </c>
      <c r="C92" s="45"/>
      <c r="D92" s="56"/>
    </row>
    <row r="93" spans="1:4" hidden="1">
      <c r="A93" s="121"/>
      <c r="B93" s="126"/>
      <c r="C93" s="25"/>
      <c r="D93" s="57"/>
    </row>
    <row r="94" spans="1:4">
      <c r="A94" s="58">
        <v>2</v>
      </c>
      <c r="B94" s="59" t="s">
        <v>71</v>
      </c>
      <c r="C94" s="60">
        <v>1</v>
      </c>
      <c r="D94" s="61"/>
    </row>
    <row r="95" spans="1:4">
      <c r="A95" s="62">
        <v>3</v>
      </c>
      <c r="B95" s="59" t="s">
        <v>72</v>
      </c>
      <c r="C95" s="63"/>
      <c r="D95" s="64"/>
    </row>
    <row r="96" spans="1:4">
      <c r="A96" s="62">
        <v>4</v>
      </c>
      <c r="B96" s="59" t="s">
        <v>73</v>
      </c>
      <c r="C96" s="63"/>
      <c r="D96" s="64"/>
    </row>
    <row r="97" spans="1:6">
      <c r="A97" s="62">
        <v>5</v>
      </c>
      <c r="B97" s="59" t="s">
        <v>74</v>
      </c>
      <c r="C97" s="63">
        <v>3</v>
      </c>
      <c r="D97" s="64"/>
    </row>
    <row r="98" spans="1:6">
      <c r="A98" s="62">
        <v>6</v>
      </c>
      <c r="B98" s="65" t="s">
        <v>75</v>
      </c>
      <c r="C98" s="63"/>
      <c r="D98" s="64"/>
    </row>
    <row r="99" spans="1:6">
      <c r="A99" s="62">
        <v>7</v>
      </c>
      <c r="B99" s="59" t="s">
        <v>76</v>
      </c>
      <c r="C99" s="63">
        <v>2</v>
      </c>
      <c r="D99" s="64"/>
    </row>
    <row r="100" spans="1:6">
      <c r="A100" s="62">
        <v>8</v>
      </c>
      <c r="B100" s="66" t="s">
        <v>77</v>
      </c>
      <c r="C100" s="63"/>
      <c r="D100" s="64"/>
    </row>
    <row r="101" spans="1:6">
      <c r="A101" s="62">
        <v>9</v>
      </c>
      <c r="B101" s="67" t="s">
        <v>78</v>
      </c>
      <c r="C101" s="63"/>
      <c r="D101" s="68"/>
      <c r="F101" s="69"/>
    </row>
    <row r="102" spans="1:6">
      <c r="A102" s="70">
        <v>10</v>
      </c>
      <c r="B102" s="48" t="s">
        <v>79</v>
      </c>
      <c r="C102" s="71"/>
      <c r="D102" s="72"/>
    </row>
    <row r="103" spans="1:6">
      <c r="A103" s="73"/>
      <c r="B103" s="41" t="s">
        <v>12</v>
      </c>
      <c r="C103" s="74">
        <f>SUM(C92:C102)</f>
        <v>6</v>
      </c>
      <c r="D103" s="75"/>
    </row>
    <row r="104" spans="1:6">
      <c r="A104" s="16" t="s">
        <v>80</v>
      </c>
      <c r="B104" s="17"/>
      <c r="C104" s="18"/>
      <c r="D104" s="19"/>
    </row>
    <row r="105" spans="1:6">
      <c r="A105" s="2" t="s">
        <v>3</v>
      </c>
      <c r="B105" s="3" t="s">
        <v>81</v>
      </c>
      <c r="C105" s="14"/>
      <c r="D105" s="20"/>
    </row>
    <row r="106" spans="1:6">
      <c r="A106" s="6">
        <v>1</v>
      </c>
      <c r="B106" s="66" t="s">
        <v>82</v>
      </c>
      <c r="C106" s="8">
        <v>4</v>
      </c>
      <c r="D106" s="9"/>
    </row>
    <row r="107" spans="1:6">
      <c r="A107" s="6">
        <v>2</v>
      </c>
      <c r="B107" s="7" t="s">
        <v>83</v>
      </c>
      <c r="C107" s="8">
        <v>9</v>
      </c>
      <c r="D107" s="9"/>
    </row>
    <row r="108" spans="1:6">
      <c r="A108" s="6">
        <v>3</v>
      </c>
      <c r="B108" s="7" t="s">
        <v>84</v>
      </c>
      <c r="C108" s="26">
        <v>7</v>
      </c>
      <c r="D108" s="27"/>
    </row>
    <row r="109" spans="1:6">
      <c r="A109" s="6">
        <v>4</v>
      </c>
      <c r="B109" s="66" t="s">
        <v>85</v>
      </c>
      <c r="C109" s="8">
        <v>2</v>
      </c>
      <c r="D109" s="9"/>
    </row>
    <row r="110" spans="1:6">
      <c r="A110" s="6">
        <v>5</v>
      </c>
      <c r="B110" s="7" t="s">
        <v>86</v>
      </c>
      <c r="C110" s="8">
        <v>2</v>
      </c>
      <c r="D110" s="9"/>
    </row>
    <row r="111" spans="1:6">
      <c r="A111" s="6">
        <v>6</v>
      </c>
      <c r="B111" s="7" t="s">
        <v>87</v>
      </c>
      <c r="C111" s="8">
        <v>29</v>
      </c>
      <c r="D111" s="9"/>
    </row>
    <row r="112" spans="1:6">
      <c r="A112" s="6">
        <v>7</v>
      </c>
      <c r="B112" s="7" t="s">
        <v>88</v>
      </c>
      <c r="C112" s="8">
        <v>7</v>
      </c>
      <c r="D112" s="9"/>
    </row>
    <row r="113" spans="1:4">
      <c r="A113" s="76">
        <v>8</v>
      </c>
      <c r="B113" s="7" t="s">
        <v>89</v>
      </c>
      <c r="C113" s="77">
        <v>5</v>
      </c>
      <c r="D113" s="78"/>
    </row>
    <row r="114" spans="1:4">
      <c r="A114" s="114">
        <v>9</v>
      </c>
      <c r="B114" s="79" t="s">
        <v>90</v>
      </c>
      <c r="C114" s="118">
        <v>2</v>
      </c>
      <c r="D114" s="80"/>
    </row>
    <row r="115" spans="1:4">
      <c r="A115" s="115"/>
      <c r="B115" s="81" t="s">
        <v>91</v>
      </c>
      <c r="C115" s="119"/>
      <c r="D115" s="82"/>
    </row>
    <row r="116" spans="1:4">
      <c r="A116" s="76">
        <v>10</v>
      </c>
      <c r="B116" s="7" t="s">
        <v>92</v>
      </c>
      <c r="C116" s="77">
        <v>13</v>
      </c>
      <c r="D116" s="78"/>
    </row>
    <row r="117" spans="1:4">
      <c r="A117" s="83"/>
      <c r="B117" s="3" t="s">
        <v>12</v>
      </c>
      <c r="C117" s="84">
        <f>SUM(C106:C116)</f>
        <v>80</v>
      </c>
      <c r="D117" s="20">
        <f>SUM(D106:D116)</f>
        <v>0</v>
      </c>
    </row>
    <row r="118" spans="1:4">
      <c r="A118" s="85" t="s">
        <v>93</v>
      </c>
      <c r="B118" s="86"/>
      <c r="C118" s="42">
        <f>C117+C103+C89+C79+C31+C10+C72+C14</f>
        <v>2513</v>
      </c>
      <c r="D118" s="43">
        <f>D103+D89+D79+D72+D31+D10+D117</f>
        <v>0</v>
      </c>
    </row>
    <row r="119" spans="1:4">
      <c r="A119" s="87" t="s">
        <v>94</v>
      </c>
      <c r="B119" s="88"/>
      <c r="C119" s="89"/>
      <c r="D119" s="90"/>
    </row>
  </sheetData>
  <mergeCells count="13">
    <mergeCell ref="C114:C115"/>
    <mergeCell ref="A82:A83"/>
    <mergeCell ref="A92:A93"/>
    <mergeCell ref="A114:A115"/>
    <mergeCell ref="B23:B24"/>
    <mergeCell ref="B82:B83"/>
    <mergeCell ref="B92:B93"/>
    <mergeCell ref="A1:C1"/>
    <mergeCell ref="A2:C2"/>
    <mergeCell ref="A3:B3"/>
    <mergeCell ref="A15:B15"/>
    <mergeCell ref="A23:A24"/>
    <mergeCell ref="A11:B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Hadir Perprodi (S2)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H50-50</dc:creator>
  <cp:lastModifiedBy>IdeaCentre 300 20ISH</cp:lastModifiedBy>
  <cp:lastPrinted>2023-01-30T08:25:00Z</cp:lastPrinted>
  <dcterms:created xsi:type="dcterms:W3CDTF">2017-01-13T09:54:00Z</dcterms:created>
  <dcterms:modified xsi:type="dcterms:W3CDTF">2024-11-14T04:53:35Z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7DE2AD240FBA46FBBE8F04F8814675D1_12</vt:lpwstr>
  </property>
  <property fmtid="{D5CDD505-2E9C-101B-9397-08002B2CF9AE}" pid="3" name="KSOProductBuildVer">
    <vt:lpwstr>1033-12.2.0.18607</vt:lpwstr>
  </property>
</Properties>
</file>