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<sst xmlns="http://schemas.openxmlformats.org/spreadsheetml/2006/main" count="1677" uniqueCount="285">
  <si>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</si>
  <si>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</si>
  <si>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</si>
  <si>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</si>
  <si>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</si>
  <si>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</si>
  <si>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</si>
  <si>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</si>
  <si>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</si>
  <si>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</si>
  <si>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</si>
  <si>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</si>
  <si>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</si>
  <si>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</si>
  <si>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</si>
  <si>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</si>
  <si>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</si>
  <si>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</si>
  <si>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</si>
  <si>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</si>
  <si>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</si>
  <si>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</si>
  <si>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</si>
  <si>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</si>
  <si>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</si>
  <si>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</si>
  <si>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</si>
  <si>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</si>
  <si>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</si>
  <si>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</si>
  <si>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</si>
  <si>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</si>
  <si>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</si>
  <si>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</si>
  <si>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</si>
  <si>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</si>
  <si>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</si>
  <si>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</si>
  <si>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</si>
  <si>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</si>
  <si>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</si>
  <si>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</si>
  <si>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</si>
  <si>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</si>
  <si>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</si>
  <si>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</si>
  <si>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</si>
  <si>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</si>
  <si>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</si>
  <si>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</si>
  <si>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</si>
  <si>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</si>
  <si>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</si>
  <si>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</si>
  <si>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</si>
  <si>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</si>
  <si>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</si>
  <si>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</si>
  <si>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</si>
  <si>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</si>
  <si>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</si>
  <si>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</si>
  <si>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</si>
  <si>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</si>
  <si>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</si>
  <si>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</si>
  <si>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</si>
  <si>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</si>
  <si>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</si>
  <si>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</si>
  <si>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</si>
  <si>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</si>
  <si>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</si>
  <si>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</si>
  <si>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</si>
  <si>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</si>
  <si>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</si>
  <si>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</si>
  <si>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</si>
  <si>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</si>
  <si>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</si>
  <si>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</si>
  <si>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</si>
  <si>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</si>
  <si>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</si>
  <si>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</si>
  <si>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</si>
  <si>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</si>
  <si>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</si>
  <si>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</si>
  <si>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</si>
  <si>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</si>
  <si>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</si>
  <si>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</si>
  <si>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</si>
  <si>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</si>
  <si>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</si>
  <si>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</si>
  <si>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</si>
  <si>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</si>
  <si>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</si>
  <si>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</si>
  <si>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</si>
  <si>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</si>
  <si>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</si>
  <si>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</si>
  <si>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</si>
  <si>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</si>
  <si>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</si>
  <si>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</si>
  <si>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</si>
  <si>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</si>
  <si>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</si>
  <si>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</si>
  <si>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</si>
  <si>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</si>
  <si>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</si>
  <si>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</si>
  <si>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</si>
  <si>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</si>
  <si>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</si>
  <si>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</si>
  <si>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</si>
  <si>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</si>
  <si>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</si>
  <si>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</si>
  <si>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</si>
  <si>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</si>
  <si>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</si>
  <si>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</si>
  <si>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</si>
  <si>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</si>
  <si>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</si>
  <si>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</si>
  <si>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</si>
  <si>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</si>
  <si>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</si>
  <si>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</si>
  <si>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</si>
  <si>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</si>
  <si>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</si>
  <si>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</si>
  <si>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</si>
  <si>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</si>
  <si>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</si>
  <si>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</si>
  <si>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</si>
  <si>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</si>
  <si>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</si>
  <si>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</si>
  <si>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</si>
  <si>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</si>
  <si>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</si>
  <si>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</si>
  <si>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</si>
  <si>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</si>
  <si>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</si>
  <si>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</si>
  <si>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</si>
  <si>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</si>
  <si>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</si>
  <si>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</si>
  <si>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</si>
  <si>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</si>
  <si>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</si>
  <si>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</si>
  <si>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</si>
  <si>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</si>
  <si>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</si>
  <si>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</si>
  <si>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</si>
  <si>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</si>
  <si>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</si>
  <si>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</si>
  <si>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</si>
  <si>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</si>
  <si>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</si>
  <si>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</si>
  <si>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</si>
  <si>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</si>
  <si>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</si>
  <si>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</si>
  <si>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</si>
  <si>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</si>
  <si>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</si>
  <si>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</si>
  <si>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</si>
  <si>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</si>
  <si>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</si>
  <si>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</si>
  <si>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</si>
  <si>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</si>
  <si>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</si>
  <si>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</si>
  <si>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</si>
  <si>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</si>
  <si>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</si>
  <si>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</si>
  <si>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</si>
  <si>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</si>
  <si>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</si>
  <si>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</si>
  <si>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</si>
  <si>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</si>
  <si>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</si>
  <si>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</si>
  <si>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</si>
  <si>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</si>
  <si>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</si>
  <si>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</si>
  <si>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</si>
  <si>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</si>
  <si>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</si>
  <si>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</si>
  <si>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</si>
  <si>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</si>
  <si>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</si>
  <si>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</si>
  <si>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</si>
  <si>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</si>
  <si>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</si>
  <si>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</si>
  <si>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</si>
  <si>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</si>
  <si>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</si>
  <si>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</si>
  <si>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</si>
  <si>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</si>
  <si>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</si>
  <si>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</si>
  <si>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</si>
  <si>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</si>
  <si>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</si>
  <si>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</si>
  <si>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</si>
  <si>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</si>
  <si>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</si>
  <si>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</si>
  <si>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</si>
  <si>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</si>
  <si>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</si>
  <si>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</si>
  <si>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</si>
  <si>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</si>
  <si>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</si>
  <si>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</si>
  <si>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</si>
  <si>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</si>
  <si>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</si>
  <si>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</si>
  <si>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</si>
  <si>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</si>
  <si>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תגמולים - 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</si>
  <si>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</si>
  <si>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</si>
  <si>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</si>
  <si>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</si>
  <si>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</si>
  <si>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</si>
  <si>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</si>
  <si>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</si>
  <si>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</si>
  <si>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</si>
  <si>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</si>
  <si>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</si>
  <si>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</si>
  <si>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</si>
  <si>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</si>
  <si>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</si>
  <si>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</si>
  <si>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</si>
  <si>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</si>
  <si>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</si>
  <si>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</si>
  <si>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</si>
  <si>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</si>
  <si>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</si>
  <si>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</si>
  <si>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</si>
  <si>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</si>
  <si>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</si>
  <si>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</si>
  <si>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</si>
  <si>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>אין דירוג</t>
  </si>
  <si>
    <t xml:space="preserve">חיבים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</si>
</sst>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10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0.41</v>
      </c>
      <c r="D11" s="106">
        <f>מזומנים!L10</f>
        <v>324.60000000000002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06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06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-0.28000000000000003</v>
      </c>
      <c r="D37" s="106">
        <f>'השקעות אחרות '!K10</f>
        <v>-224.6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0.12999999999999995</v>
      </c>
      <c r="D42" s="107">
        <f>SUM(D11,D13,D14,D15,D16,D17,D18,D19,D20,D21,D22,D24,D25,D26,D27,D28,D29,D30,D31,D32,D33,D34,D35,D36,D37,D39,D40,D41)</f>
        <v>100.00000000000003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0.41</v>
      </c>
      <c r="K10" s="85"/>
      <c r="L10" s="85">
        <v>324.60000000000002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0.41</v>
      </c>
      <c r="K11" s="92"/>
      <c r="L11" s="92">
        <v>324.60000000000002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0.41</v>
      </c>
      <c r="K12" s="92"/>
      <c r="L12" s="92">
        <v>324.60000000000002</v>
      </c>
    </row>
    <row r="13" spans="2:13" customFormat="1" ht="15.75">
      <c r="B13" s="59" t="s">
        <v>241</v>
      </c>
      <c r="C13" s="90"/>
      <c r="D13" s="90"/>
      <c r="E13" s="90"/>
      <c r="F13" s="90"/>
      <c r="G13" s="90" t="s">
        <v>173</v>
      </c>
      <c r="H13" s="93"/>
      <c r="I13" s="93"/>
      <c r="J13" s="93">
        <v>0.41</v>
      </c>
      <c r="K13" s="93">
        <v>100</v>
      </c>
      <c r="L13" s="93">
        <v>324.60000000000002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-0.28000000000000003</v>
      </c>
      <c r="J10" s="85"/>
      <c r="K10" s="85">
        <v>-224.6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-0.28000000000000003</v>
      </c>
      <c r="J11" s="92"/>
      <c r="K11" s="92">
        <v>-224.6</v>
      </c>
    </row>
    <row r="12" spans="2:60" customFormat="1" ht="15.75">
      <c r="B12" s="67" t="s">
        <v>282</v>
      </c>
      <c r="C12" s="91"/>
      <c r="D12" s="91">
        <v>0</v>
      </c>
      <c r="E12" s="91" t="s">
        <v>283</v>
      </c>
      <c r="F12" s="91"/>
      <c r="G12" s="91"/>
      <c r="H12" s="114"/>
      <c r="I12" s="114">
        <v>-0.3</v>
      </c>
      <c r="J12" s="114">
        <v>104.95</v>
      </c>
      <c r="K12" s="114">
        <v>-235.7</v>
      </c>
    </row>
    <row r="13" spans="2:60" customFormat="1" ht="15.75">
      <c r="B13" s="67" t="s">
        <v>284</v>
      </c>
      <c r="C13" s="91"/>
      <c r="D13" s="91">
        <v>0</v>
      </c>
      <c r="E13" s="91" t="s">
        <v>283</v>
      </c>
      <c r="F13" s="91"/>
      <c r="G13" s="91"/>
      <c r="H13" s="114"/>
      <c r="I13" s="114">
        <v>0.01</v>
      </c>
      <c r="J13" s="114">
        <v>-4.95</v>
      </c>
      <c r="K13" s="114">
        <v>11.11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4"/>
      <c r="I20" s="114"/>
      <c r="J20" s="114"/>
      <c r="K20" s="114"/>
      <c r="L20" s="114"/>
      <c r="M20" s="114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4"/>
      <c r="I22" s="114"/>
      <c r="J22" s="114"/>
      <c r="K22" s="114"/>
      <c r="L22" s="114"/>
      <c r="M22" s="114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4"/>
      <c r="I24" s="114"/>
      <c r="J24" s="114"/>
      <c r="K24" s="114"/>
      <c r="L24" s="114"/>
      <c r="M24" s="114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4"/>
      <c r="I27" s="114"/>
      <c r="J27" s="114"/>
      <c r="K27" s="114"/>
      <c r="L27" s="114"/>
      <c r="M27" s="114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4"/>
      <c r="I29" s="114"/>
      <c r="J29" s="114"/>
      <c r="K29" s="114"/>
      <c r="L29" s="114"/>
      <c r="M29" s="114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4"/>
      <c r="I31" s="114"/>
      <c r="J31" s="114"/>
      <c r="K31" s="114"/>
      <c r="L31" s="114"/>
      <c r="M31" s="114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3" t="s">
        <v>243</v>
      </c>
      <c r="C33" s="91"/>
      <c r="D33" s="91"/>
      <c r="E33" s="91"/>
      <c r="F33" s="91"/>
      <c r="G33" s="91"/>
      <c r="H33" s="114"/>
      <c r="I33" s="114"/>
      <c r="J33" s="114"/>
      <c r="K33" s="114"/>
      <c r="L33" s="114"/>
      <c r="M33" s="114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4"/>
      <c r="K13" s="114"/>
      <c r="L13" s="114"/>
      <c r="M13" s="114"/>
      <c r="N13" s="114"/>
      <c r="O13" s="114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