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<sst xmlns="http://schemas.openxmlformats.org/spreadsheetml/2006/main" count="1695" uniqueCount="290">
  <si>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</si>
  <si>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</si>
  <si>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</si>
  <si>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</si>
  <si>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</si>
  <si>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</si>
  <si>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</si>
  <si>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</si>
  <si>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</si>
  <si>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</si>
  <si>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</si>
  <si>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</si>
  <si>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</si>
  <si>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</si>
  <si>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</si>
  <si>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</si>
  <si>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</si>
  <si>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</si>
  <si>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</si>
  <si>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</si>
  <si>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</si>
  <si>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</si>
  <si>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</si>
  <si>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</si>
  <si>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</si>
  <si>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</si>
  <si>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</si>
  <si>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</si>
  <si>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</si>
  <si>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</si>
  <si>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</si>
  <si>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</si>
  <si>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</si>
  <si>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</si>
  <si>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</si>
  <si>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</si>
  <si>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</si>
  <si>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</si>
  <si>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</si>
  <si>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</si>
  <si>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</si>
  <si>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</si>
  <si>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</si>
  <si>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</si>
  <si>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</si>
  <si>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</si>
  <si>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</si>
  <si>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</si>
  <si>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</si>
  <si>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</si>
  <si>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</si>
  <si>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</si>
  <si>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</si>
  <si>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</si>
  <si>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</si>
  <si>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</si>
  <si>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</si>
  <si>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</si>
  <si>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</si>
  <si>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</si>
  <si>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</si>
  <si>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</si>
  <si>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</si>
  <si>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</si>
  <si>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</si>
  <si>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</si>
  <si>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</si>
  <si>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</si>
  <si>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</si>
  <si>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</si>
  <si>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</si>
  <si>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</si>
  <si>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</si>
  <si>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</si>
  <si>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</si>
  <si>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</si>
  <si>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</si>
  <si>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</si>
  <si>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</si>
  <si>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</si>
  <si>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</si>
  <si>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</si>
  <si>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</si>
  <si>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</si>
  <si>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</si>
  <si>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</si>
  <si>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</si>
  <si>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</si>
  <si>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</si>
  <si>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</si>
  <si>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</si>
  <si>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</si>
  <si>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</si>
  <si>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</si>
  <si>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</si>
  <si>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</si>
  <si>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</si>
  <si>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</si>
  <si>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</si>
  <si>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</si>
  <si>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</si>
  <si>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</si>
  <si>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</si>
  <si>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</si>
  <si>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</si>
  <si>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</si>
  <si>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</si>
  <si>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</si>
  <si>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</si>
  <si>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</si>
  <si>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</si>
  <si>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</si>
  <si>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</si>
  <si>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</si>
  <si>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</si>
  <si>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</si>
  <si>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</si>
  <si>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</si>
  <si>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</si>
  <si>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</si>
  <si>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</si>
  <si>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</si>
  <si>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</si>
  <si>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</si>
  <si>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</si>
  <si>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</si>
  <si>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</si>
  <si>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</si>
  <si>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</si>
  <si>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</si>
  <si>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</si>
  <si>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</si>
  <si>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</si>
  <si>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</si>
  <si>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</si>
  <si>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</si>
  <si>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</si>
  <si>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</si>
  <si>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</si>
  <si>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</si>
  <si>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</si>
  <si>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</si>
  <si>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</si>
  <si>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</si>
  <si>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</si>
  <si>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</si>
  <si>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</si>
  <si>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</si>
  <si>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</si>
  <si>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</si>
  <si>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</si>
  <si>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</si>
  <si>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</si>
  <si>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</si>
  <si>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</si>
  <si>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</si>
  <si>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</si>
  <si>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</si>
  <si>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</si>
  <si>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</si>
  <si>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</si>
  <si>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</si>
  <si>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</si>
  <si>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</si>
  <si>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</si>
  <si>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</si>
  <si>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</si>
  <si>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</si>
  <si>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</si>
  <si>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</si>
  <si>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</si>
  <si>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</si>
  <si>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</si>
  <si>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</si>
  <si>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</si>
  <si>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</si>
  <si>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</si>
  <si>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</si>
  <si>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</si>
  <si>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</si>
  <si>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</si>
  <si>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</si>
  <si>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</si>
  <si>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</si>
  <si>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</si>
  <si>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</si>
  <si>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</si>
  <si>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</si>
  <si>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</si>
  <si>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</si>
  <si>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</si>
  <si>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</si>
  <si>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</si>
  <si>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</si>
  <si>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</si>
  <si>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</si>
  <si>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</si>
  <si>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</si>
  <si>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</si>
  <si>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</si>
  <si>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</si>
  <si>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</si>
  <si>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</si>
  <si>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</si>
  <si>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</si>
  <si>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</si>
  <si>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</si>
  <si>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</si>
  <si>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</si>
  <si>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</si>
  <si>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</si>
  <si>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</si>
  <si>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</si>
  <si>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</si>
  <si>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</si>
  <si>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</si>
  <si>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</si>
  <si>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</si>
  <si>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</si>
  <si>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</si>
  <si>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</si>
  <si>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</si>
  <si>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</si>
  <si>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</si>
  <si>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</si>
  <si>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</si>
  <si>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</si>
  <si>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</si>
  <si>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</si>
  <si>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</si>
  <si>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</si>
  <si>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</si>
  <si>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</si>
  <si>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</si>
  <si>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</si>
  <si>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</si>
  <si>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</si>
  <si>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</si>
  <si>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</si>
  <si>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</si>
  <si>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</si>
  <si>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29984229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</si>
  <si>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</si>
  <si>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</si>
  <si>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</si>
  <si>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</si>
  <si>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</si>
  <si>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</si>
  <si>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</si>
  <si>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</si>
  <si>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</si>
  <si>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</si>
  <si>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תגמולים-מסלול עוקב מדד "מניות תל אביב 25"</t>
  </si>
  <si>
    <t>514956465-00000000008694-8695-000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</si>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</sst>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0.13</v>
      </c>
      <c r="D11" s="112">
        <f>מזומנים!L10</f>
        <v>0.04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334.98</v>
      </c>
      <c r="D17" s="112">
        <f>'תעודות סל'!M11</f>
        <v>95.51</v>
      </c>
    </row>
    <row r="18" spans="1:4">
      <c r="A18" s="34" t="s">
        <v>157</v>
      </c>
      <c r="B18" s="73" t="s">
        <v>93</v>
      </c>
      <c r="C18" s="110">
        <f>'קרנות נאמנות'!L11</f>
        <v>15.64</v>
      </c>
      <c r="D18" s="112">
        <f>'קרנות נאמנות'!O11</f>
        <v>4.46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350.75</v>
      </c>
      <c r="D42" s="113">
        <f>SUM(D11,D13,D14,D15,D16,D17,D18,D19,D20,D21,D22,D24,D25,D26,D27,D28,D29,D30,D31,D32,D33,D34,D35,D36,D37,D39,D40,D41)</f>
        <v>100.01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0.13</v>
      </c>
      <c r="K10" s="85"/>
      <c r="L10" s="85">
        <v>0.04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0.13</v>
      </c>
      <c r="K11" s="92"/>
      <c r="L11" s="92">
        <v>0.04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0.13</v>
      </c>
      <c r="K12" s="92"/>
      <c r="L12" s="92">
        <v>0.04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0.13</v>
      </c>
      <c r="K13" s="93">
        <v>100</v>
      </c>
      <c r="L13" s="93">
        <v>0.04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17790</v>
      </c>
      <c r="I11" s="85"/>
      <c r="J11" s="85">
        <v>334.98</v>
      </c>
      <c r="K11" s="85"/>
      <c r="L11" s="85"/>
      <c r="M11" s="85">
        <v>95.51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17790</v>
      </c>
      <c r="I12" s="92"/>
      <c r="J12" s="92">
        <v>334.98</v>
      </c>
      <c r="K12" s="92"/>
      <c r="L12" s="92"/>
      <c r="M12" s="92">
        <v>95.51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17790</v>
      </c>
      <c r="I13" s="92"/>
      <c r="J13" s="92">
        <v>334.98</v>
      </c>
      <c r="K13" s="92"/>
      <c r="L13" s="92"/>
      <c r="M13" s="92">
        <v>95.51</v>
      </c>
    </row>
    <row r="14" spans="2:62" customFormat="1" ht="15.75">
      <c r="B14" s="61" t="s">
        <v>259</v>
      </c>
      <c r="C14" s="91">
        <v>1113703</v>
      </c>
      <c r="D14" s="91" t="s">
        <v>145</v>
      </c>
      <c r="E14" s="91">
        <v>1523</v>
      </c>
      <c r="F14" s="91" t="s">
        <v>260</v>
      </c>
      <c r="G14" s="91" t="s">
        <v>173</v>
      </c>
      <c r="H14" s="133">
        <v>5756</v>
      </c>
      <c r="I14" s="133">
        <v>1453</v>
      </c>
      <c r="J14" s="133">
        <v>83.64</v>
      </c>
      <c r="K14" s="133">
        <v>0.01</v>
      </c>
      <c r="L14" s="133">
        <v>24.97</v>
      </c>
      <c r="M14" s="133">
        <v>23.85</v>
      </c>
    </row>
    <row r="15" spans="2:62" customFormat="1" ht="15.75">
      <c r="B15" s="61" t="s">
        <v>261</v>
      </c>
      <c r="C15" s="91">
        <v>1125319</v>
      </c>
      <c r="D15" s="91" t="s">
        <v>145</v>
      </c>
      <c r="E15" s="91">
        <v>1249</v>
      </c>
      <c r="F15" s="91" t="s">
        <v>260</v>
      </c>
      <c r="G15" s="91" t="s">
        <v>173</v>
      </c>
      <c r="H15" s="133">
        <v>5704</v>
      </c>
      <c r="I15" s="133">
        <v>1451</v>
      </c>
      <c r="J15" s="133">
        <v>82.77</v>
      </c>
      <c r="K15" s="133">
        <v>0</v>
      </c>
      <c r="L15" s="133">
        <v>24.71</v>
      </c>
      <c r="M15" s="133">
        <v>23.6</v>
      </c>
    </row>
    <row r="16" spans="2:62" customFormat="1" ht="15.75">
      <c r="B16" s="61" t="s">
        <v>262</v>
      </c>
      <c r="C16" s="91">
        <v>1116979</v>
      </c>
      <c r="D16" s="91" t="s">
        <v>145</v>
      </c>
      <c r="E16" s="91">
        <v>1224</v>
      </c>
      <c r="F16" s="91" t="s">
        <v>260</v>
      </c>
      <c r="G16" s="91" t="s">
        <v>173</v>
      </c>
      <c r="H16" s="133">
        <v>588</v>
      </c>
      <c r="I16" s="133">
        <v>14490</v>
      </c>
      <c r="J16" s="133">
        <v>85.2</v>
      </c>
      <c r="K16" s="133">
        <v>0</v>
      </c>
      <c r="L16" s="133">
        <v>25.44</v>
      </c>
      <c r="M16" s="133">
        <v>24.29</v>
      </c>
    </row>
    <row r="17" spans="2:13" customFormat="1" ht="15.75">
      <c r="B17" s="61" t="s">
        <v>263</v>
      </c>
      <c r="C17" s="91">
        <v>1091826</v>
      </c>
      <c r="D17" s="91" t="s">
        <v>145</v>
      </c>
      <c r="E17" s="91">
        <v>1223</v>
      </c>
      <c r="F17" s="91" t="s">
        <v>260</v>
      </c>
      <c r="G17" s="91" t="s">
        <v>173</v>
      </c>
      <c r="H17" s="133">
        <v>5742</v>
      </c>
      <c r="I17" s="133">
        <v>1452</v>
      </c>
      <c r="J17" s="133">
        <v>83.37</v>
      </c>
      <c r="K17" s="133">
        <v>0</v>
      </c>
      <c r="L17" s="133">
        <v>24.89</v>
      </c>
      <c r="M17" s="133">
        <v>23.77</v>
      </c>
    </row>
    <row r="18" spans="2:13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33"/>
      <c r="I19" s="133"/>
      <c r="J19" s="133"/>
      <c r="K19" s="133"/>
      <c r="L19" s="133"/>
      <c r="M19" s="133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33"/>
      <c r="I21" s="133"/>
      <c r="J21" s="133"/>
      <c r="K21" s="133"/>
      <c r="L21" s="133"/>
      <c r="M21" s="133"/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10742</v>
      </c>
      <c r="K11" s="85"/>
      <c r="L11" s="85">
        <v>15.64</v>
      </c>
      <c r="M11" s="85"/>
      <c r="N11" s="85"/>
      <c r="O11" s="85">
        <v>4.46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10742</v>
      </c>
      <c r="K12" s="92"/>
      <c r="L12" s="92">
        <v>15.64</v>
      </c>
      <c r="M12" s="92"/>
      <c r="N12" s="92"/>
      <c r="O12" s="92">
        <v>4.46</v>
      </c>
    </row>
    <row r="13" spans="1:65" customFormat="1" ht="15.75">
      <c r="B13" s="67" t="s">
        <v>267</v>
      </c>
      <c r="C13" s="91">
        <v>5109897</v>
      </c>
      <c r="D13" s="91" t="s">
        <v>145</v>
      </c>
      <c r="E13" s="91">
        <v>511303661</v>
      </c>
      <c r="F13" s="91" t="s">
        <v>260</v>
      </c>
      <c r="G13" s="91">
        <v>0</v>
      </c>
      <c r="H13" s="91" t="s">
        <v>268</v>
      </c>
      <c r="I13" s="91" t="s">
        <v>173</v>
      </c>
      <c r="J13" s="133">
        <v>10742</v>
      </c>
      <c r="K13" s="133">
        <v>145.56</v>
      </c>
      <c r="L13" s="133">
        <v>15.64</v>
      </c>
      <c r="M13" s="133">
        <v>0</v>
      </c>
      <c r="N13" s="133">
        <v>100</v>
      </c>
      <c r="O13" s="133">
        <v>4.46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2016-06-05T14:47:18Z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