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<sst xmlns="http://schemas.openxmlformats.org/spreadsheetml/2006/main" count="1708" uniqueCount="294">
  <si>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</si>
  <si>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</si>
  <si>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</si>
  <si>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</si>
  <si>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</si>
  <si>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</si>
  <si>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</si>
  <si>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</si>
  <si>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</si>
  <si>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</si>
  <si>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</si>
  <si>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</si>
  <si>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</si>
  <si>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</si>
  <si>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</si>
  <si>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</si>
  <si>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</si>
  <si>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</si>
  <si>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</si>
  <si>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</si>
  <si>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</si>
  <si>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</si>
  <si>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</si>
  <si>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</si>
  <si>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</si>
  <si>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</si>
  <si>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</si>
  <si>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</si>
  <si>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</si>
  <si>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</si>
  <si>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</si>
  <si>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</si>
  <si>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</si>
  <si>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</si>
  <si>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</si>
  <si>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</si>
  <si>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</si>
  <si>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</si>
  <si>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</si>
  <si>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</si>
  <si>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</si>
  <si>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</si>
  <si>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</si>
  <si>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</si>
  <si>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</si>
  <si>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</si>
  <si>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</si>
  <si>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</si>
  <si>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</si>
  <si>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</si>
  <si>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</si>
  <si>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</si>
  <si>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</si>
  <si>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</si>
  <si>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</si>
  <si>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</si>
  <si>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</si>
  <si>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</si>
  <si>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</si>
  <si>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</si>
  <si>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</si>
  <si>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</si>
  <si>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</si>
  <si>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</si>
  <si>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</si>
  <si>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</si>
  <si>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</si>
  <si>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</si>
  <si>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</si>
  <si>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</si>
  <si>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</si>
  <si>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</si>
  <si>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</si>
  <si>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</si>
  <si>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</si>
  <si>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</si>
  <si>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</si>
  <si>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</si>
  <si>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</si>
  <si>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</si>
  <si>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</si>
  <si>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</si>
  <si>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</si>
  <si>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</si>
  <si>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</si>
  <si>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</si>
  <si>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</si>
  <si>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</si>
  <si>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</si>
  <si>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</si>
  <si>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</si>
  <si>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</si>
  <si>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</si>
  <si>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</si>
  <si>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</si>
  <si>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</si>
  <si>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</si>
  <si>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</si>
  <si>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</si>
  <si>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</si>
  <si>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</si>
  <si>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</si>
  <si>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</si>
  <si>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</si>
  <si>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</si>
  <si>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</si>
  <si>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</si>
  <si>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</si>
  <si>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</si>
  <si>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</si>
  <si>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</si>
  <si>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</si>
  <si>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</si>
  <si>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</si>
  <si>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</si>
  <si>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</si>
  <si>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</si>
  <si>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</si>
  <si>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</si>
  <si>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</si>
  <si>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</si>
  <si>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</si>
  <si>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</si>
  <si>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</si>
  <si>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</si>
  <si>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</si>
  <si>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</si>
  <si>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</si>
  <si>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</si>
  <si>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</si>
  <si>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</si>
  <si>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</si>
  <si>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</si>
  <si>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</si>
  <si>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</si>
  <si>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</si>
  <si>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</si>
  <si>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</si>
  <si>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</si>
  <si>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</si>
  <si>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</si>
  <si>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</si>
  <si>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</si>
  <si>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</si>
  <si>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</si>
  <si>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</si>
  <si>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</si>
  <si>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</si>
  <si>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</si>
  <si>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</si>
  <si>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</si>
  <si>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</si>
  <si>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</si>
  <si>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</si>
  <si>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</si>
  <si>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</si>
  <si>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</si>
  <si>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</si>
  <si>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</si>
  <si>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</si>
  <si>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</si>
  <si>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</si>
  <si>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</si>
  <si>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</si>
  <si>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</si>
  <si>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</si>
  <si>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</si>
  <si>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</si>
  <si>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</si>
  <si>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</si>
  <si>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</si>
  <si>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</si>
  <si>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</si>
  <si>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</si>
  <si>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</si>
  <si>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</si>
  <si>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</si>
  <si>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</si>
  <si>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</si>
  <si>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</si>
  <si>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</si>
  <si>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</si>
  <si>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</si>
  <si>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</si>
  <si>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</si>
  <si>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</si>
  <si>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</si>
  <si>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</si>
  <si>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</si>
  <si>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</si>
  <si>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</si>
  <si>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</si>
  <si>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</si>
  <si>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</si>
  <si>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</si>
  <si>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</si>
  <si>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</si>
  <si>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</si>
  <si>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</si>
  <si>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</si>
  <si>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</si>
  <si>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</si>
  <si>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</si>
  <si>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</si>
  <si>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</si>
  <si>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</si>
  <si>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</si>
  <si>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</si>
  <si>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</si>
  <si>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</si>
  <si>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</si>
  <si>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</si>
  <si>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</si>
  <si>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</si>
  <si>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</si>
  <si>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</si>
  <si>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</si>
  <si>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</si>
  <si>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</si>
  <si>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</si>
  <si>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</si>
  <si>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</si>
  <si>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</si>
  <si>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</si>
  <si>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</si>
  <si>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</si>
  <si>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</si>
  <si>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</si>
  <si>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</si>
  <si>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</si>
  <si>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</si>
  <si>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</si>
  <si>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</si>
  <si>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</si>
  <si>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</si>
  <si>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</si>
  <si>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</si>
  <si>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</si>
  <si>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</si>
  <si>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</si>
  <si>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</si>
  <si>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</si>
  <si>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</si>
  <si>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</si>
  <si>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</si>
  <si>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</si>
  <si>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</si>
  <si>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</si>
  <si>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</si>
  <si>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</si>
  <si>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</si>
  <si>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</si>
  <si>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תגמולים-מסלול מעורב מחקה מדדים</t>
  </si>
  <si>
    <t>514956465-00000000008694-9677-000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</si>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</sst>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0.11</v>
      </c>
      <c r="D11" s="112">
        <f>מזומנים!L10</f>
        <v>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393.89</v>
      </c>
      <c r="D17" s="112">
        <f>'תעודות סל'!M11</f>
        <v>90.23</v>
      </c>
    </row>
    <row r="18" spans="1:4">
      <c r="A18" s="34" t="s">
        <v>157</v>
      </c>
      <c r="B18" s="73" t="s">
        <v>93</v>
      </c>
      <c r="C18" s="110">
        <f>'קרנות נאמנות'!L11</f>
        <v>42.53</v>
      </c>
      <c r="D18" s="112">
        <f>'קרנות נאמנות'!O11</f>
        <v>9.74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436.53</v>
      </c>
      <c r="D42" s="113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279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280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281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282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283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283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275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0.11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0.11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0.11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0.11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287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290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291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292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293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93340</v>
      </c>
      <c r="I11" s="85"/>
      <c r="J11" s="85">
        <v>393.89</v>
      </c>
      <c r="K11" s="85"/>
      <c r="L11" s="85"/>
      <c r="M11" s="85">
        <v>90.23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93340</v>
      </c>
      <c r="I12" s="92"/>
      <c r="J12" s="92">
        <v>393.89</v>
      </c>
      <c r="K12" s="92"/>
      <c r="L12" s="92"/>
      <c r="M12" s="92">
        <v>90.23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7370</v>
      </c>
      <c r="I13" s="92"/>
      <c r="J13" s="92">
        <v>161.57</v>
      </c>
      <c r="K13" s="92"/>
      <c r="L13" s="92"/>
      <c r="M13" s="92">
        <v>37.01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6951</v>
      </c>
      <c r="I14" s="133">
        <v>1451</v>
      </c>
      <c r="J14" s="133">
        <v>100.86</v>
      </c>
      <c r="K14" s="133">
        <v>0</v>
      </c>
      <c r="L14" s="133">
        <v>25.61</v>
      </c>
      <c r="M14" s="133">
        <v>23.11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419</v>
      </c>
      <c r="I15" s="133">
        <v>14490</v>
      </c>
      <c r="J15" s="133">
        <v>60.71</v>
      </c>
      <c r="K15" s="133">
        <v>0</v>
      </c>
      <c r="L15" s="133">
        <v>15.41</v>
      </c>
      <c r="M15" s="133">
        <v>13.91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85970</v>
      </c>
      <c r="I18" s="92"/>
      <c r="J18" s="92">
        <v>232.31</v>
      </c>
      <c r="K18" s="92"/>
      <c r="L18" s="92"/>
      <c r="M18" s="92">
        <v>53.22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22642</v>
      </c>
      <c r="I19" s="133">
        <v>447.33</v>
      </c>
      <c r="J19" s="133">
        <v>101.28</v>
      </c>
      <c r="K19" s="133">
        <v>0.05</v>
      </c>
      <c r="L19" s="133">
        <v>25.71</v>
      </c>
      <c r="M19" s="133">
        <v>23.2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33">
        <v>1161</v>
      </c>
      <c r="I20" s="133">
        <v>3065.07</v>
      </c>
      <c r="J20" s="133">
        <v>35.590000000000003</v>
      </c>
      <c r="K20" s="133">
        <v>0</v>
      </c>
      <c r="L20" s="133">
        <v>9.0299999999999994</v>
      </c>
      <c r="M20" s="133">
        <v>8.15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33">
        <v>62167</v>
      </c>
      <c r="I21" s="133">
        <v>153.53</v>
      </c>
      <c r="J21" s="133">
        <v>95.45</v>
      </c>
      <c r="K21" s="133">
        <v>0.01</v>
      </c>
      <c r="L21" s="133">
        <v>24.23</v>
      </c>
      <c r="M21" s="133">
        <v>21.86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2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33995</v>
      </c>
      <c r="K11" s="85"/>
      <c r="L11" s="85">
        <v>42.53</v>
      </c>
      <c r="M11" s="85"/>
      <c r="N11" s="85"/>
      <c r="O11" s="85">
        <v>9.74</v>
      </c>
      <c r="P11" s="5"/>
      <c r="BG11" s="1"/>
      <c r="BH11" s="3"/>
      <c r="BI11" s="1"/>
      <c r="BM11" s="1"/>
    </row>
    <row r="12" spans="2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33995</v>
      </c>
      <c r="K12" s="92"/>
      <c r="L12" s="92">
        <v>42.53</v>
      </c>
      <c r="M12" s="92"/>
      <c r="N12" s="92"/>
      <c r="O12" s="92">
        <v>9.74</v>
      </c>
    </row>
    <row r="13" spans="2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33">
        <v>25530</v>
      </c>
      <c r="K13" s="133">
        <v>118.72</v>
      </c>
      <c r="L13" s="133">
        <v>30.31</v>
      </c>
      <c r="M13" s="133">
        <v>0</v>
      </c>
      <c r="N13" s="133">
        <v>71.27</v>
      </c>
      <c r="O13" s="133">
        <v>6.94</v>
      </c>
    </row>
    <row r="14" spans="2:65" customFormat="1" ht="15.75">
      <c r="B14" s="67" t="s">
        <v>271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270</v>
      </c>
      <c r="I14" s="91" t="s">
        <v>173</v>
      </c>
      <c r="J14" s="133">
        <v>7884</v>
      </c>
      <c r="K14" s="133">
        <v>145.56</v>
      </c>
      <c r="L14" s="133">
        <v>11.48</v>
      </c>
      <c r="M14" s="133">
        <v>0</v>
      </c>
      <c r="N14" s="133">
        <v>26.99</v>
      </c>
      <c r="O14" s="133">
        <v>2.63</v>
      </c>
    </row>
    <row r="15" spans="2:65" customFormat="1" ht="15.75">
      <c r="B15" s="67" t="s">
        <v>272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270</v>
      </c>
      <c r="I15" s="91" t="s">
        <v>173</v>
      </c>
      <c r="J15" s="133">
        <v>581</v>
      </c>
      <c r="K15" s="133">
        <v>127.47</v>
      </c>
      <c r="L15" s="133">
        <v>0.74</v>
      </c>
      <c r="M15" s="133">
        <v>0</v>
      </c>
      <c r="N15" s="133">
        <v>1.74</v>
      </c>
      <c r="O15" s="133">
        <v>0.17</v>
      </c>
    </row>
    <row r="16" spans="2:65" customFormat="1" ht="31.5">
      <c r="B16" s="60" t="s">
        <v>273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35" t="s">
        <v>243</v>
      </c>
      <c r="C17" s="91"/>
      <c r="D17" s="91"/>
      <c r="E17" s="91"/>
      <c r="F17" s="91"/>
      <c r="G17" s="91"/>
      <c r="H17" s="91"/>
      <c r="I17" s="91"/>
      <c r="J17" s="133"/>
      <c r="K17" s="133"/>
      <c r="L17" s="133"/>
      <c r="M17" s="133"/>
      <c r="N17" s="133"/>
      <c r="O17" s="133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275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