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 iterate="1"/>
</workbook>
</file>

<file path=xl/calcChain.xml><?xml version="1.0" encoding="utf-8"?>
<calcChain xmlns="http://schemas.openxmlformats.org/spreadsheetml/2006/main">
  <c r="I133" i="6" l="1"/>
  <c r="K133" i="6"/>
  <c r="M133" i="6"/>
  <c r="N133" i="6"/>
  <c r="N134" i="6"/>
  <c r="M134" i="6"/>
  <c r="K134" i="6"/>
  <c r="I134" i="6"/>
  <c r="N143" i="6"/>
  <c r="M143" i="6"/>
  <c r="K143" i="6"/>
  <c r="I143" i="6"/>
</calcChain>
</file>

<file path=xl/sharedStrings.xml><?xml version="1.0" encoding="utf-8"?>
<sst xmlns="http://schemas.openxmlformats.org/spreadsheetml/2006/main" count="4767" uniqueCount="1189">
  <si>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</si>
  <si>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</si>
  <si>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</si>
  <si>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</si>
  <si>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</si>
  <si>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</si>
  <si>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</si>
  <si>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</si>
  <si>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</si>
  <si>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</si>
  <si>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</si>
  <si>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</si>
  <si>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</si>
  <si>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</si>
  <si>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</si>
  <si>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</si>
  <si>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</si>
  <si>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</si>
  <si>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</si>
  <si>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</si>
  <si>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</si>
  <si>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</si>
  <si>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</si>
  <si>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</si>
  <si>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</si>
  <si>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</si>
  <si>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</si>
  <si>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</si>
  <si>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</si>
  <si>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</si>
  <si>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</si>
  <si>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</si>
  <si>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</si>
  <si>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</si>
  <si>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</si>
  <si>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</si>
  <si>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</si>
  <si>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</si>
  <si>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</si>
  <si>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</si>
  <si>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</si>
  <si>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</si>
  <si>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</si>
  <si>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</si>
  <si>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</si>
  <si>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</si>
  <si>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</si>
  <si>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</si>
  <si>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</si>
  <si>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</si>
  <si>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</si>
  <si>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</si>
  <si>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</si>
  <si>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</si>
  <si>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</si>
  <si>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</si>
  <si>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</si>
  <si>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</si>
  <si>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</si>
  <si>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</si>
  <si>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</si>
  <si>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</si>
  <si>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</si>
  <si>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</si>
  <si>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</si>
  <si>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</si>
  <si>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</si>
  <si>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</si>
  <si>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</si>
  <si>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</si>
  <si>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</si>
  <si>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</si>
  <si>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</si>
  <si>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</si>
  <si>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</si>
  <si>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</si>
  <si>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</si>
  <si>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</si>
  <si>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</si>
  <si>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</si>
  <si>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</si>
  <si>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</si>
  <si>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</si>
  <si>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</si>
  <si>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</si>
  <si>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</si>
  <si>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</si>
  <si>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</si>
  <si>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</si>
  <si>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</si>
  <si>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</si>
  <si>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</si>
  <si>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</si>
  <si>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</si>
  <si>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</si>
  <si>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</si>
  <si>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</si>
  <si>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</si>
  <si>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</si>
  <si>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</si>
  <si>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</si>
  <si>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</si>
  <si>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</si>
  <si>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</si>
  <si>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</si>
  <si>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</si>
  <si>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</si>
  <si>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</si>
  <si>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</si>
  <si>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</si>
  <si>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</si>
  <si>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</si>
  <si>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</si>
  <si>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</si>
  <si>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</si>
  <si>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</si>
  <si>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</si>
  <si>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</si>
  <si>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</si>
  <si>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</si>
  <si>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</si>
  <si>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</si>
  <si>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</si>
  <si>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</si>
  <si>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</si>
  <si>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</si>
  <si>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</si>
  <si>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</si>
  <si>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</si>
  <si>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</si>
  <si>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</si>
  <si>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</si>
  <si>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</si>
  <si>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</si>
  <si>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</si>
  <si>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</si>
  <si>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</si>
  <si>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</si>
  <si>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</si>
  <si>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</si>
  <si>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</si>
  <si>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</si>
  <si>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</si>
  <si>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</si>
  <si>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</si>
  <si>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</si>
  <si>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</si>
  <si>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</si>
  <si>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</si>
  <si>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</si>
  <si>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</si>
  <si>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</si>
  <si>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</si>
  <si>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</si>
  <si>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</si>
  <si>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</si>
  <si>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</si>
  <si>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</si>
  <si>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</si>
  <si>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</si>
  <si>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</si>
  <si>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</si>
  <si>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</si>
  <si>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</si>
  <si>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</si>
  <si>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</si>
  <si>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</si>
  <si>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</si>
  <si>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</si>
  <si>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</si>
  <si>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</si>
  <si>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</si>
  <si>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</si>
  <si>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</si>
  <si>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</si>
  <si>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</si>
  <si>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</si>
  <si>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</si>
  <si>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</si>
  <si>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</si>
  <si>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</si>
  <si>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</si>
  <si>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</si>
  <si>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</si>
  <si>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</si>
  <si>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</si>
  <si>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</si>
  <si>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</si>
  <si>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</si>
  <si>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</si>
  <si>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30/09/2016</t>
  </si>
  <si>
    <t>הכשרה ביטוח ילין לפידות מניות</t>
  </si>
  <si>
    <t>291718 ילין לפידות מניות</t>
  </si>
  <si>
    <t>9301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</si>
  <si>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</si>
  <si>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</si>
  <si>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</si>
  <si>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</si>
  <si>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</si>
  <si>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</si>
  <si>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</si>
  <si>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דולר-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</si>
  <si>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</si>
  <si>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</si>
  <si>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</si>
  <si>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</si>
  <si>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</si>
  <si>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</si>
  <si>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</si>
  <si>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</si>
  <si>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</si>
  <si>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</si>
  <si>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</si>
  <si>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</si>
  <si>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</si>
  <si>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</si>
  <si>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</si>
  <si>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</si>
  <si>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</si>
  <si>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</si>
  <si>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</si>
  <si>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</si>
  <si>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אג32- פועלים</t>
  </si>
  <si>
    <t>1940535</t>
  </si>
  <si>
    <t>662</t>
  </si>
  <si>
    <t>בנקים</t>
  </si>
  <si>
    <t>03/01/16</t>
  </si>
  <si>
    <t>לאומי התח נד  ח- לאומי</t>
  </si>
  <si>
    <t>6040232</t>
  </si>
  <si>
    <t>604</t>
  </si>
  <si>
    <t>AA+</t>
  </si>
  <si>
    <t>12/01/16</t>
  </si>
  <si>
    <t>לאומי התח נד יב- לאומי</t>
  </si>
  <si>
    <t>6040273</t>
  </si>
  <si>
    <t>09/08/16</t>
  </si>
  <si>
    <t>עזריאלי אג"ח 3- קבוצת עזריאלי</t>
  </si>
  <si>
    <t>1136324</t>
  </si>
  <si>
    <t>1420</t>
  </si>
  <si>
    <t>נדל"ן ובינוי</t>
  </si>
  <si>
    <t>עזריאלי אג2- קבוצת עזריאלי</t>
  </si>
  <si>
    <t>1134436</t>
  </si>
  <si>
    <t>31/08/15</t>
  </si>
  <si>
    <t>פועלים הנפקות אג"ח 10</t>
  </si>
  <si>
    <t>1940402</t>
  </si>
  <si>
    <t>20/03/16</t>
  </si>
  <si>
    <t>ארפורט סיטי אגח ב- איירפורט</t>
  </si>
  <si>
    <t>1121045</t>
  </si>
  <si>
    <t>1300</t>
  </si>
  <si>
    <t>AA</t>
  </si>
  <si>
    <t>19/09/16</t>
  </si>
  <si>
    <t>בזק אגח 10- בזק</t>
  </si>
  <si>
    <t>2300184</t>
  </si>
  <si>
    <t>230</t>
  </si>
  <si>
    <t>28/01/16</t>
  </si>
  <si>
    <t>בזק.ק6- בזק</t>
  </si>
  <si>
    <t>2300143</t>
  </si>
  <si>
    <t>04/01/16</t>
  </si>
  <si>
    <t>בנלאומי הנפקות אגח 5- הבינלאומי הנפקות</t>
  </si>
  <si>
    <t>1105576</t>
  </si>
  <si>
    <t>1153</t>
  </si>
  <si>
    <t>15/08/16</t>
  </si>
  <si>
    <t>הפניקס כתב התחייבות ק1- הפניקס אחזקות</t>
  </si>
  <si>
    <t>1115104</t>
  </si>
  <si>
    <t>767</t>
  </si>
  <si>
    <t>ביטוח</t>
  </si>
  <si>
    <t>03/04/16</t>
  </si>
  <si>
    <t>וילאר אג"ח 6- וילאר</t>
  </si>
  <si>
    <t>4160115</t>
  </si>
  <si>
    <t>416</t>
  </si>
  <si>
    <t>06/07/16</t>
  </si>
  <si>
    <t>כלל ביטוח אג"ח א- כלל ביטוח</t>
  </si>
  <si>
    <t>1097138</t>
  </si>
  <si>
    <t>224</t>
  </si>
  <si>
    <t>17/08/15</t>
  </si>
  <si>
    <t>נצבא אגח 5- נצבא</t>
  </si>
  <si>
    <t>1120468</t>
  </si>
  <si>
    <t>1043</t>
  </si>
  <si>
    <t>08/09/16</t>
  </si>
  <si>
    <t>פועלים הנ שה נד 1- פועלים</t>
  </si>
  <si>
    <t>1940444</t>
  </si>
  <si>
    <t>10/05/16</t>
  </si>
  <si>
    <t>בראק אן וי אגח 1- בראק אן וי</t>
  </si>
  <si>
    <t>1122860</t>
  </si>
  <si>
    <t>1560</t>
  </si>
  <si>
    <t>AA-</t>
  </si>
  <si>
    <t>17/08/16</t>
  </si>
  <si>
    <t>גלוב אג"ח 12- גזית גלוב</t>
  </si>
  <si>
    <t>1260603</t>
  </si>
  <si>
    <t>126</t>
  </si>
  <si>
    <t>10/12/15</t>
  </si>
  <si>
    <t>דקסיה הנ אגח  י- דקסיה ישראל הנפק</t>
  </si>
  <si>
    <t>1134147</t>
  </si>
  <si>
    <t>1291</t>
  </si>
  <si>
    <t>22/02/16</t>
  </si>
  <si>
    <t>יואל      אגח 3- יואל</t>
  </si>
  <si>
    <t>5830104</t>
  </si>
  <si>
    <t>583</t>
  </si>
  <si>
    <t>28/09/16</t>
  </si>
  <si>
    <t>מליסרון אג"ח 5- מליסרון</t>
  </si>
  <si>
    <t>3230091</t>
  </si>
  <si>
    <t>323</t>
  </si>
  <si>
    <t>06/09/15</t>
  </si>
  <si>
    <t>מליסרון אגח 4- מליסרון</t>
  </si>
  <si>
    <t>3230083</t>
  </si>
  <si>
    <t>01/08/16</t>
  </si>
  <si>
    <t>ריט 1     אגח ו</t>
  </si>
  <si>
    <t>1138544</t>
  </si>
  <si>
    <t>1357</t>
  </si>
  <si>
    <t>20/06/16</t>
  </si>
  <si>
    <t>ריט1 אג1</t>
  </si>
  <si>
    <t>1106657</t>
  </si>
  <si>
    <t>05/09/16</t>
  </si>
  <si>
    <t>5.3% סלקום ב'- סלקום</t>
  </si>
  <si>
    <t>1096270</t>
  </si>
  <si>
    <t>2066</t>
  </si>
  <si>
    <t>A+</t>
  </si>
  <si>
    <t>אגוד הנפקות.ק17</t>
  </si>
  <si>
    <t>1120823</t>
  </si>
  <si>
    <t>722</t>
  </si>
  <si>
    <t>A1</t>
  </si>
  <si>
    <t>10/08/16</t>
  </si>
  <si>
    <t>ביג אג"ח 4- ביג</t>
  </si>
  <si>
    <t>1118033</t>
  </si>
  <si>
    <t>1327</t>
  </si>
  <si>
    <t>24/11/15</t>
  </si>
  <si>
    <t>ביג אגח ז- ביג</t>
  </si>
  <si>
    <t>1136084</t>
  </si>
  <si>
    <t>הוט אגח 1- הוט</t>
  </si>
  <si>
    <t>1123256</t>
  </si>
  <si>
    <t>510</t>
  </si>
  <si>
    <t>חברה לישראל אג"ח 7- החברה לישראל</t>
  </si>
  <si>
    <t>5760160</t>
  </si>
  <si>
    <t>576</t>
  </si>
  <si>
    <t>ישרס אג"ח 6- ישרס</t>
  </si>
  <si>
    <t>6130124</t>
  </si>
  <si>
    <t>613</t>
  </si>
  <si>
    <t>ישרס.ק12- ישרס</t>
  </si>
  <si>
    <t>6130173</t>
  </si>
  <si>
    <t>25/05/16</t>
  </si>
  <si>
    <t>סלקום אג"ח 8- סלקום</t>
  </si>
  <si>
    <t>1132828</t>
  </si>
  <si>
    <t>23/07/15</t>
  </si>
  <si>
    <t>סלקום אגח 4- סלקום</t>
  </si>
  <si>
    <t>1107333</t>
  </si>
  <si>
    <t>21/09/16</t>
  </si>
  <si>
    <t>פרטנר אג"ח 2- פרטנר</t>
  </si>
  <si>
    <t>1119320</t>
  </si>
  <si>
    <t>2095</t>
  </si>
  <si>
    <t>25/07/16</t>
  </si>
  <si>
    <t>פרטנר אגח 3</t>
  </si>
  <si>
    <t>1118827</t>
  </si>
  <si>
    <t>31/08/16</t>
  </si>
  <si>
    <t>איי.די.או אג"ח 5- איי.די.או</t>
  </si>
  <si>
    <t>5050166</t>
  </si>
  <si>
    <t>505</t>
  </si>
  <si>
    <t>A</t>
  </si>
  <si>
    <t>05/08/15</t>
  </si>
  <si>
    <t>איי.די.איי הנפקות 2</t>
  </si>
  <si>
    <t>1121581</t>
  </si>
  <si>
    <t>1566</t>
  </si>
  <si>
    <t>A2</t>
  </si>
  <si>
    <t>איידיאיי הנפקות אג"ח 3- איי.די.איי הנפקו</t>
  </si>
  <si>
    <t>1127349</t>
  </si>
  <si>
    <t>אלרוב נדל"ן אג1</t>
  </si>
  <si>
    <t>3870078</t>
  </si>
  <si>
    <t>387</t>
  </si>
  <si>
    <t>אפריקה מג אגח א- אפריקה מגורים</t>
  </si>
  <si>
    <t>1097955</t>
  </si>
  <si>
    <t>1338</t>
  </si>
  <si>
    <t>21/06/16</t>
  </si>
  <si>
    <t>אפריקה מגורים אגח 2- אפריקה מגורים</t>
  </si>
  <si>
    <t>1126093</t>
  </si>
  <si>
    <t>גירון אג"ח 4- גירון</t>
  </si>
  <si>
    <t>1130681</t>
  </si>
  <si>
    <t>1130</t>
  </si>
  <si>
    <t>16/02/16</t>
  </si>
  <si>
    <t>דלק קבוצה אג18- דלק קבוצה</t>
  </si>
  <si>
    <t>1115823</t>
  </si>
  <si>
    <t>1095</t>
  </si>
  <si>
    <t>נייר חדרה אג3- נייר חדרה</t>
  </si>
  <si>
    <t>6320071</t>
  </si>
  <si>
    <t>632</t>
  </si>
  <si>
    <t>29/08/16</t>
  </si>
  <si>
    <t>נכסים ובנין אגח ג- נכסים ובנין</t>
  </si>
  <si>
    <t>6990139</t>
  </si>
  <si>
    <t>699</t>
  </si>
  <si>
    <t>06/09/16</t>
  </si>
  <si>
    <t>קב' דלק אגח 22- דלק קבוצה</t>
  </si>
  <si>
    <t>1106046</t>
  </si>
  <si>
    <t>21/03/16</t>
  </si>
  <si>
    <t>קרדן רכב אגח 6- קרדן רכב</t>
  </si>
  <si>
    <t>4590097</t>
  </si>
  <si>
    <t>459</t>
  </si>
  <si>
    <t>29/02/16</t>
  </si>
  <si>
    <t>קרדן רכב אגח ה- קרדן רכב</t>
  </si>
  <si>
    <t>4590089</t>
  </si>
  <si>
    <t>20/04/16</t>
  </si>
  <si>
    <t>שיכון ובינוי אג8- שיכון ובינוי</t>
  </si>
  <si>
    <t>1135888</t>
  </si>
  <si>
    <t>1068</t>
  </si>
  <si>
    <t>שלמה הח אג14- שלמה החזקות</t>
  </si>
  <si>
    <t>1410265</t>
  </si>
  <si>
    <t>141</t>
  </si>
  <si>
    <t>20/07/16</t>
  </si>
  <si>
    <t>שלמה החז אגח טז</t>
  </si>
  <si>
    <t>1410281</t>
  </si>
  <si>
    <t>30/05/16</t>
  </si>
  <si>
    <t>שלמה החזקות אגח 11- שלמה החזקות</t>
  </si>
  <si>
    <t>1410224</t>
  </si>
  <si>
    <t>03/08/16</t>
  </si>
  <si>
    <t>אדגר אגח 6- אדגר השקעות</t>
  </si>
  <si>
    <t>1820141</t>
  </si>
  <si>
    <t>182</t>
  </si>
  <si>
    <t>A3</t>
  </si>
  <si>
    <t>אזורים אג8- אזורים</t>
  </si>
  <si>
    <t>7150246</t>
  </si>
  <si>
    <t>715</t>
  </si>
  <si>
    <t>A-</t>
  </si>
  <si>
    <t>21/07/16</t>
  </si>
  <si>
    <t>אספן גרופ אג5</t>
  </si>
  <si>
    <t>3130275</t>
  </si>
  <si>
    <t>313</t>
  </si>
  <si>
    <t>אספן גרופ אגח ו- אספן גרופ</t>
  </si>
  <si>
    <t>3130291</t>
  </si>
  <si>
    <t>26/06/16</t>
  </si>
  <si>
    <t>אפריקה ישראל נכסים בע"מ אג"ח 7</t>
  </si>
  <si>
    <t>1132232</t>
  </si>
  <si>
    <t>1172</t>
  </si>
  <si>
    <t>02/06/16</t>
  </si>
  <si>
    <t>אפריקה נכסים אג"ח ה- אפריקה נכסים</t>
  </si>
  <si>
    <t>1122233</t>
  </si>
  <si>
    <t>גירון אגח 3- גירון</t>
  </si>
  <si>
    <t>1125681</t>
  </si>
  <si>
    <t>18/07/16</t>
  </si>
  <si>
    <t>דה לסר אג"ח 2- דה לסר</t>
  </si>
  <si>
    <t>1118587</t>
  </si>
  <si>
    <t>1513</t>
  </si>
  <si>
    <t>דה לסר אג4- דה לסר</t>
  </si>
  <si>
    <t>1132059</t>
  </si>
  <si>
    <t>29/12/15</t>
  </si>
  <si>
    <t>טלדור אג"ח ב- טלדור</t>
  </si>
  <si>
    <t>4770145</t>
  </si>
  <si>
    <t>477</t>
  </si>
  <si>
    <t>שירותי מידע</t>
  </si>
  <si>
    <t>בזן אגח 1- בתי זיקוק</t>
  </si>
  <si>
    <t>2590255</t>
  </si>
  <si>
    <t>259</t>
  </si>
  <si>
    <t>כימיה, גומי ופלסטיק</t>
  </si>
  <si>
    <t>BBB+</t>
  </si>
  <si>
    <t>הכשרת ישוב אג12- הכשרת הישוב</t>
  </si>
  <si>
    <t>6120117</t>
  </si>
  <si>
    <t>612</t>
  </si>
  <si>
    <t>04/04/16</t>
  </si>
  <si>
    <t>טן-דלק אג"ח 2</t>
  </si>
  <si>
    <t>1121862</t>
  </si>
  <si>
    <t>1499</t>
  </si>
  <si>
    <t>28/07/16</t>
  </si>
  <si>
    <t>כלכלית ירושלים אג"ח  9</t>
  </si>
  <si>
    <t>1980234</t>
  </si>
  <si>
    <t>198</t>
  </si>
  <si>
    <t>Baa1</t>
  </si>
  <si>
    <t>11/08/16</t>
  </si>
  <si>
    <t>מבני תעשיה אגח 14- מבני תעשיה</t>
  </si>
  <si>
    <t>2260412</t>
  </si>
  <si>
    <t>226</t>
  </si>
  <si>
    <t>11/07/16</t>
  </si>
  <si>
    <t>מבני תעשיה אגח 9- מבני תעשיה</t>
  </si>
  <si>
    <t>2260180</t>
  </si>
  <si>
    <t>רבד אג"ח 1- רבד</t>
  </si>
  <si>
    <t>5260070</t>
  </si>
  <si>
    <t>526</t>
  </si>
  <si>
    <t>17/05/16</t>
  </si>
  <si>
    <t>אלקטרה נדלן אג4</t>
  </si>
  <si>
    <t>1121227</t>
  </si>
  <si>
    <t>1264</t>
  </si>
  <si>
    <t>BBB</t>
  </si>
  <si>
    <t>25/09/16</t>
  </si>
  <si>
    <t>מבני תעשיה אגח 8- מבני תעשיה</t>
  </si>
  <si>
    <t>2260131</t>
  </si>
  <si>
    <t>Baa2</t>
  </si>
  <si>
    <t>17/04/16</t>
  </si>
  <si>
    <t>מישורים אג"ח 2</t>
  </si>
  <si>
    <t>1120351</t>
  </si>
  <si>
    <t>1467</t>
  </si>
  <si>
    <t>14/07/16</t>
  </si>
  <si>
    <t>דקסיה הנ אגח יא</t>
  </si>
  <si>
    <t>1134154</t>
  </si>
  <si>
    <t>פז נפט אג3- פז נפט</t>
  </si>
  <si>
    <t>1114073</t>
  </si>
  <si>
    <t>1363</t>
  </si>
  <si>
    <t>16/05/16</t>
  </si>
  <si>
    <t>פז נפט אג4- פז נפט</t>
  </si>
  <si>
    <t>1132505</t>
  </si>
  <si>
    <t>17/03/16</t>
  </si>
  <si>
    <t>אגוד הנ אג"ח 18- בנק אגוד</t>
  </si>
  <si>
    <t>1121854</t>
  </si>
  <si>
    <t>הוט.ק2- הוט</t>
  </si>
  <si>
    <t>1123264</t>
  </si>
  <si>
    <t>ישרס אג"ח 14- ישרס</t>
  </si>
  <si>
    <t>6130199</t>
  </si>
  <si>
    <t>סאמיט אג6- סאמיט</t>
  </si>
  <si>
    <t>1130939</t>
  </si>
  <si>
    <t>1060</t>
  </si>
  <si>
    <t>07/01/16</t>
  </si>
  <si>
    <t>סלקום אגח 5</t>
  </si>
  <si>
    <t>1113661</t>
  </si>
  <si>
    <t>סלקום אגח 7- סלקום</t>
  </si>
  <si>
    <t>1126002</t>
  </si>
  <si>
    <t>פרטנר     אגח ה- פרטנר</t>
  </si>
  <si>
    <t>1118843</t>
  </si>
  <si>
    <t>רילייטד אג1- רילייטד</t>
  </si>
  <si>
    <t>1134923</t>
  </si>
  <si>
    <t>1638</t>
  </si>
  <si>
    <t>05/07/15</t>
  </si>
  <si>
    <t>אבגול אגח 2</t>
  </si>
  <si>
    <t>1126317</t>
  </si>
  <si>
    <t>1390</t>
  </si>
  <si>
    <t>אזורים אג10</t>
  </si>
  <si>
    <t>7150345</t>
  </si>
  <si>
    <t>11/09/16</t>
  </si>
  <si>
    <t>אפריקה מג אגח ג- אפריקה מגורים</t>
  </si>
  <si>
    <t>1135698</t>
  </si>
  <si>
    <t>אקסטל אגח א- אקסטל לימיטד</t>
  </si>
  <si>
    <t>1132299</t>
  </si>
  <si>
    <t>1622</t>
  </si>
  <si>
    <t>14/03/16</t>
  </si>
  <si>
    <t>אקסטל אגח ב- אקסטל לימיטד</t>
  </si>
  <si>
    <t>1135367</t>
  </si>
  <si>
    <t>אשטרום נכסים אג"ח 9- אשטרום נכסים</t>
  </si>
  <si>
    <t>2510170</t>
  </si>
  <si>
    <t>251</t>
  </si>
  <si>
    <t>גירון אג5- גירון</t>
  </si>
  <si>
    <t>1133784</t>
  </si>
  <si>
    <t>דלק קבוצה  אג"ח  לב</t>
  </si>
  <si>
    <t>1138874</t>
  </si>
  <si>
    <t>דלק קבוצה אג"ח לג</t>
  </si>
  <si>
    <t>1138882</t>
  </si>
  <si>
    <t>דלק קבוצה אג31- דלק קבוצה</t>
  </si>
  <si>
    <t>1134790</t>
  </si>
  <si>
    <t>23/11/15</t>
  </si>
  <si>
    <t>דמרי אג"ח 5- דמרי</t>
  </si>
  <si>
    <t>1134261</t>
  </si>
  <si>
    <t>1193</t>
  </si>
  <si>
    <t>דמרי אג4</t>
  </si>
  <si>
    <t>1129667</t>
  </si>
  <si>
    <t>10/07/16</t>
  </si>
  <si>
    <t>ויתניה אג"ח ג- ויתניה</t>
  </si>
  <si>
    <t>1120773</t>
  </si>
  <si>
    <t>1515</t>
  </si>
  <si>
    <t>טאואר     אגח ז</t>
  </si>
  <si>
    <t>1138494</t>
  </si>
  <si>
    <t>2028</t>
  </si>
  <si>
    <t>מוליכים למחצה</t>
  </si>
  <si>
    <t>06/06/16</t>
  </si>
  <si>
    <t>מנרב אג"ח 1- מנרב אחזקות</t>
  </si>
  <si>
    <t>1550037</t>
  </si>
  <si>
    <t>155</t>
  </si>
  <si>
    <t>קופרליין  אגח א- קופרליין</t>
  </si>
  <si>
    <t>1136589</t>
  </si>
  <si>
    <t>1648</t>
  </si>
  <si>
    <t>08/06/16</t>
  </si>
  <si>
    <t>שלמה הח אג15</t>
  </si>
  <si>
    <t>1410273</t>
  </si>
  <si>
    <t>14/09/16</t>
  </si>
  <si>
    <t>אורון אג"ח 1- אורון קבוצה</t>
  </si>
  <si>
    <t>1135714</t>
  </si>
  <si>
    <t>1644</t>
  </si>
  <si>
    <t>אמ.די.ג'י אגח א- אמ.די.ג'י</t>
  </si>
  <si>
    <t>1136415</t>
  </si>
  <si>
    <t>1632</t>
  </si>
  <si>
    <t>25/04/16</t>
  </si>
  <si>
    <t>אפקון אחזקות אג"ח 2- אפקון החזקות</t>
  </si>
  <si>
    <t>5780085</t>
  </si>
  <si>
    <t>578</t>
  </si>
  <si>
    <t>אפקון החזקות אגח 3- אפקון החזקות</t>
  </si>
  <si>
    <t>5780093</t>
  </si>
  <si>
    <t>07/09/16</t>
  </si>
  <si>
    <t>ג'י.אף.אי אג"ח 1- ג'י.אפ.איי</t>
  </si>
  <si>
    <t>1134915</t>
  </si>
  <si>
    <t>1639</t>
  </si>
  <si>
    <t>15/09/16</t>
  </si>
  <si>
    <t>דה לסר אג"ח ה- דה לסר</t>
  </si>
  <si>
    <t>1135664</t>
  </si>
  <si>
    <t>28/03/16</t>
  </si>
  <si>
    <t>דור אלון  אגח 3- דור אלון</t>
  </si>
  <si>
    <t>1115245</t>
  </si>
  <si>
    <t>1072</t>
  </si>
  <si>
    <t>22/09/16</t>
  </si>
  <si>
    <t>דלשה קפיטל אגח ב</t>
  </si>
  <si>
    <t>1137314</t>
  </si>
  <si>
    <t>1659</t>
  </si>
  <si>
    <t>ויקטורי   אגח א- ויקטורי</t>
  </si>
  <si>
    <t>1136126</t>
  </si>
  <si>
    <t>1583</t>
  </si>
  <si>
    <t>מסחר</t>
  </si>
  <si>
    <t>07/07/16</t>
  </si>
  <si>
    <t>כנפיים אג"ח 5- כנפיים אחזקות בע"מ</t>
  </si>
  <si>
    <t>5430095</t>
  </si>
  <si>
    <t>115</t>
  </si>
  <si>
    <t>18/08/15</t>
  </si>
  <si>
    <t>מגדלי תיכון אג1- מגדלי הים התיכון</t>
  </si>
  <si>
    <t>1131531</t>
  </si>
  <si>
    <t>1614</t>
  </si>
  <si>
    <t>פריון נט אגה12- פריון נטוורק</t>
  </si>
  <si>
    <t>1133537</t>
  </si>
  <si>
    <t>2240</t>
  </si>
  <si>
    <t>26/09/16</t>
  </si>
  <si>
    <t>תדיראן הולדינג אג"ח 2- תדיראן הולד</t>
  </si>
  <si>
    <t>2580066</t>
  </si>
  <si>
    <t>258</t>
  </si>
  <si>
    <t>11/11/15</t>
  </si>
  <si>
    <t>אביב בניה אג"ח 5- מרדכי אביב</t>
  </si>
  <si>
    <t>4440087</t>
  </si>
  <si>
    <t>444</t>
  </si>
  <si>
    <t>אלדן תחבורה אגח א'- אלדן תחבורה</t>
  </si>
  <si>
    <t>1134840</t>
  </si>
  <si>
    <t>1636</t>
  </si>
  <si>
    <t>בזן אג"ח 5- בתי זיקוק</t>
  </si>
  <si>
    <t>2590388</t>
  </si>
  <si>
    <t>בית הזהב אג2</t>
  </si>
  <si>
    <t>2350072</t>
  </si>
  <si>
    <t>235</t>
  </si>
  <si>
    <t>26/05/16</t>
  </si>
  <si>
    <t>בית הזהב אגח ג</t>
  </si>
  <si>
    <t>2350080</t>
  </si>
  <si>
    <t>ברוקלנד   אגח ב</t>
  </si>
  <si>
    <t>1136993</t>
  </si>
  <si>
    <t>1617</t>
  </si>
  <si>
    <t>ברוקלנד אגח א- ברוקלנד</t>
  </si>
  <si>
    <t>1132307</t>
  </si>
  <si>
    <t>ברם אג"ח 1</t>
  </si>
  <si>
    <t>1135730</t>
  </si>
  <si>
    <t>1274</t>
  </si>
  <si>
    <t>חג'ג' אג6</t>
  </si>
  <si>
    <t>8230179</t>
  </si>
  <si>
    <t>823</t>
  </si>
  <si>
    <t>חג'ג' נדלן אג"ח 5</t>
  </si>
  <si>
    <t>8230161</t>
  </si>
  <si>
    <t>צמח.ק3- צמח המרמן</t>
  </si>
  <si>
    <t>1127653</t>
  </si>
  <si>
    <t>305</t>
  </si>
  <si>
    <t>21/01/16</t>
  </si>
  <si>
    <t>צרפתי אג10- צבי צרפתי</t>
  </si>
  <si>
    <t>4250171</t>
  </si>
  <si>
    <t>425</t>
  </si>
  <si>
    <t>02/08/16</t>
  </si>
  <si>
    <t>צרפתי אג7- צבי צרפתי</t>
  </si>
  <si>
    <t>4250163</t>
  </si>
  <si>
    <t>רבד       אגח ג- רבד</t>
  </si>
  <si>
    <t>5260096</t>
  </si>
  <si>
    <t>08/11/15</t>
  </si>
  <si>
    <t>רג'ינסי אג"ח 1- רגנסי</t>
  </si>
  <si>
    <t>5510029</t>
  </si>
  <si>
    <t>551</t>
  </si>
  <si>
    <t>אאורה     אג יג</t>
  </si>
  <si>
    <t>3730405</t>
  </si>
  <si>
    <t>373</t>
  </si>
  <si>
    <t>23/06/16</t>
  </si>
  <si>
    <t>אאורה     אגח ט</t>
  </si>
  <si>
    <t>3730397</t>
  </si>
  <si>
    <t>אאורה אג"ח 8- אאורה</t>
  </si>
  <si>
    <t>3730355</t>
  </si>
  <si>
    <t>18/08/16</t>
  </si>
  <si>
    <t>אורבנקורפ אגח א- אורבנקורפ</t>
  </si>
  <si>
    <t>1137041</t>
  </si>
  <si>
    <t>1656</t>
  </si>
  <si>
    <t>לא מדורג</t>
  </si>
  <si>
    <t>חברה לישראל אג"ח 11</t>
  </si>
  <si>
    <t>5760244</t>
  </si>
  <si>
    <t>אול-יר אג"ח 1- אול יר</t>
  </si>
  <si>
    <t>1133958</t>
  </si>
  <si>
    <t>1631</t>
  </si>
  <si>
    <t>23/02/16</t>
  </si>
  <si>
    <t>בזן אג"ח 6- בתי זיקוק</t>
  </si>
  <si>
    <t>2590396</t>
  </si>
  <si>
    <t>סה"כ אחר</t>
  </si>
  <si>
    <t>סה"כ תל אביב 25</t>
  </si>
  <si>
    <t>דיסקונט- דיסקונט</t>
  </si>
  <si>
    <t>691212</t>
  </si>
  <si>
    <t>691</t>
  </si>
  <si>
    <t>לאומי- לאומי</t>
  </si>
  <si>
    <t>604611</t>
  </si>
  <si>
    <t>מזרחי- מזרחי טפחות הנפק</t>
  </si>
  <si>
    <t>695437</t>
  </si>
  <si>
    <t>231</t>
  </si>
  <si>
    <t>פועלים</t>
  </si>
  <si>
    <t>662577</t>
  </si>
  <si>
    <t>דלק קבוצה- דלק קבוצה</t>
  </si>
  <si>
    <t>1084128</t>
  </si>
  <si>
    <t>חברה לישראל- החברה לישראל</t>
  </si>
  <si>
    <t>576017</t>
  </si>
  <si>
    <t>פז נפט- פז נפט</t>
  </si>
  <si>
    <t>1100007</t>
  </si>
  <si>
    <t>אבנר   יהש- אבנר</t>
  </si>
  <si>
    <t>268011</t>
  </si>
  <si>
    <t>268</t>
  </si>
  <si>
    <t>חיפושי נפט וגז</t>
  </si>
  <si>
    <t>דלק קד יהש- דלק קידוחים</t>
  </si>
  <si>
    <t>475020</t>
  </si>
  <si>
    <t>475</t>
  </si>
  <si>
    <t>ישרמקו יהש- ישראמקו</t>
  </si>
  <si>
    <t>232017</t>
  </si>
  <si>
    <t>232</t>
  </si>
  <si>
    <t>פרוטרום- פרוטרום תעשיות</t>
  </si>
  <si>
    <t>1081082</t>
  </si>
  <si>
    <t>1037</t>
  </si>
  <si>
    <t>מזון</t>
  </si>
  <si>
    <t>שטראוס- שטראוס</t>
  </si>
  <si>
    <t>746016</t>
  </si>
  <si>
    <t>746</t>
  </si>
  <si>
    <t>טבע- טבע</t>
  </si>
  <si>
    <t>629014</t>
  </si>
  <si>
    <t>629</t>
  </si>
  <si>
    <t>כיל- כיל</t>
  </si>
  <si>
    <t>281014</t>
  </si>
  <si>
    <t>281</t>
  </si>
  <si>
    <t>מיילן- מיילן</t>
  </si>
  <si>
    <t>1136704</t>
  </si>
  <si>
    <t>1655</t>
  </si>
  <si>
    <t>פריגו (חדש)- פריגו חדשה</t>
  </si>
  <si>
    <t>1130699</t>
  </si>
  <si>
    <t>1612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</si>
  <si>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</si>
  <si>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</si>
  <si>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</si>
  <si>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</si>
  <si>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</si>
  <si>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</si>
  <si>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נייס</t>
  </si>
  <si>
    <t>273011</t>
  </si>
  <si>
    <t>273</t>
  </si>
  <si>
    <t>סה"כ תל אביב 75</t>
  </si>
  <si>
    <t>פוקס- פוקס</t>
  </si>
  <si>
    <t>1087022</t>
  </si>
  <si>
    <t>1140</t>
  </si>
  <si>
    <t>מיטרוניקס</t>
  </si>
  <si>
    <t>1091065</t>
  </si>
  <si>
    <t>1212</t>
  </si>
  <si>
    <t>אלקטרוניקה ואופטיקה</t>
  </si>
  <si>
    <t>אבוג'ן- אבוגן</t>
  </si>
  <si>
    <t>1105055</t>
  </si>
  <si>
    <t>1461</t>
  </si>
  <si>
    <t>ביוטכנולוגיה</t>
  </si>
  <si>
    <t>איידיאיי ביטוח</t>
  </si>
  <si>
    <t>1129501</t>
  </si>
  <si>
    <t>פניקס    1- הפניקס אחזקות</t>
  </si>
  <si>
    <t>767012</t>
  </si>
  <si>
    <t>הראל     1- הראל הנפקות</t>
  </si>
  <si>
    <t>585018</t>
  </si>
  <si>
    <t>1367</t>
  </si>
  <si>
    <t>כלל ביטוח- כלל ביטוח</t>
  </si>
  <si>
    <t>224014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</si>
  <si>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</si>
  <si>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</si>
  <si>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</si>
  <si>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</si>
  <si>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</si>
  <si>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</si>
  <si>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אגוד- בנק אגוד</t>
  </si>
  <si>
    <t>722314</t>
  </si>
  <si>
    <t>פיבי- פיבי</t>
  </si>
  <si>
    <t>763011</t>
  </si>
  <si>
    <t>763</t>
  </si>
  <si>
    <t>אלקו- אלקו</t>
  </si>
  <si>
    <t>694034</t>
  </si>
  <si>
    <t>694</t>
  </si>
  <si>
    <t>ביטוח ישיר- ביטוח ישיר</t>
  </si>
  <si>
    <t>1083682</t>
  </si>
  <si>
    <t>1089</t>
  </si>
  <si>
    <t>יואל- יואל</t>
  </si>
  <si>
    <t>583013</t>
  </si>
  <si>
    <t>מבטח שמיר- מבטח שמיר אחזקות</t>
  </si>
  <si>
    <t>127019</t>
  </si>
  <si>
    <t>127</t>
  </si>
  <si>
    <t>קנון- קנון החזקות</t>
  </si>
  <si>
    <t>1134139</t>
  </si>
  <si>
    <t>1635</t>
  </si>
  <si>
    <t>טאואר- טאואר</t>
  </si>
  <si>
    <t>1082379</t>
  </si>
  <si>
    <t>נובה- נובה</t>
  </si>
  <si>
    <t>1084557</t>
  </si>
  <si>
    <t>2177</t>
  </si>
  <si>
    <t>נטו- נטו</t>
  </si>
  <si>
    <t>168013</t>
  </si>
  <si>
    <t>168</t>
  </si>
  <si>
    <t>סודה סטרים</t>
  </si>
  <si>
    <t>1121300</t>
  </si>
  <si>
    <t>2263</t>
  </si>
  <si>
    <t>קרור     1- קרור</t>
  </si>
  <si>
    <t>621011</t>
  </si>
  <si>
    <t>621</t>
  </si>
  <si>
    <t>מזור- מזור</t>
  </si>
  <si>
    <t>1106855</t>
  </si>
  <si>
    <t>4100</t>
  </si>
  <si>
    <t>מכשור רפואי</t>
  </si>
  <si>
    <t>בזן- בתי זיקוק</t>
  </si>
  <si>
    <t>2590248</t>
  </si>
  <si>
    <t>דלק רכב- דלק רכב</t>
  </si>
  <si>
    <t>829010</t>
  </si>
  <si>
    <t>829</t>
  </si>
  <si>
    <t>פלסון- פלסאון</t>
  </si>
  <si>
    <t>1081603</t>
  </si>
  <si>
    <t>1057</t>
  </si>
  <si>
    <t>שופרסל- שופרסל</t>
  </si>
  <si>
    <t>777037</t>
  </si>
  <si>
    <t>777</t>
  </si>
  <si>
    <t>אזורים</t>
  </si>
  <si>
    <t>715011</t>
  </si>
  <si>
    <t>אירפורט סיטי- איירפורט</t>
  </si>
  <si>
    <t>1095835</t>
  </si>
  <si>
    <t>אלוני חץ- אלוני חץ</t>
  </si>
  <si>
    <t>390013</t>
  </si>
  <si>
    <t>390</t>
  </si>
  <si>
    <t>אמות- אמות</t>
  </si>
  <si>
    <t>1097278</t>
  </si>
  <si>
    <t>1328</t>
  </si>
  <si>
    <t>אפריקה נכסים- אפריקה נכסים</t>
  </si>
  <si>
    <t>1091354</t>
  </si>
  <si>
    <t>אשטרום נכס- אשטרום נכסים</t>
  </si>
  <si>
    <t>251017</t>
  </si>
  <si>
    <t>ביג</t>
  </si>
  <si>
    <t>1097260</t>
  </si>
  <si>
    <t>בראק אן וי- בראק אן וי</t>
  </si>
  <si>
    <t>1121607</t>
  </si>
  <si>
    <t>וילאר- וילאר</t>
  </si>
  <si>
    <t>416016</t>
  </si>
  <si>
    <t>ישרס     1- ישרס</t>
  </si>
  <si>
    <t>613034</t>
  </si>
  <si>
    <t>מבני תעשיה- מבני תעשיה</t>
  </si>
  <si>
    <t>226019</t>
  </si>
  <si>
    <t>נורסטאר החזקות- נורסטאר</t>
  </si>
  <si>
    <t>723007</t>
  </si>
  <si>
    <t>723</t>
  </si>
  <si>
    <t>סאמיט</t>
  </si>
  <si>
    <t>1081686</t>
  </si>
  <si>
    <t>רבוע נדלן- רבוע נדלן</t>
  </si>
  <si>
    <t>1098565</t>
  </si>
  <si>
    <t>1349</t>
  </si>
  <si>
    <t>ריט 1- ריט</t>
  </si>
  <si>
    <t>1098920</t>
  </si>
  <si>
    <t>אבגול- אבגול</t>
  </si>
  <si>
    <t>1100957</t>
  </si>
  <si>
    <t>עץ, נייר ודפוס</t>
  </si>
  <si>
    <t>ספנטק</t>
  </si>
  <si>
    <t>1090117</t>
  </si>
  <si>
    <t>1182</t>
  </si>
  <si>
    <t>פורמולה- פורמולה</t>
  </si>
  <si>
    <t>256016</t>
  </si>
  <si>
    <t>256</t>
  </si>
  <si>
    <t>דש איפקס- מיטב דש</t>
  </si>
  <si>
    <t>1081843</t>
  </si>
  <si>
    <t>1064</t>
  </si>
  <si>
    <t>לייבפרסון- לייבפרסון</t>
  </si>
  <si>
    <t>1123017</t>
  </si>
  <si>
    <t>1579</t>
  </si>
  <si>
    <t>מגיק- מג'יק</t>
  </si>
  <si>
    <t>1082312</t>
  </si>
  <si>
    <t>2026</t>
  </si>
  <si>
    <t>סאפינס</t>
  </si>
  <si>
    <t>1087659</t>
  </si>
  <si>
    <t>1146</t>
  </si>
  <si>
    <t>אינטרנט זהב- אינטרנט זהב</t>
  </si>
  <si>
    <t>1083443</t>
  </si>
  <si>
    <t>2156</t>
  </si>
  <si>
    <t>בי קומיוניקיישנס- בי קומיוניקיישנס</t>
  </si>
  <si>
    <t>1107663</t>
  </si>
  <si>
    <t>1422</t>
  </si>
  <si>
    <t>חלל- חלל</t>
  </si>
  <si>
    <t>1092345</t>
  </si>
  <si>
    <t>1132</t>
  </si>
  <si>
    <t>סה"כ מניות היתר</t>
  </si>
  <si>
    <t>ארד- ארד</t>
  </si>
  <si>
    <t>1091651</t>
  </si>
  <si>
    <t>1219</t>
  </si>
  <si>
    <t>פריורטק</t>
  </si>
  <si>
    <t>328013</t>
  </si>
  <si>
    <t>328</t>
  </si>
  <si>
    <t>קמהדע- קמהדע</t>
  </si>
  <si>
    <t>1094119</t>
  </si>
  <si>
    <t>1267</t>
  </si>
  <si>
    <t>דקסיה ישראל- דקסיה ישראל הנפק</t>
  </si>
  <si>
    <t>711010</t>
  </si>
  <si>
    <t>כלל ביוטכנולוגיה- כלל ביוטכנולוגיה</t>
  </si>
  <si>
    <t>1104280</t>
  </si>
  <si>
    <t>1447</t>
  </si>
  <si>
    <t>השקעות במדעי החיים</t>
  </si>
  <si>
    <t>קפיטל פוינט- קפיטל פוינט</t>
  </si>
  <si>
    <t>1097146</t>
  </si>
  <si>
    <t>1325</t>
  </si>
  <si>
    <t>יצוא- יצוא השקעות</t>
  </si>
  <si>
    <t>704015</t>
  </si>
  <si>
    <t>704</t>
  </si>
  <si>
    <t>צור שמיר- צור שמיר</t>
  </si>
  <si>
    <t>730010</t>
  </si>
  <si>
    <t>730</t>
  </si>
  <si>
    <t>דלק אנרגיה- דלק אנרגיה</t>
  </si>
  <si>
    <t>565010</t>
  </si>
  <si>
    <t>565</t>
  </si>
  <si>
    <t>מר</t>
  </si>
  <si>
    <t>338012</t>
  </si>
  <si>
    <t>338</t>
  </si>
  <si>
    <t>חשמל</t>
  </si>
  <si>
    <t>תאת טכנולוגיה</t>
  </si>
  <si>
    <t>1082726</t>
  </si>
  <si>
    <t>2110</t>
  </si>
  <si>
    <t>איתמר</t>
  </si>
  <si>
    <t>1102458</t>
  </si>
  <si>
    <t>1411</t>
  </si>
  <si>
    <t>ביו ויו- ביו ויו</t>
  </si>
  <si>
    <t>1096049</t>
  </si>
  <si>
    <t>1305</t>
  </si>
  <si>
    <t>בריינסוויי 0.01- בריינסוויי</t>
  </si>
  <si>
    <t>1100718</t>
  </si>
  <si>
    <t>1386</t>
  </si>
  <si>
    <t>איסתא- איסתא</t>
  </si>
  <si>
    <t>1081074</t>
  </si>
  <si>
    <t>1036</t>
  </si>
  <si>
    <t>מלונאות ותיירות</t>
  </si>
  <si>
    <t>אילקס מדיקל- אילקס</t>
  </si>
  <si>
    <t>1080753</t>
  </si>
  <si>
    <t>1019</t>
  </si>
  <si>
    <t>אלקטרה צריכה- אלקטרה</t>
  </si>
  <si>
    <t>5010129</t>
  </si>
  <si>
    <t>739</t>
  </si>
  <si>
    <t>כפרית- כפרית</t>
  </si>
  <si>
    <t>522011</t>
  </si>
  <si>
    <t>4739</t>
  </si>
  <si>
    <t>מדטכניקה</t>
  </si>
  <si>
    <t>253013</t>
  </si>
  <si>
    <t>253</t>
  </si>
  <si>
    <t>סקופ- סקופ</t>
  </si>
  <si>
    <t>288019</t>
  </si>
  <si>
    <t>288</t>
  </si>
  <si>
    <t>עמשק</t>
  </si>
  <si>
    <t>1092204</t>
  </si>
  <si>
    <t>1232</t>
  </si>
  <si>
    <t>קרסו- קרסו מוטורס</t>
  </si>
  <si>
    <t>1123850</t>
  </si>
  <si>
    <t>1585</t>
  </si>
  <si>
    <t>ראלקו מר 1- ראלקו</t>
  </si>
  <si>
    <t>393017</t>
  </si>
  <si>
    <t>393</t>
  </si>
  <si>
    <t>רם און- רם און</t>
  </si>
  <si>
    <t>1090943</t>
  </si>
  <si>
    <t>1209</t>
  </si>
  <si>
    <t>אאורה</t>
  </si>
  <si>
    <t>373019</t>
  </si>
  <si>
    <t>אדגר- אדגר השקעות</t>
  </si>
  <si>
    <t>1820083</t>
  </si>
  <si>
    <t>אלקטרה נדלן- אלקטרה נדל"ן</t>
  </si>
  <si>
    <t>1094044</t>
  </si>
  <si>
    <t>מגדלי תיכון- מגדלי הים התיכון</t>
  </si>
  <si>
    <t>1131523</t>
  </si>
  <si>
    <t>מגה אור- מגה אור</t>
  </si>
  <si>
    <t>1104488</t>
  </si>
  <si>
    <t>1450</t>
  </si>
  <si>
    <t>פוליגון- פוליגון</t>
  </si>
  <si>
    <t>745018</t>
  </si>
  <si>
    <t>745</t>
  </si>
  <si>
    <t>רבד- רבד</t>
  </si>
  <si>
    <t>526012</t>
  </si>
  <si>
    <t>נייר חדרה- נייר חדרה</t>
  </si>
  <si>
    <t>632018</t>
  </si>
  <si>
    <t>ניסן</t>
  </si>
  <si>
    <t>660019</t>
  </si>
  <si>
    <t>660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</si>
  <si>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</si>
  <si>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</si>
  <si>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</si>
  <si>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</si>
  <si>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</si>
  <si>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</si>
  <si>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</si>
  <si>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אנלייט אנרגיה- אנלייט אנרגיה</t>
  </si>
  <si>
    <t>720011</t>
  </si>
  <si>
    <t>720</t>
  </si>
  <si>
    <t>אמת- אמת</t>
  </si>
  <si>
    <t>382010</t>
  </si>
  <si>
    <t>382</t>
  </si>
  <si>
    <t>וואן תוכנה- וואן תוכנה</t>
  </si>
  <si>
    <t>161018</t>
  </si>
  <si>
    <t>161</t>
  </si>
  <si>
    <t>טלדור- טלדור</t>
  </si>
  <si>
    <t>477018</t>
  </si>
  <si>
    <t>מחשוב ישיר- מיחשוב ישיר</t>
  </si>
  <si>
    <t>507012</t>
  </si>
  <si>
    <t>507</t>
  </si>
  <si>
    <t>אוריין- אוריין</t>
  </si>
  <si>
    <t>1103506</t>
  </si>
  <si>
    <t>1425</t>
  </si>
  <si>
    <t>דנאל כא- דנאל אדיר</t>
  </si>
  <si>
    <t>314013</t>
  </si>
  <si>
    <t>314</t>
  </si>
  <si>
    <t>רפק</t>
  </si>
  <si>
    <t>769026</t>
  </si>
  <si>
    <t>769</t>
  </si>
  <si>
    <t>אלוט תקשורת- אלוט</t>
  </si>
  <si>
    <t>1099654</t>
  </si>
  <si>
    <t>2252</t>
  </si>
  <si>
    <t>סה"כ call 001 אופציות</t>
  </si>
  <si>
    <t>ORBOTECH LTD-OR- ORBOTECH LTD OR</t>
  </si>
  <si>
    <t>IL001082338</t>
  </si>
  <si>
    <t>NASDAQ</t>
  </si>
  <si>
    <t>בלומברג</t>
  </si>
  <si>
    <t>4674</t>
  </si>
  <si>
    <t>Technology Hardware &amp; Equipment</t>
  </si>
  <si>
    <t>ENZYMOTEC LTD- ENZYMOTEC</t>
  </si>
  <si>
    <t>IL0011296188</t>
  </si>
  <si>
    <t>4671</t>
  </si>
  <si>
    <t>Pharmaceuticals &amp; Biotechnology</t>
  </si>
  <si>
    <t>MDWD-MEDIWOUND LTD</t>
  </si>
  <si>
    <t>IL0011316309</t>
  </si>
  <si>
    <t>NYSE</t>
  </si>
  <si>
    <t>4717</t>
  </si>
  <si>
    <t>ATTUNITY LTD- ATTU</t>
  </si>
  <si>
    <t>IL0010828825</t>
  </si>
  <si>
    <t>4722</t>
  </si>
  <si>
    <t>Software &amp; Services</t>
  </si>
  <si>
    <t>WIX -  WIX.COM- WIX.COM</t>
  </si>
  <si>
    <t>IL0011301780</t>
  </si>
  <si>
    <t>4270</t>
  </si>
  <si>
    <t>RADWARE LTD- RADWARE</t>
  </si>
  <si>
    <t>IL0010834765</t>
  </si>
  <si>
    <t>4667</t>
  </si>
  <si>
    <t>SOLAREDGE</t>
  </si>
  <si>
    <t>US83417M1045</t>
  </si>
  <si>
    <t>4744</t>
  </si>
  <si>
    <t>SILICOM</t>
  </si>
  <si>
    <t>IL0010826928</t>
  </si>
  <si>
    <t>2107</t>
  </si>
  <si>
    <t>CESAR STONE SDO- CESAR STONE</t>
  </si>
  <si>
    <t>4697</t>
  </si>
  <si>
    <t>Utilities</t>
  </si>
  <si>
    <t>AROUNDTOWN PROP</t>
  </si>
  <si>
    <t>FWB</t>
  </si>
  <si>
    <t>4736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</si>
  <si>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</si>
  <si>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</si>
  <si>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</si>
  <si>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</si>
  <si>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</si>
  <si>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STOXX Europe 60 הראל סל</t>
  </si>
  <si>
    <t>1130368</t>
  </si>
  <si>
    <t>1523</t>
  </si>
  <si>
    <t>תעודות סל</t>
  </si>
  <si>
    <t>הראל סל 600 שיקלי- הראל סל בע"מ</t>
  </si>
  <si>
    <t>1130376</t>
  </si>
  <si>
    <t>הראל סל S&amp;P500- הראל סל בע"מ</t>
  </si>
  <si>
    <t>1116441</t>
  </si>
  <si>
    <t>הראל סל דאו ג'ונס- הראל סל בע"מ</t>
  </si>
  <si>
    <t>1128172</t>
  </si>
  <si>
    <t>הראל סל דקס שיקלי- הראל סל בע"מ</t>
  </si>
  <si>
    <t>1124189</t>
  </si>
  <si>
    <t>הראל סל יורסטוקס 50- הראל סל בע"מ</t>
  </si>
  <si>
    <t>1128180</t>
  </si>
  <si>
    <t>הראל סל נאסד"ק 100</t>
  </si>
  <si>
    <t>1116458</t>
  </si>
  <si>
    <t>הראל סל ראסל 2000 שקלי- הראל סל בע"מ</t>
  </si>
  <si>
    <t>1124163</t>
  </si>
  <si>
    <t>הראל סל שקלי S&amp;P500- הראל סל בע"מ</t>
  </si>
  <si>
    <t>1123249</t>
  </si>
  <si>
    <t>פסגות אירו 50- פסגות תעודות סל בע"מ</t>
  </si>
  <si>
    <t>1101385</t>
  </si>
  <si>
    <t>1108</t>
  </si>
  <si>
    <t>פסגות יורוסטוקס 50- פסגות תעודות סל בע"מ</t>
  </si>
  <si>
    <t>1126440</t>
  </si>
  <si>
    <t>פסגות מדד דקס- פסגות תעודות סל בע"מ</t>
  </si>
  <si>
    <t>1123652</t>
  </si>
  <si>
    <t>פסגות נאסד"ק 100 שקלי- פסגות תעודות סל בע"מ</t>
  </si>
  <si>
    <t>1120195</t>
  </si>
  <si>
    <t>פסגות סל 600 STOOXX EUROPE מנו- פסגות תעודות סל בע"מ</t>
  </si>
  <si>
    <t>1129964</t>
  </si>
  <si>
    <t>פסגות סל DJ Industrial avarage- פסגות תעודות סל בע"מ</t>
  </si>
  <si>
    <t>1127950</t>
  </si>
  <si>
    <t>פסגות סל S&amp;P500- פסגות תעודות סל בע"מ</t>
  </si>
  <si>
    <t>1117399</t>
  </si>
  <si>
    <t>פסגות סל דקס- פסגות תעודות סל בע"מ</t>
  </si>
  <si>
    <t>1101419</t>
  </si>
  <si>
    <t>פסגות סל נאסדק 100- פסגות תעודות סל בע"מ</t>
  </si>
  <si>
    <t>1118801</t>
  </si>
  <si>
    <t>פסגות סל ספ 500- פסגות תעודות סל בע"מ</t>
  </si>
  <si>
    <t>1125343</t>
  </si>
  <si>
    <t>פסגות ראסל שיקלי- פסגות תעודות סל בע"מ</t>
  </si>
  <si>
    <t>1122795</t>
  </si>
  <si>
    <t>קסם S&amp;P500- קסם תעודות סל ומוצרי מדדים בע"מ</t>
  </si>
  <si>
    <t>1117324</t>
  </si>
  <si>
    <t>1224</t>
  </si>
  <si>
    <t>קסם דאו ג'ונס 30- קסם תעודות סל ומוצרי מדדים בע"מ</t>
  </si>
  <si>
    <t>1117308</t>
  </si>
  <si>
    <t>קסם יורוסטוקס 50- קסם תעודות סל ומוצרי מדדים בע"מ</t>
  </si>
  <si>
    <t>1117282</t>
  </si>
  <si>
    <t>קסם יורוסטוקס 50 שקלי- קסם תעודות סל ומוצרי מדדים בע"מ</t>
  </si>
  <si>
    <t>1099472</t>
  </si>
  <si>
    <t>קסם נאסד"ק- קסם תעודות סל ומוצרי מדדים בע"מ</t>
  </si>
  <si>
    <t>1116904</t>
  </si>
  <si>
    <t>קסם ראסל 2000 שיקלי- קסם תעודות סל ומוצרי מדדים בע"מ</t>
  </si>
  <si>
    <t>1123215</t>
  </si>
  <si>
    <t>קסם ראסל- קסם תעודות סל ומוצרי מדדים בע"מ</t>
  </si>
  <si>
    <t>1116987</t>
  </si>
  <si>
    <t>תכלית - STOXX EUROPE 600- תכלית תעודות סל בע"מ</t>
  </si>
  <si>
    <t>1129980</t>
  </si>
  <si>
    <t>1223</t>
  </si>
  <si>
    <t>תכלית S&amp;P 500- תכלית תעודות סל בע"מ</t>
  </si>
  <si>
    <t>1095710</t>
  </si>
  <si>
    <t>תכלית Stoxx  אירו ש'- תכלית תעודות סל בע"מ</t>
  </si>
  <si>
    <t>1129873</t>
  </si>
  <si>
    <t>תכלית דאקס שקלי</t>
  </si>
  <si>
    <t>1118793</t>
  </si>
  <si>
    <t>תכלית דאקס- תכלית תעודות סל בע"מ</t>
  </si>
  <si>
    <t>1115542</t>
  </si>
  <si>
    <t>תכלית יורוסטוקס 50- תכלית תעודות סל בע"מ</t>
  </si>
  <si>
    <t>1095744</t>
  </si>
  <si>
    <t>תכלית נאסד"ק 100 שקלי- תכלית תעודות סל בע"מ</t>
  </si>
  <si>
    <t>1118777</t>
  </si>
  <si>
    <t>תכלית ראסל 2000- תכלית תעודות סל בע"מ</t>
  </si>
  <si>
    <t>1127935</t>
  </si>
  <si>
    <t>תכלית-אינדקס יורו-סטוקס שיקלי</t>
  </si>
  <si>
    <t>1101823</t>
  </si>
  <si>
    <t>סה"כ שמחקות מדדי מניות</t>
  </si>
  <si>
    <t>QQQQ - Nasdaq 100- INVESCO-POWERSHARES</t>
  </si>
  <si>
    <t>US73935A1043</t>
  </si>
  <si>
    <t>4643</t>
  </si>
  <si>
    <t>Other</t>
  </si>
  <si>
    <t>SPY - S&amp;P 500- STATE STREET-SPDRS</t>
  </si>
  <si>
    <t>US78462F1030</t>
  </si>
  <si>
    <t>4640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</si>
  <si>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</si>
  <si>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</si>
  <si>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</si>
  <si>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</si>
  <si>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</si>
  <si>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</si>
  <si>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</si>
  <si>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</si>
  <si>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</si>
  <si>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</si>
  <si>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</si>
  <si>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</si>
  <si>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</si>
  <si>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</si>
  <si>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</si>
  <si>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</si>
  <si>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</si>
  <si>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</si>
  <si>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</si>
  <si>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</si>
  <si>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</si>
  <si>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</si>
  <si>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</si>
  <si>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</si>
  <si>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</si>
  <si>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</si>
  <si>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</si>
  <si>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</si>
  <si>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</si>
  <si>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</si>
  <si>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</si>
  <si>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</si>
  <si>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</si>
  <si>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</si>
  <si>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</si>
  <si>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</si>
  <si>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</si>
  <si>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</si>
  <si>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</si>
  <si>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</si>
  <si>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</si>
  <si>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</si>
  <si>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</si>
  <si>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</si>
  <si>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</si>
  <si>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</si>
  <si>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</si>
  <si>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</si>
  <si>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</si>
  <si>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QQQQ - Nasdaq 100(דיבידנד לקבל)</t>
  </si>
  <si>
    <t>51516</t>
  </si>
  <si>
    <t>SPY - S&amp;P 500(דיבידנד לקבל)</t>
  </si>
  <si>
    <t>47373</t>
  </si>
  <si>
    <t>דקסיה הנ אגח יא(ריבית לקבל)</t>
  </si>
  <si>
    <t>פועלים הנ שה נד 1(ריבית לקבל)</t>
  </si>
  <si>
    <t>יואל      אגח 3(פדיון לקבל)</t>
  </si>
  <si>
    <t>ברם אג"ח 1(פדיון לקבל)</t>
  </si>
  <si>
    <t>אשטרום נכסים אג"ח 9(פדיון לקבל)</t>
  </si>
  <si>
    <t>עזריאלי אג2(ריבית לקבל)</t>
  </si>
  <si>
    <t>שלמה החז אגח טז(פדיון לקבל)</t>
  </si>
  <si>
    <t>Real Estate</t>
  </si>
  <si>
    <t>CY0105562116</t>
  </si>
  <si>
    <t>IL0011259137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</si>
</sst>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24" workbookViewId="0">
      <selection activeCell="C11" sqref="C11:C4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t="s">
        <v>191</v>
      </c>
    </row>
    <row r="3" spans="1:36">
      <c r="B3" s="2" t="s">
        <v>2</v>
      </c>
      <c r="C3" t="s">
        <v>192</v>
      </c>
    </row>
    <row r="4" spans="1:36">
      <c r="B4" s="2" t="s">
        <v>3</v>
      </c>
      <c r="C4" t="s">
        <v>193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1184.9488349000001</v>
      </c>
      <c r="D11" s="77">
        <v>3.32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0</v>
      </c>
      <c r="D13" s="78">
        <v>0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2504.4820179459998</v>
      </c>
      <c r="D15" s="78">
        <v>7.01</v>
      </c>
    </row>
    <row r="16" spans="1:36">
      <c r="A16" s="10" t="s">
        <v>13</v>
      </c>
      <c r="B16" s="73" t="s">
        <v>19</v>
      </c>
      <c r="C16" s="78">
        <v>16943.070228799999</v>
      </c>
      <c r="D16" s="78">
        <v>47.4</v>
      </c>
    </row>
    <row r="17" spans="1:4">
      <c r="A17" s="10" t="s">
        <v>13</v>
      </c>
      <c r="B17" s="73" t="s">
        <v>20</v>
      </c>
      <c r="C17" s="78">
        <v>15097.886952049999</v>
      </c>
      <c r="D17" s="78">
        <v>42.24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0</v>
      </c>
      <c r="D31" s="78">
        <v>0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13.59634</v>
      </c>
      <c r="D37" s="78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35743.984373696003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4.2030000000000003</v>
      </c>
    </row>
    <row r="48" spans="1:4">
      <c r="C48" t="s">
        <v>112</v>
      </c>
      <c r="D48">
        <v>3.758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104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1131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1132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204</v>
      </c>
      <c r="C16" t="s">
        <v>204</v>
      </c>
      <c r="D16" s="16"/>
      <c r="E16" t="s">
        <v>204</v>
      </c>
      <c r="F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1133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F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675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F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209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1131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204</v>
      </c>
      <c r="C23" t="s">
        <v>204</v>
      </c>
      <c r="D23" s="16"/>
      <c r="E23" t="s">
        <v>204</v>
      </c>
      <c r="F23" t="s">
        <v>204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1133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s="16"/>
      <c r="E25" t="s">
        <v>204</v>
      </c>
      <c r="F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1134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s="16"/>
      <c r="E27" t="s">
        <v>204</v>
      </c>
      <c r="F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675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F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7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t="s">
        <v>191</v>
      </c>
    </row>
    <row r="3" spans="1:60">
      <c r="B3" s="2" t="s">
        <v>2</v>
      </c>
      <c r="C3" t="s">
        <v>192</v>
      </c>
    </row>
    <row r="4" spans="1:60">
      <c r="B4" s="2" t="s">
        <v>3</v>
      </c>
      <c r="C4" t="s">
        <v>193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106</v>
      </c>
      <c r="BF6" s="16" t="s">
        <v>107</v>
      </c>
      <c r="BH6" s="19" t="s">
        <v>108</v>
      </c>
    </row>
    <row r="7" spans="1:60" ht="26.25" customHeight="1">
      <c r="B7" s="94" t="s">
        <v>109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204</v>
      </c>
      <c r="C13" t="s">
        <v>204</v>
      </c>
      <c r="D13" s="19"/>
      <c r="E13" t="s">
        <v>204</v>
      </c>
      <c r="F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209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204</v>
      </c>
      <c r="C15" t="s">
        <v>204</v>
      </c>
      <c r="D15" s="19"/>
      <c r="E15" t="s">
        <v>204</v>
      </c>
      <c r="F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212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topLeftCell="A7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  <c r="E3" s="15"/>
    </row>
    <row r="4" spans="2:81">
      <c r="B4" s="2" t="s">
        <v>3</v>
      </c>
      <c r="C4" t="s">
        <v>193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1135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204</v>
      </c>
      <c r="C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1136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204</v>
      </c>
      <c r="C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1137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204</v>
      </c>
      <c r="C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204</v>
      </c>
      <c r="C19" t="s">
        <v>204</v>
      </c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204</v>
      </c>
      <c r="C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204</v>
      </c>
      <c r="C21" t="s">
        <v>204</v>
      </c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209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1135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204</v>
      </c>
      <c r="C24" t="s">
        <v>204</v>
      </c>
      <c r="E24" t="s">
        <v>204</v>
      </c>
      <c r="H24" s="78">
        <v>0</v>
      </c>
      <c r="I24" t="s">
        <v>204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1136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204</v>
      </c>
      <c r="C26" t="s">
        <v>204</v>
      </c>
      <c r="E26" t="s">
        <v>204</v>
      </c>
      <c r="H26" s="78">
        <v>0</v>
      </c>
      <c r="I26" t="s">
        <v>204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1137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204</v>
      </c>
      <c r="C29" t="s">
        <v>204</v>
      </c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204</v>
      </c>
      <c r="C30" t="s">
        <v>204</v>
      </c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204</v>
      </c>
      <c r="C31" t="s">
        <v>204</v>
      </c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t="s">
        <v>191</v>
      </c>
    </row>
    <row r="3" spans="2:72">
      <c r="B3" s="2" t="s">
        <v>2</v>
      </c>
      <c r="C3" t="s">
        <v>192</v>
      </c>
    </row>
    <row r="4" spans="2:72">
      <c r="B4" s="2" t="s">
        <v>3</v>
      </c>
      <c r="C4" t="s">
        <v>193</v>
      </c>
    </row>
    <row r="6" spans="2:7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1138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204</v>
      </c>
      <c r="C14" t="s">
        <v>204</v>
      </c>
      <c r="D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1139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204</v>
      </c>
      <c r="C16" t="s">
        <v>204</v>
      </c>
      <c r="D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1140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1141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675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204</v>
      </c>
      <c r="C22" t="s">
        <v>204</v>
      </c>
      <c r="D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216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1142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204</v>
      </c>
      <c r="C27" t="s">
        <v>204</v>
      </c>
      <c r="D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1143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1144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675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1145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1146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t="s">
        <v>191</v>
      </c>
    </row>
    <row r="3" spans="2:81">
      <c r="B3" s="2" t="s">
        <v>2</v>
      </c>
      <c r="C3" t="s">
        <v>192</v>
      </c>
    </row>
    <row r="4" spans="2:81">
      <c r="B4" s="2" t="s">
        <v>3</v>
      </c>
      <c r="C4" t="s">
        <v>193</v>
      </c>
    </row>
    <row r="6" spans="2:81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1143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J14" s="78">
        <v>0</v>
      </c>
      <c r="K14" t="s">
        <v>204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1144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J16" s="78">
        <v>0</v>
      </c>
      <c r="K16" t="s">
        <v>204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219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J18" s="78">
        <v>0</v>
      </c>
      <c r="K18" t="s">
        <v>204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675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J20" s="78">
        <v>0</v>
      </c>
      <c r="K20" t="s">
        <v>204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209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1147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204</v>
      </c>
      <c r="C23" t="s">
        <v>204</v>
      </c>
      <c r="D23" s="16"/>
      <c r="E23" s="16"/>
      <c r="F23" t="s">
        <v>204</v>
      </c>
      <c r="G23" t="s">
        <v>204</v>
      </c>
      <c r="J23" s="78">
        <v>0</v>
      </c>
      <c r="K23" t="s">
        <v>204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1148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204</v>
      </c>
      <c r="C25" t="s">
        <v>204</v>
      </c>
      <c r="D25" s="16"/>
      <c r="E25" s="16"/>
      <c r="F25" t="s">
        <v>204</v>
      </c>
      <c r="G25" t="s">
        <v>204</v>
      </c>
      <c r="J25" s="78">
        <v>0</v>
      </c>
      <c r="K25" t="s">
        <v>204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212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t="s">
        <v>191</v>
      </c>
    </row>
    <row r="3" spans="2:98">
      <c r="B3" s="2" t="s">
        <v>2</v>
      </c>
      <c r="C3" t="s">
        <v>192</v>
      </c>
    </row>
    <row r="4" spans="2:98">
      <c r="B4" s="2" t="s">
        <v>3</v>
      </c>
      <c r="C4" t="s">
        <v>193</v>
      </c>
    </row>
    <row r="6" spans="2:9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204</v>
      </c>
      <c r="C13" t="s">
        <v>204</v>
      </c>
      <c r="D13" s="16"/>
      <c r="E13" s="16"/>
      <c r="F13" t="s">
        <v>204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209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220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221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212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6" spans="2:55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1149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204</v>
      </c>
      <c r="C14" t="s">
        <v>204</v>
      </c>
      <c r="D14" t="s">
        <v>204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1150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204</v>
      </c>
      <c r="C16" t="s">
        <v>204</v>
      </c>
      <c r="D16" t="s">
        <v>204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1151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1152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209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1153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1154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1155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1156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212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t="s">
        <v>191</v>
      </c>
    </row>
    <row r="3" spans="2:59">
      <c r="B3" s="2" t="s">
        <v>2</v>
      </c>
      <c r="C3" t="s">
        <v>192</v>
      </c>
    </row>
    <row r="4" spans="2:59">
      <c r="B4" s="2" t="s">
        <v>3</v>
      </c>
      <c r="C4" t="s">
        <v>193</v>
      </c>
    </row>
    <row r="6" spans="2:5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147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1157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204</v>
      </c>
      <c r="C13" t="s">
        <v>204</v>
      </c>
      <c r="D13" t="s">
        <v>204</v>
      </c>
      <c r="E13" t="s">
        <v>204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1130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204</v>
      </c>
      <c r="C15" t="s">
        <v>204</v>
      </c>
      <c r="D15" t="s">
        <v>204</v>
      </c>
      <c r="E15" t="s">
        <v>204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212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1131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1132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1158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1133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675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209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1131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1159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1133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1134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675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204</v>
      </c>
      <c r="C33" t="s">
        <v>204</v>
      </c>
      <c r="D33" t="s">
        <v>204</v>
      </c>
      <c r="E33" t="s">
        <v>204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212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t="s">
        <v>191</v>
      </c>
    </row>
    <row r="3" spans="2:13">
      <c r="B3" s="2" t="s">
        <v>2</v>
      </c>
      <c r="C3" t="s">
        <v>192</v>
      </c>
    </row>
    <row r="4" spans="2:13">
      <c r="B4" s="2" t="s">
        <v>3</v>
      </c>
      <c r="C4" t="s">
        <v>193</v>
      </c>
    </row>
    <row r="5" spans="2:13">
      <c r="B5" s="2"/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1184.9488349000001</v>
      </c>
      <c r="K11" s="77">
        <v>100</v>
      </c>
      <c r="L11" s="77">
        <v>3.32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1184.9488349000001</v>
      </c>
      <c r="K12" s="80">
        <v>100</v>
      </c>
      <c r="L12" s="80">
        <v>3.32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1181.05348</v>
      </c>
      <c r="K13" s="80">
        <v>99.67</v>
      </c>
      <c r="L13" s="80">
        <v>3.3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8">
        <v>0</v>
      </c>
      <c r="I14" s="78">
        <v>0</v>
      </c>
      <c r="J14" s="78">
        <v>1181.05348</v>
      </c>
      <c r="K14" s="78">
        <v>99.67</v>
      </c>
      <c r="L14" s="78">
        <v>3.3</v>
      </c>
    </row>
    <row r="15" spans="2:13">
      <c r="B15" s="79" t="s">
        <v>200</v>
      </c>
      <c r="C15" s="26"/>
      <c r="D15" s="27"/>
      <c r="E15" s="27"/>
      <c r="F15" s="27"/>
      <c r="G15" s="27"/>
      <c r="H15" s="27"/>
      <c r="I15" s="80">
        <v>0</v>
      </c>
      <c r="J15" s="80">
        <v>3.8953549000000001</v>
      </c>
      <c r="K15" s="80">
        <v>0.33</v>
      </c>
      <c r="L15" s="80">
        <v>0.01</v>
      </c>
    </row>
    <row r="16" spans="2:13">
      <c r="B16" t="s">
        <v>201</v>
      </c>
      <c r="C16" t="s">
        <v>202</v>
      </c>
      <c r="D16" t="s">
        <v>198</v>
      </c>
      <c r="E16" t="s">
        <v>199</v>
      </c>
      <c r="F16" t="s">
        <v>155</v>
      </c>
      <c r="G16" t="s">
        <v>112</v>
      </c>
      <c r="H16" s="78">
        <v>0</v>
      </c>
      <c r="I16" s="78">
        <v>0</v>
      </c>
      <c r="J16" s="78">
        <v>3.8953549000000001</v>
      </c>
      <c r="K16" s="78">
        <v>0.33</v>
      </c>
      <c r="L16" s="78">
        <v>0.01</v>
      </c>
    </row>
    <row r="17" spans="2:12">
      <c r="B17" s="79" t="s">
        <v>203</v>
      </c>
      <c r="D17" s="16"/>
      <c r="I17" s="80">
        <v>0</v>
      </c>
      <c r="J17" s="80">
        <v>0</v>
      </c>
      <c r="K17" s="80">
        <v>0</v>
      </c>
      <c r="L17" s="80">
        <v>0</v>
      </c>
    </row>
    <row r="18" spans="2:12">
      <c r="B18" t="s">
        <v>204</v>
      </c>
      <c r="C18" t="s">
        <v>204</v>
      </c>
      <c r="D18" s="16"/>
      <c r="E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205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204</v>
      </c>
      <c r="C20" t="s">
        <v>204</v>
      </c>
      <c r="D20" s="16"/>
      <c r="E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206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204</v>
      </c>
      <c r="C22" t="s">
        <v>204</v>
      </c>
      <c r="D22" s="16"/>
      <c r="E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207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204</v>
      </c>
      <c r="C24" t="s">
        <v>204</v>
      </c>
      <c r="D24" s="16"/>
      <c r="E24" t="s">
        <v>204</v>
      </c>
      <c r="G24" t="s">
        <v>204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208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204</v>
      </c>
      <c r="C26" t="s">
        <v>204</v>
      </c>
      <c r="D26" s="16"/>
      <c r="E26" t="s">
        <v>204</v>
      </c>
      <c r="G26" t="s">
        <v>204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209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210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204</v>
      </c>
      <c r="C29" t="s">
        <v>204</v>
      </c>
      <c r="D29" s="16"/>
      <c r="E29" t="s">
        <v>204</v>
      </c>
      <c r="G29" t="s">
        <v>204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211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204</v>
      </c>
      <c r="C31" t="s">
        <v>204</v>
      </c>
      <c r="D31" s="16"/>
      <c r="E31" t="s">
        <v>204</v>
      </c>
      <c r="G31" t="s">
        <v>204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t="s">
        <v>191</v>
      </c>
    </row>
    <row r="3" spans="2:49">
      <c r="B3" s="2" t="s">
        <v>2</v>
      </c>
      <c r="C3" t="s">
        <v>192</v>
      </c>
    </row>
    <row r="4" spans="2:49">
      <c r="B4" s="2" t="s">
        <v>3</v>
      </c>
      <c r="C4" t="s">
        <v>193</v>
      </c>
    </row>
    <row r="6" spans="2:49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194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1131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204</v>
      </c>
      <c r="C14" t="s">
        <v>204</v>
      </c>
      <c r="D14" t="s">
        <v>204</v>
      </c>
      <c r="E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1132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204</v>
      </c>
      <c r="C16" t="s">
        <v>204</v>
      </c>
      <c r="D16" t="s">
        <v>204</v>
      </c>
      <c r="E16" t="s">
        <v>204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1158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204</v>
      </c>
      <c r="C18" t="s">
        <v>204</v>
      </c>
      <c r="D18" t="s">
        <v>204</v>
      </c>
      <c r="E18" t="s">
        <v>204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1133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204</v>
      </c>
      <c r="C20" t="s">
        <v>204</v>
      </c>
      <c r="D20" t="s">
        <v>204</v>
      </c>
      <c r="E20" t="s">
        <v>204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675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204</v>
      </c>
      <c r="C22" t="s">
        <v>204</v>
      </c>
      <c r="D22" t="s">
        <v>204</v>
      </c>
      <c r="E22" t="s">
        <v>204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209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1131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204</v>
      </c>
      <c r="C25" t="s">
        <v>204</v>
      </c>
      <c r="D25" t="s">
        <v>204</v>
      </c>
      <c r="E25" t="s">
        <v>204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1159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204</v>
      </c>
      <c r="C27" t="s">
        <v>204</v>
      </c>
      <c r="D27" t="s">
        <v>204</v>
      </c>
      <c r="E27" t="s">
        <v>204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1133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204</v>
      </c>
      <c r="C29" t="s">
        <v>204</v>
      </c>
      <c r="D29" t="s">
        <v>204</v>
      </c>
      <c r="E29" t="s">
        <v>204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675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204</v>
      </c>
      <c r="C31" t="s">
        <v>204</v>
      </c>
      <c r="D31" t="s">
        <v>204</v>
      </c>
      <c r="E31" t="s">
        <v>204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212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t="s">
        <v>191</v>
      </c>
    </row>
    <row r="3" spans="2:78">
      <c r="B3" s="2" t="s">
        <v>2</v>
      </c>
      <c r="C3" t="s">
        <v>192</v>
      </c>
    </row>
    <row r="4" spans="2:78">
      <c r="B4" s="2" t="s">
        <v>3</v>
      </c>
      <c r="C4" t="s">
        <v>193</v>
      </c>
    </row>
    <row r="6" spans="2:78" ht="26.25" customHeight="1">
      <c r="B6" s="94" t="s">
        <v>142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151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1135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1136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1137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204</v>
      </c>
      <c r="C18" t="s">
        <v>204</v>
      </c>
      <c r="D18" s="16"/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204</v>
      </c>
      <c r="C19" t="s">
        <v>204</v>
      </c>
      <c r="D19" s="16"/>
      <c r="E19" t="s">
        <v>204</v>
      </c>
      <c r="H19" s="78">
        <v>0</v>
      </c>
      <c r="I19" t="s">
        <v>204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204</v>
      </c>
      <c r="C21" t="s">
        <v>204</v>
      </c>
      <c r="D21" s="16"/>
      <c r="E21" t="s">
        <v>204</v>
      </c>
      <c r="H21" s="78">
        <v>0</v>
      </c>
      <c r="I21" t="s">
        <v>204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209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1135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204</v>
      </c>
      <c r="C24" t="s">
        <v>204</v>
      </c>
      <c r="D24" s="16"/>
      <c r="E24" t="s">
        <v>204</v>
      </c>
      <c r="H24" s="78">
        <v>0</v>
      </c>
      <c r="I24" t="s">
        <v>204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1136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204</v>
      </c>
      <c r="C26" t="s">
        <v>204</v>
      </c>
      <c r="D26" s="16"/>
      <c r="E26" t="s">
        <v>204</v>
      </c>
      <c r="H26" s="78">
        <v>0</v>
      </c>
      <c r="I26" t="s">
        <v>204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1137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204</v>
      </c>
      <c r="C28" t="s">
        <v>204</v>
      </c>
      <c r="D28" s="16"/>
      <c r="E28" t="s">
        <v>204</v>
      </c>
      <c r="H28" s="78">
        <v>0</v>
      </c>
      <c r="I28" t="s">
        <v>204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204</v>
      </c>
      <c r="C29" t="s">
        <v>204</v>
      </c>
      <c r="D29" s="16"/>
      <c r="E29" t="s">
        <v>204</v>
      </c>
      <c r="H29" s="78">
        <v>0</v>
      </c>
      <c r="I29" t="s">
        <v>204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204</v>
      </c>
      <c r="C30" t="s">
        <v>204</v>
      </c>
      <c r="D30" s="16"/>
      <c r="E30" t="s">
        <v>204</v>
      </c>
      <c r="H30" s="78">
        <v>0</v>
      </c>
      <c r="I30" t="s">
        <v>204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204</v>
      </c>
      <c r="C31" t="s">
        <v>204</v>
      </c>
      <c r="D31" s="16"/>
      <c r="E31" t="s">
        <v>204</v>
      </c>
      <c r="H31" s="78">
        <v>0</v>
      </c>
      <c r="I31" t="s">
        <v>204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 t="s">
        <v>191</v>
      </c>
    </row>
    <row r="3" spans="2:59">
      <c r="B3" s="2" t="s">
        <v>2</v>
      </c>
      <c r="C3" s="2" t="s">
        <v>192</v>
      </c>
    </row>
    <row r="4" spans="2:59">
      <c r="B4" s="2" t="s">
        <v>3</v>
      </c>
      <c r="C4" s="2" t="s">
        <v>193</v>
      </c>
    </row>
    <row r="5" spans="2:59">
      <c r="B5" s="2"/>
      <c r="C5" s="2"/>
    </row>
    <row r="7" spans="2:59" ht="26.25" customHeight="1">
      <c r="B7" s="94" t="s">
        <v>152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1160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204</v>
      </c>
      <c r="D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1161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204</v>
      </c>
      <c r="D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1162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D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1163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D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1164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D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1165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1166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204</v>
      </c>
      <c r="D25" t="s">
        <v>204</v>
      </c>
      <c r="E25" t="s">
        <v>204</v>
      </c>
      <c r="G25" s="78">
        <v>0</v>
      </c>
      <c r="H25" t="s">
        <v>204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1167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204</v>
      </c>
      <c r="D27" t="s">
        <v>204</v>
      </c>
      <c r="E27" t="s">
        <v>204</v>
      </c>
      <c r="G27" s="78">
        <v>0</v>
      </c>
      <c r="H27" t="s">
        <v>204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1168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204</v>
      </c>
      <c r="D29" t="s">
        <v>204</v>
      </c>
      <c r="E29" t="s">
        <v>204</v>
      </c>
      <c r="G29" s="78">
        <v>0</v>
      </c>
      <c r="H29" t="s">
        <v>204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1169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204</v>
      </c>
      <c r="D31" t="s">
        <v>204</v>
      </c>
      <c r="E31" t="s">
        <v>204</v>
      </c>
      <c r="G31" s="78">
        <v>0</v>
      </c>
      <c r="H31" t="s">
        <v>204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209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1170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204</v>
      </c>
      <c r="D34" t="s">
        <v>204</v>
      </c>
      <c r="E34" t="s">
        <v>204</v>
      </c>
      <c r="G34" s="78">
        <v>0</v>
      </c>
      <c r="H34" t="s">
        <v>204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1162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204</v>
      </c>
      <c r="D36" t="s">
        <v>204</v>
      </c>
      <c r="E36" t="s">
        <v>204</v>
      </c>
      <c r="G36" s="78">
        <v>0</v>
      </c>
      <c r="H36" t="s">
        <v>204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1163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204</v>
      </c>
      <c r="D38" t="s">
        <v>204</v>
      </c>
      <c r="E38" t="s">
        <v>204</v>
      </c>
      <c r="G38" s="78">
        <v>0</v>
      </c>
      <c r="H38" t="s">
        <v>204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1169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204</v>
      </c>
      <c r="D40" t="s">
        <v>204</v>
      </c>
      <c r="E40" t="s">
        <v>204</v>
      </c>
      <c r="G40" s="78">
        <v>0</v>
      </c>
      <c r="H40" t="s">
        <v>204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t="s">
        <v>191</v>
      </c>
    </row>
    <row r="3" spans="2:64">
      <c r="B3" s="2" t="s">
        <v>2</v>
      </c>
      <c r="C3" t="s">
        <v>192</v>
      </c>
    </row>
    <row r="4" spans="2:64">
      <c r="B4" s="2" t="s">
        <v>3</v>
      </c>
      <c r="C4" t="s">
        <v>193</v>
      </c>
    </row>
    <row r="5" spans="2:64">
      <c r="B5" s="2"/>
    </row>
    <row r="7" spans="2:64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1143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204</v>
      </c>
      <c r="C14" t="s">
        <v>204</v>
      </c>
      <c r="E14" t="s">
        <v>204</v>
      </c>
      <c r="G14" s="78">
        <v>0</v>
      </c>
      <c r="H14" t="s">
        <v>204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1144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204</v>
      </c>
      <c r="C16" t="s">
        <v>204</v>
      </c>
      <c r="E16" t="s">
        <v>204</v>
      </c>
      <c r="G16" s="78">
        <v>0</v>
      </c>
      <c r="H16" t="s">
        <v>204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1171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204</v>
      </c>
      <c r="C18" t="s">
        <v>204</v>
      </c>
      <c r="E18" t="s">
        <v>204</v>
      </c>
      <c r="G18" s="78">
        <v>0</v>
      </c>
      <c r="H18" t="s">
        <v>204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1172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204</v>
      </c>
      <c r="C20" t="s">
        <v>204</v>
      </c>
      <c r="E20" t="s">
        <v>204</v>
      </c>
      <c r="G20" s="78">
        <v>0</v>
      </c>
      <c r="H20" t="s">
        <v>204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675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204</v>
      </c>
      <c r="C22" t="s">
        <v>204</v>
      </c>
      <c r="E22" t="s">
        <v>204</v>
      </c>
      <c r="G22" s="78">
        <v>0</v>
      </c>
      <c r="H22" t="s">
        <v>204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209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204</v>
      </c>
      <c r="C24" t="s">
        <v>204</v>
      </c>
      <c r="E24" t="s">
        <v>204</v>
      </c>
      <c r="G24" s="78">
        <v>0</v>
      </c>
      <c r="H24" t="s">
        <v>204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t="s">
        <v>191</v>
      </c>
    </row>
    <row r="3" spans="2:55">
      <c r="B3" s="2" t="s">
        <v>2</v>
      </c>
      <c r="C3" t="s">
        <v>192</v>
      </c>
    </row>
    <row r="4" spans="2:55">
      <c r="B4" s="2" t="s">
        <v>3</v>
      </c>
      <c r="C4" t="s">
        <v>193</v>
      </c>
    </row>
    <row r="5" spans="2:55">
      <c r="B5" s="2"/>
    </row>
    <row r="7" spans="2:55" ht="26.25" customHeight="1">
      <c r="B7" s="94" t="s">
        <v>162</v>
      </c>
      <c r="C7" s="95"/>
      <c r="D7" s="95"/>
      <c r="E7" s="95"/>
      <c r="F7" s="95"/>
      <c r="G7" s="95"/>
      <c r="H7" s="95"/>
      <c r="I7" s="9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1173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204</v>
      </c>
      <c r="D14" t="s">
        <v>204</v>
      </c>
      <c r="E14" s="78">
        <v>0</v>
      </c>
      <c r="F14" t="s">
        <v>204</v>
      </c>
      <c r="G14" s="78">
        <v>0</v>
      </c>
      <c r="H14" s="78">
        <v>0</v>
      </c>
      <c r="I14" s="78">
        <v>0</v>
      </c>
    </row>
    <row r="15" spans="2:55">
      <c r="B15" s="79" t="s">
        <v>1174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204</v>
      </c>
      <c r="D16" t="s">
        <v>204</v>
      </c>
      <c r="E16" s="78">
        <v>0</v>
      </c>
      <c r="F16" t="s">
        <v>204</v>
      </c>
      <c r="G16" s="78">
        <v>0</v>
      </c>
      <c r="H16" s="78">
        <v>0</v>
      </c>
      <c r="I16" s="78">
        <v>0</v>
      </c>
    </row>
    <row r="17" spans="2:9">
      <c r="B17" s="79" t="s">
        <v>209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1173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204</v>
      </c>
      <c r="D19" t="s">
        <v>204</v>
      </c>
      <c r="E19" s="78">
        <v>0</v>
      </c>
      <c r="F19" t="s">
        <v>204</v>
      </c>
      <c r="G19" s="78">
        <v>0</v>
      </c>
      <c r="H19" s="78">
        <v>0</v>
      </c>
      <c r="I19" s="78">
        <v>0</v>
      </c>
    </row>
    <row r="20" spans="2:9">
      <c r="B20" s="79" t="s">
        <v>1174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204</v>
      </c>
      <c r="D21" t="s">
        <v>204</v>
      </c>
      <c r="E21" s="78">
        <v>0</v>
      </c>
      <c r="F21" t="s">
        <v>204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 t="s">
        <v>191</v>
      </c>
    </row>
    <row r="3" spans="2:60">
      <c r="B3" s="2" t="s">
        <v>2</v>
      </c>
      <c r="C3" s="2" t="s">
        <v>192</v>
      </c>
    </row>
    <row r="4" spans="2:60">
      <c r="B4" s="2" t="s">
        <v>3</v>
      </c>
      <c r="C4" s="2" t="s">
        <v>193</v>
      </c>
    </row>
    <row r="5" spans="2:60">
      <c r="B5" s="2"/>
      <c r="C5" s="2"/>
    </row>
    <row r="7" spans="2:60" ht="26.25" customHeight="1">
      <c r="B7" s="94" t="s">
        <v>169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204</v>
      </c>
      <c r="D13" t="s">
        <v>204</v>
      </c>
      <c r="E13" s="19"/>
      <c r="F13" s="78">
        <v>0</v>
      </c>
      <c r="G13" t="s">
        <v>204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209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204</v>
      </c>
      <c r="D15" t="s">
        <v>204</v>
      </c>
      <c r="E15" s="19"/>
      <c r="F15" s="78">
        <v>0</v>
      </c>
      <c r="G15" t="s">
        <v>204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7" workbookViewId="0">
      <selection activeCell="D21" sqref="D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5" spans="2:60">
      <c r="B5" s="2"/>
    </row>
    <row r="7" spans="2:60" ht="26.25" customHeight="1">
      <c r="B7" s="94" t="s">
        <v>174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13.59634</v>
      </c>
      <c r="J11" s="77">
        <v>100</v>
      </c>
      <c r="K11" s="77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13.59634</v>
      </c>
      <c r="J12" s="80">
        <v>100</v>
      </c>
      <c r="K12" s="80">
        <v>0.04</v>
      </c>
    </row>
    <row r="13" spans="2:60">
      <c r="B13" t="s">
        <v>1175</v>
      </c>
      <c r="C13" t="s">
        <v>1176</v>
      </c>
      <c r="D13" t="s">
        <v>204</v>
      </c>
      <c r="E13" t="s">
        <v>666</v>
      </c>
      <c r="F13" s="78">
        <v>0</v>
      </c>
      <c r="G13" t="s">
        <v>112</v>
      </c>
      <c r="H13" s="78">
        <v>0</v>
      </c>
      <c r="I13" s="78">
        <v>5.1299999999999998E-2</v>
      </c>
      <c r="J13" s="78">
        <v>0.38</v>
      </c>
      <c r="K13" s="78">
        <v>0</v>
      </c>
    </row>
    <row r="14" spans="2:60">
      <c r="B14" t="s">
        <v>1177</v>
      </c>
      <c r="C14" t="s">
        <v>1178</v>
      </c>
      <c r="D14" t="s">
        <v>204</v>
      </c>
      <c r="E14" t="s">
        <v>666</v>
      </c>
      <c r="F14" s="78">
        <v>0</v>
      </c>
      <c r="G14" t="s">
        <v>112</v>
      </c>
      <c r="H14" s="78">
        <v>0</v>
      </c>
      <c r="I14" s="78">
        <v>0.12239999999999999</v>
      </c>
      <c r="J14" s="78">
        <v>0.9</v>
      </c>
      <c r="K14" s="78">
        <v>0</v>
      </c>
    </row>
    <row r="15" spans="2:60">
      <c r="B15" t="s">
        <v>1179</v>
      </c>
      <c r="C15" t="s">
        <v>486</v>
      </c>
      <c r="D15" t="s">
        <v>284</v>
      </c>
      <c r="E15" t="s">
        <v>155</v>
      </c>
      <c r="F15" s="78">
        <v>0</v>
      </c>
      <c r="G15" t="s">
        <v>108</v>
      </c>
      <c r="H15" s="78">
        <v>0</v>
      </c>
      <c r="I15" s="78">
        <v>2.647E-2</v>
      </c>
      <c r="J15" s="78">
        <v>0.19</v>
      </c>
      <c r="K15" s="78">
        <v>0</v>
      </c>
    </row>
    <row r="16" spans="2:60">
      <c r="B16" t="s">
        <v>1180</v>
      </c>
      <c r="C16" t="s">
        <v>279</v>
      </c>
      <c r="D16" t="s">
        <v>248</v>
      </c>
      <c r="E16" t="s">
        <v>155</v>
      </c>
      <c r="F16" s="78">
        <v>0</v>
      </c>
      <c r="G16" t="s">
        <v>108</v>
      </c>
      <c r="H16" s="78">
        <v>0</v>
      </c>
      <c r="I16" s="78">
        <v>0.26856999999999998</v>
      </c>
      <c r="J16" s="78">
        <v>1.98</v>
      </c>
      <c r="K16" s="78">
        <v>0</v>
      </c>
    </row>
    <row r="17" spans="2:11">
      <c r="B17" t="s">
        <v>1181</v>
      </c>
      <c r="C17" t="s">
        <v>295</v>
      </c>
      <c r="D17" t="s">
        <v>284</v>
      </c>
      <c r="E17" t="s">
        <v>155</v>
      </c>
      <c r="F17" s="78">
        <v>0</v>
      </c>
      <c r="G17" t="s">
        <v>108</v>
      </c>
      <c r="H17" s="78">
        <v>0</v>
      </c>
      <c r="I17" s="78">
        <v>9.5523699999999998</v>
      </c>
      <c r="J17" s="78">
        <v>70.260000000000005</v>
      </c>
      <c r="K17" s="78">
        <v>0.03</v>
      </c>
    </row>
    <row r="18" spans="2:11">
      <c r="B18" t="s">
        <v>1182</v>
      </c>
      <c r="C18" t="s">
        <v>631</v>
      </c>
      <c r="D18" t="s">
        <v>448</v>
      </c>
      <c r="E18" t="s">
        <v>155</v>
      </c>
      <c r="F18" s="78">
        <v>0</v>
      </c>
      <c r="G18" t="s">
        <v>108</v>
      </c>
      <c r="H18" s="78">
        <v>0</v>
      </c>
      <c r="I18" s="78">
        <v>2.1066199999999999</v>
      </c>
      <c r="J18" s="78">
        <v>15.49</v>
      </c>
      <c r="K18" s="78">
        <v>0.01</v>
      </c>
    </row>
    <row r="19" spans="2:11">
      <c r="B19" t="s">
        <v>1183</v>
      </c>
      <c r="C19" t="s">
        <v>529</v>
      </c>
      <c r="D19" t="s">
        <v>355</v>
      </c>
      <c r="E19" t="s">
        <v>155</v>
      </c>
      <c r="F19" s="78">
        <v>0</v>
      </c>
      <c r="G19" t="s">
        <v>108</v>
      </c>
      <c r="H19" s="78">
        <v>0</v>
      </c>
      <c r="I19" s="78">
        <v>0.80835000000000001</v>
      </c>
      <c r="J19" s="78">
        <v>5.95</v>
      </c>
      <c r="K19" s="78">
        <v>0</v>
      </c>
    </row>
    <row r="20" spans="2:11">
      <c r="B20" t="s">
        <v>1184</v>
      </c>
      <c r="C20" t="s">
        <v>240</v>
      </c>
      <c r="D20" t="s">
        <v>230</v>
      </c>
      <c r="E20" t="s">
        <v>155</v>
      </c>
      <c r="F20" s="78">
        <v>0</v>
      </c>
      <c r="G20" t="s">
        <v>108</v>
      </c>
      <c r="H20" s="78">
        <v>0</v>
      </c>
      <c r="I20" s="78">
        <v>4.6800000000000001E-2</v>
      </c>
      <c r="J20" s="78">
        <v>0.34</v>
      </c>
      <c r="K20" s="78">
        <v>0</v>
      </c>
    </row>
    <row r="21" spans="2:11">
      <c r="B21" t="s">
        <v>1185</v>
      </c>
      <c r="C21" t="s">
        <v>405</v>
      </c>
      <c r="D21" t="s">
        <v>355</v>
      </c>
      <c r="E21" t="s">
        <v>155</v>
      </c>
      <c r="F21" s="78">
        <v>0</v>
      </c>
      <c r="G21" t="s">
        <v>108</v>
      </c>
      <c r="H21" s="78">
        <v>0</v>
      </c>
      <c r="I21" s="78">
        <v>0.61346000000000001</v>
      </c>
      <c r="J21" s="78">
        <v>4.51</v>
      </c>
      <c r="K21" s="78">
        <v>0</v>
      </c>
    </row>
    <row r="22" spans="2:11">
      <c r="B22" s="79" t="s">
        <v>209</v>
      </c>
      <c r="D22" s="19"/>
      <c r="E22" s="19"/>
      <c r="F22" s="19"/>
      <c r="G22" s="19"/>
      <c r="H22" s="80">
        <v>0</v>
      </c>
      <c r="I22" s="80">
        <v>0</v>
      </c>
      <c r="J22" s="80">
        <v>0</v>
      </c>
      <c r="K22" s="80">
        <v>0</v>
      </c>
    </row>
    <row r="23" spans="2:11">
      <c r="B23" t="s">
        <v>204</v>
      </c>
      <c r="C23" t="s">
        <v>204</v>
      </c>
      <c r="D23" t="s">
        <v>204</v>
      </c>
      <c r="E23" s="19"/>
      <c r="F23" s="78">
        <v>0</v>
      </c>
      <c r="G23" t="s">
        <v>204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t="s">
        <v>212</v>
      </c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t="s">
        <v>191</v>
      </c>
    </row>
    <row r="3" spans="2:17">
      <c r="B3" s="2" t="s">
        <v>2</v>
      </c>
      <c r="C3" t="s">
        <v>192</v>
      </c>
    </row>
    <row r="4" spans="2:17">
      <c r="B4" s="2" t="s">
        <v>3</v>
      </c>
      <c r="C4" t="s">
        <v>193</v>
      </c>
    </row>
    <row r="5" spans="2:17">
      <c r="B5" s="2"/>
    </row>
    <row r="7" spans="2:17" ht="26.25" customHeight="1">
      <c r="B7" s="94" t="s">
        <v>177</v>
      </c>
      <c r="C7" s="95"/>
      <c r="D7" s="9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204</v>
      </c>
      <c r="C13" s="78">
        <v>0</v>
      </c>
    </row>
    <row r="14" spans="2:17">
      <c r="B14" s="79" t="s">
        <v>209</v>
      </c>
      <c r="C14" s="80">
        <v>0</v>
      </c>
    </row>
    <row r="15" spans="2:17">
      <c r="B15" t="s">
        <v>204</v>
      </c>
      <c r="C15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218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214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675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220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221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t="s">
        <v>191</v>
      </c>
    </row>
    <row r="3" spans="2:18">
      <c r="B3" s="2" t="s">
        <v>2</v>
      </c>
      <c r="C3" t="s">
        <v>192</v>
      </c>
    </row>
    <row r="4" spans="2:18">
      <c r="B4" s="2" t="s">
        <v>3</v>
      </c>
      <c r="C4" t="s">
        <v>193</v>
      </c>
    </row>
    <row r="5" spans="2:18">
      <c r="B5" s="2"/>
    </row>
    <row r="7" spans="2:18" ht="26.25" customHeight="1">
      <c r="B7" s="94" t="s">
        <v>185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1143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204</v>
      </c>
      <c r="C14" t="s">
        <v>204</v>
      </c>
      <c r="D14" t="s">
        <v>204</v>
      </c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1144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204</v>
      </c>
      <c r="C16" t="s">
        <v>204</v>
      </c>
      <c r="D16" t="s">
        <v>204</v>
      </c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219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204</v>
      </c>
      <c r="C18" t="s">
        <v>204</v>
      </c>
      <c r="D18" t="s">
        <v>204</v>
      </c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675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204</v>
      </c>
      <c r="C20" t="s">
        <v>204</v>
      </c>
      <c r="D20" t="s">
        <v>204</v>
      </c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209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1147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204</v>
      </c>
      <c r="C23" t="s">
        <v>204</v>
      </c>
      <c r="D23" t="s">
        <v>204</v>
      </c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1148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204</v>
      </c>
      <c r="C25" t="s">
        <v>204</v>
      </c>
      <c r="D25" t="s">
        <v>204</v>
      </c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7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t="s">
        <v>191</v>
      </c>
    </row>
    <row r="3" spans="2:52">
      <c r="B3" s="2" t="s">
        <v>2</v>
      </c>
      <c r="C3" t="s">
        <v>192</v>
      </c>
    </row>
    <row r="4" spans="2:52">
      <c r="B4" s="2" t="s">
        <v>3</v>
      </c>
      <c r="C4" t="s">
        <v>193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213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204</v>
      </c>
      <c r="C14" t="s">
        <v>204</v>
      </c>
      <c r="D14" s="16"/>
      <c r="E14" t="s">
        <v>204</v>
      </c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214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204</v>
      </c>
      <c r="C16" t="s">
        <v>204</v>
      </c>
      <c r="D16" s="16"/>
      <c r="E16" t="s">
        <v>204</v>
      </c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204</v>
      </c>
      <c r="C17" t="s">
        <v>204</v>
      </c>
      <c r="D17" s="16"/>
      <c r="E17" t="s">
        <v>204</v>
      </c>
      <c r="H17" s="78">
        <v>0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204</v>
      </c>
      <c r="C18" t="s">
        <v>204</v>
      </c>
      <c r="D18" s="16"/>
      <c r="E18" t="s">
        <v>204</v>
      </c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215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204</v>
      </c>
      <c r="C20" t="s">
        <v>204</v>
      </c>
      <c r="D20" s="16"/>
      <c r="E20" t="s">
        <v>204</v>
      </c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209</v>
      </c>
      <c r="C21" s="16"/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216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204</v>
      </c>
      <c r="C23" t="s">
        <v>204</v>
      </c>
      <c r="D23" s="16"/>
      <c r="E23" t="s">
        <v>204</v>
      </c>
      <c r="H23" s="78">
        <v>0</v>
      </c>
      <c r="I23" t="s">
        <v>204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217</v>
      </c>
      <c r="C24" s="16"/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204</v>
      </c>
      <c r="C25" t="s">
        <v>204</v>
      </c>
      <c r="D25" s="16"/>
      <c r="E25" t="s">
        <v>204</v>
      </c>
      <c r="H25" s="78">
        <v>0</v>
      </c>
      <c r="I25" t="s">
        <v>204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C26" s="16"/>
      <c r="D26" s="16"/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t="s">
        <v>191</v>
      </c>
    </row>
    <row r="3" spans="2:23">
      <c r="B3" s="2" t="s">
        <v>2</v>
      </c>
      <c r="C3" t="s">
        <v>192</v>
      </c>
    </row>
    <row r="4" spans="2:23">
      <c r="B4" s="2" t="s">
        <v>3</v>
      </c>
      <c r="C4" t="s">
        <v>193</v>
      </c>
    </row>
    <row r="5" spans="2:23">
      <c r="B5" s="2"/>
    </row>
    <row r="7" spans="2:23" ht="26.25" customHeight="1">
      <c r="B7" s="94" t="s">
        <v>187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1143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204</v>
      </c>
      <c r="C14" t="s">
        <v>204</v>
      </c>
      <c r="D14" t="s">
        <v>204</v>
      </c>
      <c r="E14" t="s">
        <v>204</v>
      </c>
      <c r="F14" s="15"/>
      <c r="G14" s="15"/>
      <c r="H14" s="78">
        <v>0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1144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204</v>
      </c>
      <c r="C16" t="s">
        <v>204</v>
      </c>
      <c r="D16" t="s">
        <v>204</v>
      </c>
      <c r="E16" t="s">
        <v>204</v>
      </c>
      <c r="F16" s="15"/>
      <c r="G16" s="15"/>
      <c r="H16" s="78">
        <v>0</v>
      </c>
      <c r="I16" t="s">
        <v>204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219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204</v>
      </c>
      <c r="C18" t="s">
        <v>204</v>
      </c>
      <c r="D18" t="s">
        <v>204</v>
      </c>
      <c r="E18" t="s">
        <v>204</v>
      </c>
      <c r="F18" s="15"/>
      <c r="G18" s="15"/>
      <c r="H18" s="78">
        <v>0</v>
      </c>
      <c r="I18" t="s">
        <v>204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675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204</v>
      </c>
      <c r="C20" t="s">
        <v>204</v>
      </c>
      <c r="D20" t="s">
        <v>204</v>
      </c>
      <c r="E20" t="s">
        <v>204</v>
      </c>
      <c r="F20" s="15"/>
      <c r="G20" s="15"/>
      <c r="H20" s="78">
        <v>0</v>
      </c>
      <c r="I20" t="s">
        <v>204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7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t="s">
        <v>191</v>
      </c>
    </row>
    <row r="3" spans="2:67">
      <c r="B3" s="2" t="s">
        <v>2</v>
      </c>
      <c r="C3" t="s">
        <v>192</v>
      </c>
    </row>
    <row r="4" spans="2:67">
      <c r="B4" s="2" t="s">
        <v>3</v>
      </c>
      <c r="C4" t="s">
        <v>193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86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218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204</v>
      </c>
      <c r="C14" t="s">
        <v>204</v>
      </c>
      <c r="D14" s="16"/>
      <c r="E14" s="16"/>
      <c r="F14" s="16"/>
      <c r="G14" t="s">
        <v>204</v>
      </c>
      <c r="H14" t="s">
        <v>204</v>
      </c>
      <c r="K14" s="78">
        <v>0</v>
      </c>
      <c r="L14" t="s">
        <v>204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214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204</v>
      </c>
      <c r="C16" t="s">
        <v>204</v>
      </c>
      <c r="D16" s="16"/>
      <c r="E16" s="16"/>
      <c r="F16" s="16"/>
      <c r="G16" t="s">
        <v>204</v>
      </c>
      <c r="H16" t="s">
        <v>204</v>
      </c>
      <c r="K16" s="78">
        <v>0</v>
      </c>
      <c r="L16" t="s">
        <v>204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219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204</v>
      </c>
      <c r="C18" t="s">
        <v>204</v>
      </c>
      <c r="D18" s="16"/>
      <c r="E18" s="16"/>
      <c r="F18" s="16"/>
      <c r="G18" t="s">
        <v>204</v>
      </c>
      <c r="H18" t="s">
        <v>204</v>
      </c>
      <c r="K18" s="78">
        <v>0</v>
      </c>
      <c r="L18" t="s">
        <v>204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209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220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204</v>
      </c>
      <c r="C21" t="s">
        <v>204</v>
      </c>
      <c r="D21" s="16"/>
      <c r="E21" s="16"/>
      <c r="F21" s="16"/>
      <c r="G21" t="s">
        <v>204</v>
      </c>
      <c r="H21" t="s">
        <v>204</v>
      </c>
      <c r="K21" s="78">
        <v>0</v>
      </c>
      <c r="L21" t="s">
        <v>204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221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204</v>
      </c>
      <c r="C23" t="s">
        <v>204</v>
      </c>
      <c r="D23" s="16"/>
      <c r="E23" s="16"/>
      <c r="F23" s="16"/>
      <c r="G23" t="s">
        <v>204</v>
      </c>
      <c r="H23" t="s">
        <v>204</v>
      </c>
      <c r="K23" s="78">
        <v>0</v>
      </c>
      <c r="L23" t="s">
        <v>204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142" workbookViewId="0">
      <selection activeCell="D88" sqref="D88:E8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</row>
    <row r="7" spans="2:65" ht="26.25" customHeight="1">
      <c r="B7" s="94" t="s">
        <v>93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2.61</v>
      </c>
      <c r="L11" s="7"/>
      <c r="M11" s="7"/>
      <c r="N11" s="77">
        <v>3.12</v>
      </c>
      <c r="O11" s="77">
        <v>2316772.9900000002</v>
      </c>
      <c r="P11" s="33"/>
      <c r="Q11" s="77">
        <v>2504.4820179459998</v>
      </c>
      <c r="R11" s="7"/>
      <c r="S11" s="77">
        <v>100</v>
      </c>
      <c r="T11" s="77">
        <v>7.01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2.61</v>
      </c>
      <c r="N12" s="80">
        <v>3.12</v>
      </c>
      <c r="O12" s="80">
        <v>2316772.9900000002</v>
      </c>
      <c r="Q12" s="80">
        <v>2504.4820179459998</v>
      </c>
      <c r="S12" s="80">
        <v>100</v>
      </c>
      <c r="T12" s="80">
        <v>7.01</v>
      </c>
    </row>
    <row r="13" spans="2:65">
      <c r="B13" s="79" t="s">
        <v>218</v>
      </c>
      <c r="C13" s="16"/>
      <c r="D13" s="16"/>
      <c r="E13" s="16"/>
      <c r="F13" s="16"/>
      <c r="K13" s="80">
        <v>2.23</v>
      </c>
      <c r="N13" s="80">
        <v>2.13</v>
      </c>
      <c r="O13" s="80">
        <v>1178596.05</v>
      </c>
      <c r="Q13" s="80">
        <v>1345.3306885239999</v>
      </c>
      <c r="S13" s="80">
        <v>53.72</v>
      </c>
      <c r="T13" s="80">
        <v>3.76</v>
      </c>
    </row>
    <row r="14" spans="2:65">
      <c r="B14" t="s">
        <v>222</v>
      </c>
      <c r="C14" t="s">
        <v>223</v>
      </c>
      <c r="D14" t="s">
        <v>106</v>
      </c>
      <c r="E14" t="s">
        <v>129</v>
      </c>
      <c r="F14" t="s">
        <v>224</v>
      </c>
      <c r="G14" t="s">
        <v>225</v>
      </c>
      <c r="H14" t="s">
        <v>199</v>
      </c>
      <c r="I14" t="s">
        <v>155</v>
      </c>
      <c r="J14" t="s">
        <v>226</v>
      </c>
      <c r="K14" s="78">
        <v>5.21</v>
      </c>
      <c r="L14" t="s">
        <v>108</v>
      </c>
      <c r="M14" s="78">
        <v>5</v>
      </c>
      <c r="N14" s="78">
        <v>0.88</v>
      </c>
      <c r="O14" s="78">
        <v>10000</v>
      </c>
      <c r="P14" s="78">
        <v>126.97</v>
      </c>
      <c r="Q14" s="78">
        <v>12.696999999999999</v>
      </c>
      <c r="R14" s="78">
        <v>0</v>
      </c>
      <c r="S14" s="78">
        <v>0.51</v>
      </c>
      <c r="T14" s="78">
        <v>0.04</v>
      </c>
    </row>
    <row r="15" spans="2:65">
      <c r="B15" t="s">
        <v>227</v>
      </c>
      <c r="C15" t="s">
        <v>228</v>
      </c>
      <c r="D15" t="s">
        <v>106</v>
      </c>
      <c r="E15" t="s">
        <v>129</v>
      </c>
      <c r="F15" t="s">
        <v>229</v>
      </c>
      <c r="G15" t="s">
        <v>225</v>
      </c>
      <c r="H15" t="s">
        <v>230</v>
      </c>
      <c r="I15" t="s">
        <v>155</v>
      </c>
      <c r="J15" t="s">
        <v>231</v>
      </c>
      <c r="K15" s="78">
        <v>0.59</v>
      </c>
      <c r="L15" t="s">
        <v>108</v>
      </c>
      <c r="M15" s="78">
        <v>4.4000000000000004</v>
      </c>
      <c r="N15" s="78">
        <v>1.32</v>
      </c>
      <c r="O15" s="78">
        <v>15000.01</v>
      </c>
      <c r="P15" s="78">
        <v>123.82</v>
      </c>
      <c r="Q15" s="78">
        <v>18.573012382000002</v>
      </c>
      <c r="R15" s="78">
        <v>0</v>
      </c>
      <c r="S15" s="78">
        <v>0.74</v>
      </c>
      <c r="T15" s="78">
        <v>0.05</v>
      </c>
    </row>
    <row r="16" spans="2:65">
      <c r="B16" t="s">
        <v>232</v>
      </c>
      <c r="C16" t="s">
        <v>233</v>
      </c>
      <c r="D16" t="s">
        <v>106</v>
      </c>
      <c r="E16" t="s">
        <v>129</v>
      </c>
      <c r="F16" t="s">
        <v>229</v>
      </c>
      <c r="G16" t="s">
        <v>225</v>
      </c>
      <c r="H16" t="s">
        <v>230</v>
      </c>
      <c r="I16" t="s">
        <v>155</v>
      </c>
      <c r="J16" t="s">
        <v>234</v>
      </c>
      <c r="K16" s="78">
        <v>0.95</v>
      </c>
      <c r="L16" t="s">
        <v>108</v>
      </c>
      <c r="M16" s="78">
        <v>2.6</v>
      </c>
      <c r="N16" s="78">
        <v>0.98</v>
      </c>
      <c r="O16" s="78">
        <v>10000</v>
      </c>
      <c r="P16" s="78">
        <v>107.95</v>
      </c>
      <c r="Q16" s="78">
        <v>10.795</v>
      </c>
      <c r="R16" s="78">
        <v>0</v>
      </c>
      <c r="S16" s="78">
        <v>0.43</v>
      </c>
      <c r="T16" s="78">
        <v>0.03</v>
      </c>
    </row>
    <row r="17" spans="2:20">
      <c r="B17" t="s">
        <v>235</v>
      </c>
      <c r="C17" t="s">
        <v>236</v>
      </c>
      <c r="D17" t="s">
        <v>106</v>
      </c>
      <c r="E17" t="s">
        <v>129</v>
      </c>
      <c r="F17" t="s">
        <v>237</v>
      </c>
      <c r="G17" t="s">
        <v>238</v>
      </c>
      <c r="H17" t="s">
        <v>230</v>
      </c>
      <c r="I17" t="s">
        <v>155</v>
      </c>
      <c r="J17" t="s">
        <v>226</v>
      </c>
      <c r="K17" s="78">
        <v>5.92</v>
      </c>
      <c r="L17" t="s">
        <v>108</v>
      </c>
      <c r="M17" s="78">
        <v>1.64</v>
      </c>
      <c r="N17" s="78">
        <v>1.18</v>
      </c>
      <c r="O17" s="78">
        <v>10000</v>
      </c>
      <c r="P17" s="78">
        <v>102.04</v>
      </c>
      <c r="Q17" s="78">
        <v>10.204000000000001</v>
      </c>
      <c r="R17" s="78">
        <v>0</v>
      </c>
      <c r="S17" s="78">
        <v>0.41</v>
      </c>
      <c r="T17" s="78">
        <v>0.03</v>
      </c>
    </row>
    <row r="18" spans="2:20">
      <c r="B18" t="s">
        <v>239</v>
      </c>
      <c r="C18" t="s">
        <v>240</v>
      </c>
      <c r="D18" t="s">
        <v>106</v>
      </c>
      <c r="E18" t="s">
        <v>129</v>
      </c>
      <c r="F18" t="s">
        <v>237</v>
      </c>
      <c r="G18" t="s">
        <v>238</v>
      </c>
      <c r="H18" t="s">
        <v>230</v>
      </c>
      <c r="I18" t="s">
        <v>155</v>
      </c>
      <c r="J18" t="s">
        <v>241</v>
      </c>
      <c r="K18" s="78">
        <v>4.41</v>
      </c>
      <c r="L18" t="s">
        <v>108</v>
      </c>
      <c r="M18" s="78">
        <v>0.65</v>
      </c>
      <c r="N18" s="78">
        <v>0.84</v>
      </c>
      <c r="O18" s="78">
        <v>14400</v>
      </c>
      <c r="P18" s="78">
        <v>98.14</v>
      </c>
      <c r="Q18" s="78">
        <v>14.132160000000001</v>
      </c>
      <c r="R18" s="78">
        <v>0</v>
      </c>
      <c r="S18" s="78">
        <v>0.56000000000000005</v>
      </c>
      <c r="T18" s="78">
        <v>0.04</v>
      </c>
    </row>
    <row r="19" spans="2:20">
      <c r="B19" t="s">
        <v>242</v>
      </c>
      <c r="C19" t="s">
        <v>243</v>
      </c>
      <c r="D19" t="s">
        <v>106</v>
      </c>
      <c r="E19" t="s">
        <v>129</v>
      </c>
      <c r="F19" t="s">
        <v>224</v>
      </c>
      <c r="G19" t="s">
        <v>225</v>
      </c>
      <c r="H19" t="s">
        <v>230</v>
      </c>
      <c r="I19" t="s">
        <v>155</v>
      </c>
      <c r="J19" t="s">
        <v>244</v>
      </c>
      <c r="K19" s="78">
        <v>2.4</v>
      </c>
      <c r="L19" t="s">
        <v>108</v>
      </c>
      <c r="M19" s="78">
        <v>4.0999999999999996</v>
      </c>
      <c r="N19" s="78">
        <v>0.91</v>
      </c>
      <c r="O19" s="78">
        <v>20000</v>
      </c>
      <c r="P19" s="78">
        <v>132.1</v>
      </c>
      <c r="Q19" s="78">
        <v>26.42</v>
      </c>
      <c r="R19" s="78">
        <v>0</v>
      </c>
      <c r="S19" s="78">
        <v>1.05</v>
      </c>
      <c r="T19" s="78">
        <v>7.0000000000000007E-2</v>
      </c>
    </row>
    <row r="20" spans="2:20">
      <c r="B20" t="s">
        <v>245</v>
      </c>
      <c r="C20" t="s">
        <v>246</v>
      </c>
      <c r="D20" t="s">
        <v>106</v>
      </c>
      <c r="E20" t="s">
        <v>129</v>
      </c>
      <c r="F20" t="s">
        <v>247</v>
      </c>
      <c r="G20" t="s">
        <v>238</v>
      </c>
      <c r="H20" t="s">
        <v>248</v>
      </c>
      <c r="I20" t="s">
        <v>155</v>
      </c>
      <c r="J20" t="s">
        <v>249</v>
      </c>
      <c r="K20" s="78">
        <v>0.41</v>
      </c>
      <c r="L20" t="s">
        <v>108</v>
      </c>
      <c r="M20" s="78">
        <v>3.1</v>
      </c>
      <c r="N20" s="78">
        <v>2.5</v>
      </c>
      <c r="O20" s="78">
        <v>10000</v>
      </c>
      <c r="P20" s="78">
        <v>105.9</v>
      </c>
      <c r="Q20" s="78">
        <v>10.59</v>
      </c>
      <c r="R20" s="78">
        <v>0.01</v>
      </c>
      <c r="S20" s="78">
        <v>0.42</v>
      </c>
      <c r="T20" s="78">
        <v>0.03</v>
      </c>
    </row>
    <row r="21" spans="2:20">
      <c r="B21" t="s">
        <v>250</v>
      </c>
      <c r="C21" t="s">
        <v>251</v>
      </c>
      <c r="D21" t="s">
        <v>106</v>
      </c>
      <c r="E21" t="s">
        <v>129</v>
      </c>
      <c r="F21" t="s">
        <v>252</v>
      </c>
      <c r="G21" t="s">
        <v>138</v>
      </c>
      <c r="H21" t="s">
        <v>248</v>
      </c>
      <c r="I21" t="s">
        <v>155</v>
      </c>
      <c r="J21" t="s">
        <v>253</v>
      </c>
      <c r="K21" s="78">
        <v>7.32</v>
      </c>
      <c r="L21" t="s">
        <v>108</v>
      </c>
      <c r="M21" s="78">
        <v>2.2000000000000002</v>
      </c>
      <c r="N21" s="78">
        <v>1.64</v>
      </c>
      <c r="O21" s="78">
        <v>15000</v>
      </c>
      <c r="P21" s="78">
        <v>104.01</v>
      </c>
      <c r="Q21" s="78">
        <v>15.6015</v>
      </c>
      <c r="R21" s="78">
        <v>0</v>
      </c>
      <c r="S21" s="78">
        <v>0.62</v>
      </c>
      <c r="T21" s="78">
        <v>0.04</v>
      </c>
    </row>
    <row r="22" spans="2:20">
      <c r="B22" t="s">
        <v>254</v>
      </c>
      <c r="C22" t="s">
        <v>255</v>
      </c>
      <c r="D22" t="s">
        <v>106</v>
      </c>
      <c r="E22" t="s">
        <v>129</v>
      </c>
      <c r="F22" t="s">
        <v>252</v>
      </c>
      <c r="G22" t="s">
        <v>138</v>
      </c>
      <c r="H22" t="s">
        <v>248</v>
      </c>
      <c r="I22" t="s">
        <v>155</v>
      </c>
      <c r="J22" t="s">
        <v>256</v>
      </c>
      <c r="K22" s="78">
        <v>3.89</v>
      </c>
      <c r="L22" t="s">
        <v>108</v>
      </c>
      <c r="M22" s="78">
        <v>3.7</v>
      </c>
      <c r="N22" s="78">
        <v>1.18</v>
      </c>
      <c r="O22" s="78">
        <v>20000</v>
      </c>
      <c r="P22" s="78">
        <v>114.5</v>
      </c>
      <c r="Q22" s="78">
        <v>22.9</v>
      </c>
      <c r="R22" s="78">
        <v>0</v>
      </c>
      <c r="S22" s="78">
        <v>0.91</v>
      </c>
      <c r="T22" s="78">
        <v>0.06</v>
      </c>
    </row>
    <row r="23" spans="2:20">
      <c r="B23" t="s">
        <v>257</v>
      </c>
      <c r="C23" t="s">
        <v>258</v>
      </c>
      <c r="D23" t="s">
        <v>106</v>
      </c>
      <c r="E23" t="s">
        <v>129</v>
      </c>
      <c r="F23" t="s">
        <v>259</v>
      </c>
      <c r="G23" t="s">
        <v>225</v>
      </c>
      <c r="H23" t="s">
        <v>248</v>
      </c>
      <c r="I23" t="s">
        <v>155</v>
      </c>
      <c r="J23" t="s">
        <v>260</v>
      </c>
      <c r="K23" s="78">
        <v>0.69</v>
      </c>
      <c r="L23" t="s">
        <v>108</v>
      </c>
      <c r="M23" s="78">
        <v>3.85</v>
      </c>
      <c r="N23" s="78">
        <v>1.34</v>
      </c>
      <c r="O23" s="78">
        <v>10000</v>
      </c>
      <c r="P23" s="78">
        <v>122.8</v>
      </c>
      <c r="Q23" s="78">
        <v>12.28</v>
      </c>
      <c r="R23" s="78">
        <v>0</v>
      </c>
      <c r="S23" s="78">
        <v>0.49</v>
      </c>
      <c r="T23" s="78">
        <v>0.03</v>
      </c>
    </row>
    <row r="24" spans="2:20">
      <c r="B24" t="s">
        <v>261</v>
      </c>
      <c r="C24" t="s">
        <v>262</v>
      </c>
      <c r="D24" t="s">
        <v>106</v>
      </c>
      <c r="E24" t="s">
        <v>129</v>
      </c>
      <c r="F24" t="s">
        <v>263</v>
      </c>
      <c r="G24" t="s">
        <v>264</v>
      </c>
      <c r="H24" t="s">
        <v>248</v>
      </c>
      <c r="I24" t="s">
        <v>155</v>
      </c>
      <c r="J24" t="s">
        <v>265</v>
      </c>
      <c r="K24" s="78">
        <v>1.39</v>
      </c>
      <c r="L24" t="s">
        <v>108</v>
      </c>
      <c r="M24" s="78">
        <v>4.4000000000000004</v>
      </c>
      <c r="N24" s="78">
        <v>0.99</v>
      </c>
      <c r="O24" s="78">
        <v>10000</v>
      </c>
      <c r="P24" s="78">
        <v>113.62</v>
      </c>
      <c r="Q24" s="78">
        <v>11.362</v>
      </c>
      <c r="R24" s="78">
        <v>0.01</v>
      </c>
      <c r="S24" s="78">
        <v>0.45</v>
      </c>
      <c r="T24" s="78">
        <v>0.03</v>
      </c>
    </row>
    <row r="25" spans="2:20">
      <c r="B25" t="s">
        <v>266</v>
      </c>
      <c r="C25" t="s">
        <v>267</v>
      </c>
      <c r="D25" t="s">
        <v>106</v>
      </c>
      <c r="E25" t="s">
        <v>129</v>
      </c>
      <c r="F25" t="s">
        <v>268</v>
      </c>
      <c r="G25" t="s">
        <v>238</v>
      </c>
      <c r="H25" t="s">
        <v>248</v>
      </c>
      <c r="I25" t="s">
        <v>155</v>
      </c>
      <c r="J25" t="s">
        <v>269</v>
      </c>
      <c r="K25" s="78">
        <v>3.27</v>
      </c>
      <c r="L25" t="s">
        <v>108</v>
      </c>
      <c r="M25" s="78">
        <v>3.64</v>
      </c>
      <c r="N25" s="78">
        <v>1.03</v>
      </c>
      <c r="O25" s="78">
        <v>8571.43</v>
      </c>
      <c r="P25" s="78">
        <v>117.8</v>
      </c>
      <c r="Q25" s="78">
        <v>10.09714454</v>
      </c>
      <c r="R25" s="78">
        <v>0.01</v>
      </c>
      <c r="S25" s="78">
        <v>0.4</v>
      </c>
      <c r="T25" s="78">
        <v>0.03</v>
      </c>
    </row>
    <row r="26" spans="2:20">
      <c r="B26" t="s">
        <v>270</v>
      </c>
      <c r="C26" t="s">
        <v>271</v>
      </c>
      <c r="D26" t="s">
        <v>106</v>
      </c>
      <c r="E26" t="s">
        <v>129</v>
      </c>
      <c r="F26" t="s">
        <v>272</v>
      </c>
      <c r="G26" t="s">
        <v>264</v>
      </c>
      <c r="H26" t="s">
        <v>248</v>
      </c>
      <c r="I26" t="s">
        <v>155</v>
      </c>
      <c r="J26" t="s">
        <v>273</v>
      </c>
      <c r="K26" s="78">
        <v>2.56</v>
      </c>
      <c r="L26" t="s">
        <v>108</v>
      </c>
      <c r="M26" s="78">
        <v>4.8899999999999997</v>
      </c>
      <c r="N26" s="78">
        <v>1.0900000000000001</v>
      </c>
      <c r="O26" s="78">
        <v>11639.59</v>
      </c>
      <c r="P26" s="78">
        <v>131.35</v>
      </c>
      <c r="Q26" s="78">
        <v>15.288601464999999</v>
      </c>
      <c r="R26" s="78">
        <v>0.01</v>
      </c>
      <c r="S26" s="78">
        <v>0.61</v>
      </c>
      <c r="T26" s="78">
        <v>0.04</v>
      </c>
    </row>
    <row r="27" spans="2:20">
      <c r="B27" t="s">
        <v>274</v>
      </c>
      <c r="C27" t="s">
        <v>275</v>
      </c>
      <c r="D27" t="s">
        <v>106</v>
      </c>
      <c r="E27" t="s">
        <v>129</v>
      </c>
      <c r="F27" t="s">
        <v>276</v>
      </c>
      <c r="G27" t="s">
        <v>238</v>
      </c>
      <c r="H27" t="s">
        <v>248</v>
      </c>
      <c r="I27" t="s">
        <v>155</v>
      </c>
      <c r="J27" t="s">
        <v>277</v>
      </c>
      <c r="K27" s="78">
        <v>3.23</v>
      </c>
      <c r="L27" t="s">
        <v>108</v>
      </c>
      <c r="M27" s="78">
        <v>3</v>
      </c>
      <c r="N27" s="78">
        <v>1.21</v>
      </c>
      <c r="O27" s="78">
        <v>15000.34</v>
      </c>
      <c r="P27" s="78">
        <v>112.69</v>
      </c>
      <c r="Q27" s="78">
        <v>16.903883145999998</v>
      </c>
      <c r="R27" s="78">
        <v>0</v>
      </c>
      <c r="S27" s="78">
        <v>0.67</v>
      </c>
      <c r="T27" s="78">
        <v>0.05</v>
      </c>
    </row>
    <row r="28" spans="2:20">
      <c r="B28" t="s">
        <v>278</v>
      </c>
      <c r="C28" t="s">
        <v>279</v>
      </c>
      <c r="D28" t="s">
        <v>106</v>
      </c>
      <c r="E28" t="s">
        <v>129</v>
      </c>
      <c r="F28" t="s">
        <v>224</v>
      </c>
      <c r="G28" t="s">
        <v>225</v>
      </c>
      <c r="H28" t="s">
        <v>248</v>
      </c>
      <c r="I28" t="s">
        <v>155</v>
      </c>
      <c r="J28" t="s">
        <v>280</v>
      </c>
      <c r="K28" s="78">
        <v>3.4</v>
      </c>
      <c r="L28" t="s">
        <v>108</v>
      </c>
      <c r="M28" s="78">
        <v>6.5</v>
      </c>
      <c r="N28" s="78">
        <v>1.06</v>
      </c>
      <c r="O28" s="78">
        <v>15000</v>
      </c>
      <c r="P28" s="78">
        <v>132.30000000000001</v>
      </c>
      <c r="Q28" s="78">
        <v>19.844999999999999</v>
      </c>
      <c r="R28" s="78">
        <v>0</v>
      </c>
      <c r="S28" s="78">
        <v>0.79</v>
      </c>
      <c r="T28" s="78">
        <v>0.06</v>
      </c>
    </row>
    <row r="29" spans="2:20">
      <c r="B29" t="s">
        <v>281</v>
      </c>
      <c r="C29" t="s">
        <v>282</v>
      </c>
      <c r="D29" t="s">
        <v>106</v>
      </c>
      <c r="E29" t="s">
        <v>129</v>
      </c>
      <c r="F29" t="s">
        <v>283</v>
      </c>
      <c r="G29" t="s">
        <v>238</v>
      </c>
      <c r="H29" t="s">
        <v>284</v>
      </c>
      <c r="I29" t="s">
        <v>155</v>
      </c>
      <c r="J29" t="s">
        <v>285</v>
      </c>
      <c r="K29" s="78">
        <v>2.19</v>
      </c>
      <c r="L29" t="s">
        <v>108</v>
      </c>
      <c r="M29" s="78">
        <v>4.8</v>
      </c>
      <c r="N29" s="78">
        <v>1.47</v>
      </c>
      <c r="O29" s="78">
        <v>15000.9</v>
      </c>
      <c r="P29" s="78">
        <v>113.24</v>
      </c>
      <c r="Q29" s="78">
        <v>16.987019159999999</v>
      </c>
      <c r="R29" s="78">
        <v>0.01</v>
      </c>
      <c r="S29" s="78">
        <v>0.68</v>
      </c>
      <c r="T29" s="78">
        <v>0.05</v>
      </c>
    </row>
    <row r="30" spans="2:20">
      <c r="B30" t="s">
        <v>286</v>
      </c>
      <c r="C30" t="s">
        <v>287</v>
      </c>
      <c r="D30" t="s">
        <v>106</v>
      </c>
      <c r="E30" t="s">
        <v>129</v>
      </c>
      <c r="F30" t="s">
        <v>288</v>
      </c>
      <c r="G30" t="s">
        <v>238</v>
      </c>
      <c r="H30" t="s">
        <v>284</v>
      </c>
      <c r="I30" t="s">
        <v>155</v>
      </c>
      <c r="J30" t="s">
        <v>289</v>
      </c>
      <c r="K30" s="78">
        <v>7.78</v>
      </c>
      <c r="L30" t="s">
        <v>108</v>
      </c>
      <c r="M30" s="78">
        <v>4</v>
      </c>
      <c r="N30" s="78">
        <v>3.78</v>
      </c>
      <c r="O30" s="78">
        <v>15000</v>
      </c>
      <c r="P30" s="78">
        <v>101.7</v>
      </c>
      <c r="Q30" s="78">
        <v>15.255000000000001</v>
      </c>
      <c r="R30" s="78">
        <v>0</v>
      </c>
      <c r="S30" s="78">
        <v>0.61</v>
      </c>
      <c r="T30" s="78">
        <v>0.04</v>
      </c>
    </row>
    <row r="31" spans="2:20">
      <c r="B31" t="s">
        <v>290</v>
      </c>
      <c r="C31" t="s">
        <v>291</v>
      </c>
      <c r="D31" t="s">
        <v>106</v>
      </c>
      <c r="E31" t="s">
        <v>129</v>
      </c>
      <c r="F31" t="s">
        <v>292</v>
      </c>
      <c r="G31" t="s">
        <v>225</v>
      </c>
      <c r="H31" t="s">
        <v>284</v>
      </c>
      <c r="I31" t="s">
        <v>155</v>
      </c>
      <c r="J31" t="s">
        <v>293</v>
      </c>
      <c r="K31" s="78">
        <v>6.44</v>
      </c>
      <c r="L31" t="s">
        <v>108</v>
      </c>
      <c r="M31" s="78">
        <v>1.5</v>
      </c>
      <c r="N31" s="78">
        <v>1.1100000000000001</v>
      </c>
      <c r="O31" s="78">
        <v>15000.4</v>
      </c>
      <c r="P31" s="78">
        <v>102.36</v>
      </c>
      <c r="Q31" s="78">
        <v>15.35440944</v>
      </c>
      <c r="R31" s="78">
        <v>0</v>
      </c>
      <c r="S31" s="78">
        <v>0.61</v>
      </c>
      <c r="T31" s="78">
        <v>0.04</v>
      </c>
    </row>
    <row r="32" spans="2:20">
      <c r="B32" t="s">
        <v>294</v>
      </c>
      <c r="C32" t="s">
        <v>295</v>
      </c>
      <c r="D32" t="s">
        <v>106</v>
      </c>
      <c r="E32" t="s">
        <v>129</v>
      </c>
      <c r="F32" t="s">
        <v>296</v>
      </c>
      <c r="G32" t="s">
        <v>118</v>
      </c>
      <c r="H32" t="s">
        <v>284</v>
      </c>
      <c r="I32" t="s">
        <v>155</v>
      </c>
      <c r="J32" t="s">
        <v>297</v>
      </c>
      <c r="K32" s="78">
        <v>0.78</v>
      </c>
      <c r="L32" t="s">
        <v>108</v>
      </c>
      <c r="M32" s="78">
        <v>1.28</v>
      </c>
      <c r="N32" s="78">
        <v>2.2400000000000002</v>
      </c>
      <c r="O32" s="78">
        <v>16000</v>
      </c>
      <c r="P32" s="78">
        <v>100.29</v>
      </c>
      <c r="Q32" s="78">
        <v>16.046399999999998</v>
      </c>
      <c r="R32" s="78">
        <v>0.02</v>
      </c>
      <c r="S32" s="78">
        <v>0.64</v>
      </c>
      <c r="T32" s="78">
        <v>0.04</v>
      </c>
    </row>
    <row r="33" spans="2:20">
      <c r="B33" t="s">
        <v>298</v>
      </c>
      <c r="C33" t="s">
        <v>299</v>
      </c>
      <c r="D33" t="s">
        <v>106</v>
      </c>
      <c r="E33" t="s">
        <v>129</v>
      </c>
      <c r="F33" t="s">
        <v>300</v>
      </c>
      <c r="G33" t="s">
        <v>238</v>
      </c>
      <c r="H33" t="s">
        <v>284</v>
      </c>
      <c r="I33" t="s">
        <v>155</v>
      </c>
      <c r="J33" t="s">
        <v>301</v>
      </c>
      <c r="K33" s="78">
        <v>3.34</v>
      </c>
      <c r="L33" t="s">
        <v>108</v>
      </c>
      <c r="M33" s="78">
        <v>5.0999999999999996</v>
      </c>
      <c r="N33" s="78">
        <v>1.1100000000000001</v>
      </c>
      <c r="O33" s="78">
        <v>12215.89</v>
      </c>
      <c r="P33" s="78">
        <v>127.02</v>
      </c>
      <c r="Q33" s="78">
        <v>15.516623478</v>
      </c>
      <c r="R33" s="78">
        <v>0</v>
      </c>
      <c r="S33" s="78">
        <v>0.62</v>
      </c>
      <c r="T33" s="78">
        <v>0.04</v>
      </c>
    </row>
    <row r="34" spans="2:20">
      <c r="B34" t="s">
        <v>302</v>
      </c>
      <c r="C34" t="s">
        <v>303</v>
      </c>
      <c r="D34" t="s">
        <v>106</v>
      </c>
      <c r="E34" t="s">
        <v>129</v>
      </c>
      <c r="F34" t="s">
        <v>300</v>
      </c>
      <c r="G34" t="s">
        <v>238</v>
      </c>
      <c r="H34" t="s">
        <v>284</v>
      </c>
      <c r="I34" t="s">
        <v>155</v>
      </c>
      <c r="J34" t="s">
        <v>304</v>
      </c>
      <c r="K34" s="78">
        <v>0.91</v>
      </c>
      <c r="L34" t="s">
        <v>108</v>
      </c>
      <c r="M34" s="78">
        <v>4.7</v>
      </c>
      <c r="N34" s="78">
        <v>1.1200000000000001</v>
      </c>
      <c r="O34" s="78">
        <v>10000.01</v>
      </c>
      <c r="P34" s="78">
        <v>120.11</v>
      </c>
      <c r="Q34" s="78">
        <v>12.011012011</v>
      </c>
      <c r="R34" s="78">
        <v>0.01</v>
      </c>
      <c r="S34" s="78">
        <v>0.48</v>
      </c>
      <c r="T34" s="78">
        <v>0.03</v>
      </c>
    </row>
    <row r="35" spans="2:20">
      <c r="B35" t="s">
        <v>305</v>
      </c>
      <c r="C35" t="s">
        <v>306</v>
      </c>
      <c r="D35" t="s">
        <v>106</v>
      </c>
      <c r="E35" t="s">
        <v>129</v>
      </c>
      <c r="F35" t="s">
        <v>307</v>
      </c>
      <c r="G35" t="s">
        <v>238</v>
      </c>
      <c r="H35" t="s">
        <v>284</v>
      </c>
      <c r="I35" t="s">
        <v>155</v>
      </c>
      <c r="J35" t="s">
        <v>308</v>
      </c>
      <c r="K35" s="78">
        <v>8.8000000000000007</v>
      </c>
      <c r="L35" t="s">
        <v>108</v>
      </c>
      <c r="M35" s="78">
        <v>3.5</v>
      </c>
      <c r="N35" s="78">
        <v>2.2000000000000002</v>
      </c>
      <c r="O35" s="78">
        <v>10000</v>
      </c>
      <c r="P35" s="78">
        <v>112.86</v>
      </c>
      <c r="Q35" s="78">
        <v>11.286</v>
      </c>
      <c r="R35" s="78">
        <v>0.01</v>
      </c>
      <c r="S35" s="78">
        <v>0.45</v>
      </c>
      <c r="T35" s="78">
        <v>0.03</v>
      </c>
    </row>
    <row r="36" spans="2:20">
      <c r="B36" t="s">
        <v>309</v>
      </c>
      <c r="C36" t="s">
        <v>310</v>
      </c>
      <c r="D36" t="s">
        <v>106</v>
      </c>
      <c r="E36" t="s">
        <v>129</v>
      </c>
      <c r="F36" t="s">
        <v>307</v>
      </c>
      <c r="G36" t="s">
        <v>238</v>
      </c>
      <c r="H36" t="s">
        <v>284</v>
      </c>
      <c r="I36" t="s">
        <v>155</v>
      </c>
      <c r="J36" t="s">
        <v>311</v>
      </c>
      <c r="K36" s="78">
        <v>0.82</v>
      </c>
      <c r="L36" t="s">
        <v>108</v>
      </c>
      <c r="M36" s="78">
        <v>4.7</v>
      </c>
      <c r="N36" s="78">
        <v>0.95</v>
      </c>
      <c r="O36" s="78">
        <v>10000</v>
      </c>
      <c r="P36" s="78">
        <v>124.08</v>
      </c>
      <c r="Q36" s="78">
        <v>12.407999999999999</v>
      </c>
      <c r="R36" s="78">
        <v>0.03</v>
      </c>
      <c r="S36" s="78">
        <v>0.5</v>
      </c>
      <c r="T36" s="78">
        <v>0.03</v>
      </c>
    </row>
    <row r="37" spans="2:20">
      <c r="B37" t="s">
        <v>312</v>
      </c>
      <c r="C37" t="s">
        <v>313</v>
      </c>
      <c r="D37" t="s">
        <v>106</v>
      </c>
      <c r="E37" t="s">
        <v>129</v>
      </c>
      <c r="F37" t="s">
        <v>314</v>
      </c>
      <c r="G37" t="s">
        <v>138</v>
      </c>
      <c r="H37" t="s">
        <v>315</v>
      </c>
      <c r="I37" t="s">
        <v>155</v>
      </c>
      <c r="J37" t="s">
        <v>304</v>
      </c>
      <c r="K37" s="78">
        <v>0.27</v>
      </c>
      <c r="L37" t="s">
        <v>108</v>
      </c>
      <c r="M37" s="78">
        <v>5.3</v>
      </c>
      <c r="N37" s="78">
        <v>4.07</v>
      </c>
      <c r="O37" s="78">
        <v>25000</v>
      </c>
      <c r="P37" s="78">
        <v>124.42</v>
      </c>
      <c r="Q37" s="78">
        <v>31.105</v>
      </c>
      <c r="R37" s="78">
        <v>0.01</v>
      </c>
      <c r="S37" s="78">
        <v>1.24</v>
      </c>
      <c r="T37" s="78">
        <v>0.09</v>
      </c>
    </row>
    <row r="38" spans="2:20">
      <c r="B38" t="s">
        <v>316</v>
      </c>
      <c r="C38" t="s">
        <v>317</v>
      </c>
      <c r="D38" t="s">
        <v>106</v>
      </c>
      <c r="E38" t="s">
        <v>129</v>
      </c>
      <c r="F38" t="s">
        <v>318</v>
      </c>
      <c r="G38" t="s">
        <v>225</v>
      </c>
      <c r="H38" t="s">
        <v>319</v>
      </c>
      <c r="I38" t="s">
        <v>156</v>
      </c>
      <c r="J38" t="s">
        <v>320</v>
      </c>
      <c r="K38" s="78">
        <v>0.99</v>
      </c>
      <c r="L38" t="s">
        <v>108</v>
      </c>
      <c r="M38" s="78">
        <v>3.3</v>
      </c>
      <c r="N38" s="78">
        <v>0.96</v>
      </c>
      <c r="O38" s="78">
        <v>10000</v>
      </c>
      <c r="P38" s="78">
        <v>107.9</v>
      </c>
      <c r="Q38" s="78">
        <v>10.79</v>
      </c>
      <c r="R38" s="78">
        <v>0.01</v>
      </c>
      <c r="S38" s="78">
        <v>0.43</v>
      </c>
      <c r="T38" s="78">
        <v>0.03</v>
      </c>
    </row>
    <row r="39" spans="2:20">
      <c r="B39" t="s">
        <v>321</v>
      </c>
      <c r="C39" t="s">
        <v>322</v>
      </c>
      <c r="D39" t="s">
        <v>106</v>
      </c>
      <c r="E39" t="s">
        <v>129</v>
      </c>
      <c r="F39" t="s">
        <v>323</v>
      </c>
      <c r="G39" t="s">
        <v>238</v>
      </c>
      <c r="H39" t="s">
        <v>315</v>
      </c>
      <c r="I39" t="s">
        <v>155</v>
      </c>
      <c r="J39" t="s">
        <v>324</v>
      </c>
      <c r="K39" s="78">
        <v>2.82</v>
      </c>
      <c r="L39" t="s">
        <v>108</v>
      </c>
      <c r="M39" s="78">
        <v>3.77</v>
      </c>
      <c r="N39" s="78">
        <v>1.08</v>
      </c>
      <c r="O39" s="78">
        <v>14250</v>
      </c>
      <c r="P39" s="78">
        <v>117.52</v>
      </c>
      <c r="Q39" s="78">
        <v>16.746600000000001</v>
      </c>
      <c r="R39" s="78">
        <v>0</v>
      </c>
      <c r="S39" s="78">
        <v>0.67</v>
      </c>
      <c r="T39" s="78">
        <v>0.05</v>
      </c>
    </row>
    <row r="40" spans="2:20">
      <c r="B40" t="s">
        <v>325</v>
      </c>
      <c r="C40" t="s">
        <v>326</v>
      </c>
      <c r="D40" t="s">
        <v>106</v>
      </c>
      <c r="E40" t="s">
        <v>129</v>
      </c>
      <c r="F40" t="s">
        <v>323</v>
      </c>
      <c r="G40" t="s">
        <v>238</v>
      </c>
      <c r="H40" t="s">
        <v>315</v>
      </c>
      <c r="I40" t="s">
        <v>155</v>
      </c>
      <c r="J40" t="s">
        <v>265</v>
      </c>
      <c r="K40" s="78">
        <v>6.21</v>
      </c>
      <c r="L40" t="s">
        <v>108</v>
      </c>
      <c r="M40" s="78">
        <v>2.5</v>
      </c>
      <c r="N40" s="78">
        <v>1.9</v>
      </c>
      <c r="O40" s="78">
        <v>14550</v>
      </c>
      <c r="P40" s="78">
        <v>103.92</v>
      </c>
      <c r="Q40" s="78">
        <v>15.12036</v>
      </c>
      <c r="R40" s="78">
        <v>0.01</v>
      </c>
      <c r="S40" s="78">
        <v>0.6</v>
      </c>
      <c r="T40" s="78">
        <v>0.04</v>
      </c>
    </row>
    <row r="41" spans="2:20">
      <c r="B41" t="s">
        <v>327</v>
      </c>
      <c r="C41" t="s">
        <v>328</v>
      </c>
      <c r="D41" t="s">
        <v>106</v>
      </c>
      <c r="E41" t="s">
        <v>129</v>
      </c>
      <c r="F41" t="s">
        <v>329</v>
      </c>
      <c r="G41" t="s">
        <v>138</v>
      </c>
      <c r="H41" t="s">
        <v>315</v>
      </c>
      <c r="I41" t="s">
        <v>155</v>
      </c>
      <c r="J41" t="s">
        <v>234</v>
      </c>
      <c r="K41" s="78">
        <v>1.76</v>
      </c>
      <c r="L41" t="s">
        <v>108</v>
      </c>
      <c r="M41" s="78">
        <v>3.9</v>
      </c>
      <c r="N41" s="78">
        <v>1.83</v>
      </c>
      <c r="O41" s="78">
        <v>15002.74</v>
      </c>
      <c r="P41" s="78">
        <v>107.79</v>
      </c>
      <c r="Q41" s="78">
        <v>16.171453446000001</v>
      </c>
      <c r="R41" s="78">
        <v>0</v>
      </c>
      <c r="S41" s="78">
        <v>0.65</v>
      </c>
      <c r="T41" s="78">
        <v>0.05</v>
      </c>
    </row>
    <row r="42" spans="2:20">
      <c r="B42" t="s">
        <v>330</v>
      </c>
      <c r="C42" t="s">
        <v>331</v>
      </c>
      <c r="D42" t="s">
        <v>106</v>
      </c>
      <c r="E42" t="s">
        <v>129</v>
      </c>
      <c r="F42" t="s">
        <v>332</v>
      </c>
      <c r="G42" t="s">
        <v>118</v>
      </c>
      <c r="H42" t="s">
        <v>315</v>
      </c>
      <c r="I42" t="s">
        <v>155</v>
      </c>
      <c r="J42" t="s">
        <v>304</v>
      </c>
      <c r="K42" s="78">
        <v>2.35</v>
      </c>
      <c r="L42" t="s">
        <v>108</v>
      </c>
      <c r="M42" s="78">
        <v>4.7</v>
      </c>
      <c r="N42" s="78">
        <v>2.0099999999999998</v>
      </c>
      <c r="O42" s="78">
        <v>20000</v>
      </c>
      <c r="P42" s="78">
        <v>127.91</v>
      </c>
      <c r="Q42" s="78">
        <v>25.582000000000001</v>
      </c>
      <c r="R42" s="78">
        <v>0</v>
      </c>
      <c r="S42" s="78">
        <v>1.02</v>
      </c>
      <c r="T42" s="78">
        <v>7.0000000000000007E-2</v>
      </c>
    </row>
    <row r="43" spans="2:20">
      <c r="B43" t="s">
        <v>333</v>
      </c>
      <c r="C43" t="s">
        <v>334</v>
      </c>
      <c r="D43" t="s">
        <v>106</v>
      </c>
      <c r="E43" t="s">
        <v>129</v>
      </c>
      <c r="F43" t="s">
        <v>335</v>
      </c>
      <c r="G43" t="s">
        <v>238</v>
      </c>
      <c r="H43" t="s">
        <v>319</v>
      </c>
      <c r="I43" t="s">
        <v>156</v>
      </c>
      <c r="J43" t="s">
        <v>277</v>
      </c>
      <c r="K43" s="78">
        <v>0.56999999999999995</v>
      </c>
      <c r="L43" t="s">
        <v>108</v>
      </c>
      <c r="M43" s="78">
        <v>4.8</v>
      </c>
      <c r="N43" s="78">
        <v>2.68</v>
      </c>
      <c r="O43" s="78">
        <v>15000.29</v>
      </c>
      <c r="P43" s="78">
        <v>107.2</v>
      </c>
      <c r="Q43" s="78">
        <v>16.080310879999999</v>
      </c>
      <c r="R43" s="78">
        <v>0.02</v>
      </c>
      <c r="S43" s="78">
        <v>0.64</v>
      </c>
      <c r="T43" s="78">
        <v>0.04</v>
      </c>
    </row>
    <row r="44" spans="2:20">
      <c r="B44" t="s">
        <v>336</v>
      </c>
      <c r="C44" t="s">
        <v>337</v>
      </c>
      <c r="D44" t="s">
        <v>106</v>
      </c>
      <c r="E44" t="s">
        <v>129</v>
      </c>
      <c r="F44" t="s">
        <v>335</v>
      </c>
      <c r="G44" t="s">
        <v>238</v>
      </c>
      <c r="H44" t="s">
        <v>319</v>
      </c>
      <c r="I44" t="s">
        <v>156</v>
      </c>
      <c r="J44" t="s">
        <v>338</v>
      </c>
      <c r="K44" s="78">
        <v>2.2799999999999998</v>
      </c>
      <c r="L44" t="s">
        <v>108</v>
      </c>
      <c r="M44" s="78">
        <v>4.43</v>
      </c>
      <c r="N44" s="78">
        <v>1.59</v>
      </c>
      <c r="O44" s="78">
        <v>20000.560000000001</v>
      </c>
      <c r="P44" s="78">
        <v>109.66</v>
      </c>
      <c r="Q44" s="78">
        <v>21.932614095999998</v>
      </c>
      <c r="R44" s="78">
        <v>0.01</v>
      </c>
      <c r="S44" s="78">
        <v>0.88</v>
      </c>
      <c r="T44" s="78">
        <v>0.06</v>
      </c>
    </row>
    <row r="45" spans="2:20">
      <c r="B45" t="s">
        <v>339</v>
      </c>
      <c r="C45" t="s">
        <v>340</v>
      </c>
      <c r="D45" t="s">
        <v>106</v>
      </c>
      <c r="E45" t="s">
        <v>129</v>
      </c>
      <c r="F45" t="s">
        <v>314</v>
      </c>
      <c r="G45" t="s">
        <v>138</v>
      </c>
      <c r="H45" t="s">
        <v>315</v>
      </c>
      <c r="I45" t="s">
        <v>155</v>
      </c>
      <c r="J45" t="s">
        <v>341</v>
      </c>
      <c r="K45" s="78">
        <v>4.74</v>
      </c>
      <c r="L45" t="s">
        <v>108</v>
      </c>
      <c r="M45" s="78">
        <v>1.98</v>
      </c>
      <c r="N45" s="78">
        <v>2.02</v>
      </c>
      <c r="O45" s="78">
        <v>5170</v>
      </c>
      <c r="P45" s="78">
        <v>100.11</v>
      </c>
      <c r="Q45" s="78">
        <v>5.1756869999999999</v>
      </c>
      <c r="R45" s="78">
        <v>0</v>
      </c>
      <c r="S45" s="78">
        <v>0.21</v>
      </c>
      <c r="T45" s="78">
        <v>0.01</v>
      </c>
    </row>
    <row r="46" spans="2:20">
      <c r="B46" t="s">
        <v>342</v>
      </c>
      <c r="C46" t="s">
        <v>343</v>
      </c>
      <c r="D46" t="s">
        <v>106</v>
      </c>
      <c r="E46" t="s">
        <v>129</v>
      </c>
      <c r="F46" t="s">
        <v>314</v>
      </c>
      <c r="G46" t="s">
        <v>138</v>
      </c>
      <c r="H46" t="s">
        <v>315</v>
      </c>
      <c r="I46" t="s">
        <v>155</v>
      </c>
      <c r="J46" t="s">
        <v>344</v>
      </c>
      <c r="K46" s="78">
        <v>0.75</v>
      </c>
      <c r="L46" t="s">
        <v>108</v>
      </c>
      <c r="M46" s="78">
        <v>5.19</v>
      </c>
      <c r="N46" s="78">
        <v>1.64</v>
      </c>
      <c r="O46" s="78">
        <v>20000</v>
      </c>
      <c r="P46" s="78">
        <v>121.04</v>
      </c>
      <c r="Q46" s="78">
        <v>24.207999999999998</v>
      </c>
      <c r="R46" s="78">
        <v>0.01</v>
      </c>
      <c r="S46" s="78">
        <v>0.97</v>
      </c>
      <c r="T46" s="78">
        <v>7.0000000000000007E-2</v>
      </c>
    </row>
    <row r="47" spans="2:20">
      <c r="B47" t="s">
        <v>345</v>
      </c>
      <c r="C47" t="s">
        <v>346</v>
      </c>
      <c r="D47" t="s">
        <v>106</v>
      </c>
      <c r="E47" t="s">
        <v>129</v>
      </c>
      <c r="F47" t="s">
        <v>347</v>
      </c>
      <c r="G47" t="s">
        <v>138</v>
      </c>
      <c r="H47" t="s">
        <v>315</v>
      </c>
      <c r="I47" t="s">
        <v>155</v>
      </c>
      <c r="J47" t="s">
        <v>348</v>
      </c>
      <c r="K47" s="78">
        <v>0.17</v>
      </c>
      <c r="L47" t="s">
        <v>108</v>
      </c>
      <c r="M47" s="78">
        <v>3.4</v>
      </c>
      <c r="N47" s="78">
        <v>3.25</v>
      </c>
      <c r="O47" s="78">
        <v>20000</v>
      </c>
      <c r="P47" s="78">
        <v>108.98</v>
      </c>
      <c r="Q47" s="78">
        <v>21.795999999999999</v>
      </c>
      <c r="R47" s="78">
        <v>0.03</v>
      </c>
      <c r="S47" s="78">
        <v>0.87</v>
      </c>
      <c r="T47" s="78">
        <v>0.06</v>
      </c>
    </row>
    <row r="48" spans="2:20">
      <c r="B48" t="s">
        <v>349</v>
      </c>
      <c r="C48" t="s">
        <v>350</v>
      </c>
      <c r="D48" t="s">
        <v>106</v>
      </c>
      <c r="E48" t="s">
        <v>129</v>
      </c>
      <c r="F48" t="s">
        <v>347</v>
      </c>
      <c r="G48" t="s">
        <v>138</v>
      </c>
      <c r="H48" t="s">
        <v>315</v>
      </c>
      <c r="I48" t="s">
        <v>155</v>
      </c>
      <c r="J48" t="s">
        <v>351</v>
      </c>
      <c r="K48" s="78">
        <v>1.23</v>
      </c>
      <c r="L48" t="s">
        <v>108</v>
      </c>
      <c r="M48" s="78">
        <v>3.35</v>
      </c>
      <c r="N48" s="78">
        <v>1.31</v>
      </c>
      <c r="O48" s="78">
        <v>25000</v>
      </c>
      <c r="P48" s="78">
        <v>111.86</v>
      </c>
      <c r="Q48" s="78">
        <v>27.965</v>
      </c>
      <c r="R48" s="78">
        <v>0</v>
      </c>
      <c r="S48" s="78">
        <v>1.1200000000000001</v>
      </c>
      <c r="T48" s="78">
        <v>0.08</v>
      </c>
    </row>
    <row r="49" spans="2:20">
      <c r="B49" t="s">
        <v>352</v>
      </c>
      <c r="C49" t="s">
        <v>353</v>
      </c>
      <c r="D49" t="s">
        <v>106</v>
      </c>
      <c r="E49" t="s">
        <v>129</v>
      </c>
      <c r="F49" t="s">
        <v>354</v>
      </c>
      <c r="G49" t="s">
        <v>238</v>
      </c>
      <c r="H49" t="s">
        <v>355</v>
      </c>
      <c r="I49" t="s">
        <v>155</v>
      </c>
      <c r="J49" t="s">
        <v>356</v>
      </c>
      <c r="K49" s="78">
        <v>2.74</v>
      </c>
      <c r="L49" t="s">
        <v>108</v>
      </c>
      <c r="M49" s="78">
        <v>4.45</v>
      </c>
      <c r="N49" s="78">
        <v>1.52</v>
      </c>
      <c r="O49" s="78">
        <v>12060.92</v>
      </c>
      <c r="P49" s="78">
        <v>110</v>
      </c>
      <c r="Q49" s="78">
        <v>13.267011999999999</v>
      </c>
      <c r="R49" s="78">
        <v>0.01</v>
      </c>
      <c r="S49" s="78">
        <v>0.53</v>
      </c>
      <c r="T49" s="78">
        <v>0.04</v>
      </c>
    </row>
    <row r="50" spans="2:20">
      <c r="B50" t="s">
        <v>357</v>
      </c>
      <c r="C50" t="s">
        <v>358</v>
      </c>
      <c r="D50" t="s">
        <v>106</v>
      </c>
      <c r="E50" t="s">
        <v>129</v>
      </c>
      <c r="F50" t="s">
        <v>359</v>
      </c>
      <c r="G50" t="s">
        <v>264</v>
      </c>
      <c r="H50" t="s">
        <v>360</v>
      </c>
      <c r="I50" t="s">
        <v>156</v>
      </c>
      <c r="J50" t="s">
        <v>348</v>
      </c>
      <c r="K50" s="78">
        <v>2.06</v>
      </c>
      <c r="L50" t="s">
        <v>108</v>
      </c>
      <c r="M50" s="78">
        <v>5</v>
      </c>
      <c r="N50" s="78">
        <v>1.46</v>
      </c>
      <c r="O50" s="78">
        <v>15000</v>
      </c>
      <c r="P50" s="78">
        <v>114.72</v>
      </c>
      <c r="Q50" s="78">
        <v>17.207999999999998</v>
      </c>
      <c r="R50" s="78">
        <v>0.03</v>
      </c>
      <c r="S50" s="78">
        <v>0.69</v>
      </c>
      <c r="T50" s="78">
        <v>0.05</v>
      </c>
    </row>
    <row r="51" spans="2:20">
      <c r="B51" t="s">
        <v>361</v>
      </c>
      <c r="C51" t="s">
        <v>362</v>
      </c>
      <c r="D51" t="s">
        <v>106</v>
      </c>
      <c r="E51" t="s">
        <v>129</v>
      </c>
      <c r="F51" t="s">
        <v>359</v>
      </c>
      <c r="G51" t="s">
        <v>264</v>
      </c>
      <c r="H51" t="s">
        <v>360</v>
      </c>
      <c r="I51" t="s">
        <v>156</v>
      </c>
      <c r="J51" t="s">
        <v>241</v>
      </c>
      <c r="K51" s="78">
        <v>3.87</v>
      </c>
      <c r="L51" t="s">
        <v>108</v>
      </c>
      <c r="M51" s="78">
        <v>4.3</v>
      </c>
      <c r="N51" s="78">
        <v>1.55</v>
      </c>
      <c r="O51" s="78">
        <v>20000</v>
      </c>
      <c r="P51" s="78">
        <v>112.92</v>
      </c>
      <c r="Q51" s="78">
        <v>22.584</v>
      </c>
      <c r="R51" s="78">
        <v>0.02</v>
      </c>
      <c r="S51" s="78">
        <v>0.9</v>
      </c>
      <c r="T51" s="78">
        <v>0.06</v>
      </c>
    </row>
    <row r="52" spans="2:20">
      <c r="B52" t="s">
        <v>363</v>
      </c>
      <c r="C52" t="s">
        <v>364</v>
      </c>
      <c r="D52" t="s">
        <v>106</v>
      </c>
      <c r="E52" t="s">
        <v>129</v>
      </c>
      <c r="F52" t="s">
        <v>365</v>
      </c>
      <c r="G52" t="s">
        <v>238</v>
      </c>
      <c r="H52" t="s">
        <v>360</v>
      </c>
      <c r="I52" t="s">
        <v>156</v>
      </c>
      <c r="J52" t="s">
        <v>311</v>
      </c>
      <c r="K52" s="78">
        <v>0.74</v>
      </c>
      <c r="L52" t="s">
        <v>108</v>
      </c>
      <c r="M52" s="78">
        <v>4.8</v>
      </c>
      <c r="N52" s="78">
        <v>1.99</v>
      </c>
      <c r="O52" s="78">
        <v>25000</v>
      </c>
      <c r="P52" s="78">
        <v>125.28</v>
      </c>
      <c r="Q52" s="78">
        <v>31.32</v>
      </c>
      <c r="R52" s="78">
        <v>0.03</v>
      </c>
      <c r="S52" s="78">
        <v>1.25</v>
      </c>
      <c r="T52" s="78">
        <v>0.09</v>
      </c>
    </row>
    <row r="53" spans="2:20">
      <c r="B53" t="s">
        <v>366</v>
      </c>
      <c r="C53" t="s">
        <v>367</v>
      </c>
      <c r="D53" t="s">
        <v>106</v>
      </c>
      <c r="E53" t="s">
        <v>129</v>
      </c>
      <c r="F53" t="s">
        <v>368</v>
      </c>
      <c r="G53" t="s">
        <v>238</v>
      </c>
      <c r="H53" t="s">
        <v>360</v>
      </c>
      <c r="I53" t="s">
        <v>156</v>
      </c>
      <c r="J53" t="s">
        <v>369</v>
      </c>
      <c r="K53" s="78">
        <v>0.22</v>
      </c>
      <c r="L53" t="s">
        <v>108</v>
      </c>
      <c r="M53" s="78">
        <v>5.9</v>
      </c>
      <c r="N53" s="78">
        <v>2</v>
      </c>
      <c r="O53" s="78">
        <v>10000</v>
      </c>
      <c r="P53" s="78">
        <v>120.85</v>
      </c>
      <c r="Q53" s="78">
        <v>12.085000000000001</v>
      </c>
      <c r="R53" s="78">
        <v>0.03</v>
      </c>
      <c r="S53" s="78">
        <v>0.48</v>
      </c>
      <c r="T53" s="78">
        <v>0.03</v>
      </c>
    </row>
    <row r="54" spans="2:20">
      <c r="B54" t="s">
        <v>370</v>
      </c>
      <c r="C54" t="s">
        <v>371</v>
      </c>
      <c r="D54" t="s">
        <v>106</v>
      </c>
      <c r="E54" t="s">
        <v>129</v>
      </c>
      <c r="F54" t="s">
        <v>368</v>
      </c>
      <c r="G54" t="s">
        <v>238</v>
      </c>
      <c r="H54" t="s">
        <v>360</v>
      </c>
      <c r="I54" t="s">
        <v>156</v>
      </c>
      <c r="J54" t="s">
        <v>344</v>
      </c>
      <c r="K54" s="78">
        <v>1.71</v>
      </c>
      <c r="L54" t="s">
        <v>108</v>
      </c>
      <c r="M54" s="78">
        <v>4.7</v>
      </c>
      <c r="N54" s="78">
        <v>2.16</v>
      </c>
      <c r="O54" s="78">
        <v>10000</v>
      </c>
      <c r="P54" s="78">
        <v>106.97</v>
      </c>
      <c r="Q54" s="78">
        <v>10.696999999999999</v>
      </c>
      <c r="R54" s="78">
        <v>0</v>
      </c>
      <c r="S54" s="78">
        <v>0.43</v>
      </c>
      <c r="T54" s="78">
        <v>0.03</v>
      </c>
    </row>
    <row r="55" spans="2:20">
      <c r="B55" t="s">
        <v>372</v>
      </c>
      <c r="C55" t="s">
        <v>373</v>
      </c>
      <c r="D55" t="s">
        <v>106</v>
      </c>
      <c r="E55" t="s">
        <v>129</v>
      </c>
      <c r="F55" t="s">
        <v>374</v>
      </c>
      <c r="G55" t="s">
        <v>238</v>
      </c>
      <c r="H55" t="s">
        <v>360</v>
      </c>
      <c r="I55" t="s">
        <v>156</v>
      </c>
      <c r="J55" t="s">
        <v>375</v>
      </c>
      <c r="K55" s="78">
        <v>4.59</v>
      </c>
      <c r="L55" t="s">
        <v>108</v>
      </c>
      <c r="M55" s="78">
        <v>3.25</v>
      </c>
      <c r="N55" s="78">
        <v>2.2599999999999998</v>
      </c>
      <c r="O55" s="78">
        <v>15000.53</v>
      </c>
      <c r="P55" s="78">
        <v>103.98</v>
      </c>
      <c r="Q55" s="78">
        <v>15.597551094</v>
      </c>
      <c r="R55" s="78">
        <v>0.01</v>
      </c>
      <c r="S55" s="78">
        <v>0.62</v>
      </c>
      <c r="T55" s="78">
        <v>0.04</v>
      </c>
    </row>
    <row r="56" spans="2:20">
      <c r="B56" t="s">
        <v>376</v>
      </c>
      <c r="C56" t="s">
        <v>377</v>
      </c>
      <c r="D56" t="s">
        <v>106</v>
      </c>
      <c r="E56" t="s">
        <v>129</v>
      </c>
      <c r="F56" t="s">
        <v>378</v>
      </c>
      <c r="G56" t="s">
        <v>118</v>
      </c>
      <c r="H56" t="s">
        <v>360</v>
      </c>
      <c r="I56" t="s">
        <v>156</v>
      </c>
      <c r="J56" t="s">
        <v>311</v>
      </c>
      <c r="K56" s="78">
        <v>2.97</v>
      </c>
      <c r="L56" t="s">
        <v>108</v>
      </c>
      <c r="M56" s="78">
        <v>6.1</v>
      </c>
      <c r="N56" s="78">
        <v>2.2999999999999998</v>
      </c>
      <c r="O56" s="78">
        <v>25000</v>
      </c>
      <c r="P56" s="78">
        <v>123.07</v>
      </c>
      <c r="Q56" s="78">
        <v>30.767499999999998</v>
      </c>
      <c r="R56" s="78">
        <v>0</v>
      </c>
      <c r="S56" s="78">
        <v>1.23</v>
      </c>
      <c r="T56" s="78">
        <v>0.09</v>
      </c>
    </row>
    <row r="57" spans="2:20">
      <c r="B57" t="s">
        <v>379</v>
      </c>
      <c r="C57" t="s">
        <v>380</v>
      </c>
      <c r="D57" t="s">
        <v>106</v>
      </c>
      <c r="E57" t="s">
        <v>129</v>
      </c>
      <c r="F57" t="s">
        <v>381</v>
      </c>
      <c r="G57" t="s">
        <v>129</v>
      </c>
      <c r="H57" t="s">
        <v>355</v>
      </c>
      <c r="I57" t="s">
        <v>155</v>
      </c>
      <c r="J57" t="s">
        <v>382</v>
      </c>
      <c r="K57" s="78">
        <v>1.26</v>
      </c>
      <c r="L57" t="s">
        <v>108</v>
      </c>
      <c r="M57" s="78">
        <v>4.6500000000000004</v>
      </c>
      <c r="N57" s="78">
        <v>1.1000000000000001</v>
      </c>
      <c r="O57" s="78">
        <v>20000</v>
      </c>
      <c r="P57" s="78">
        <v>119.5</v>
      </c>
      <c r="Q57" s="78">
        <v>23.9</v>
      </c>
      <c r="R57" s="78">
        <v>0.05</v>
      </c>
      <c r="S57" s="78">
        <v>0.95</v>
      </c>
      <c r="T57" s="78">
        <v>7.0000000000000007E-2</v>
      </c>
    </row>
    <row r="58" spans="2:20">
      <c r="B58" t="s">
        <v>383</v>
      </c>
      <c r="C58" t="s">
        <v>384</v>
      </c>
      <c r="D58" t="s">
        <v>106</v>
      </c>
      <c r="E58" t="s">
        <v>129</v>
      </c>
      <c r="F58" t="s">
        <v>385</v>
      </c>
      <c r="G58" t="s">
        <v>238</v>
      </c>
      <c r="H58" t="s">
        <v>355</v>
      </c>
      <c r="I58" t="s">
        <v>155</v>
      </c>
      <c r="J58" t="s">
        <v>386</v>
      </c>
      <c r="K58" s="78">
        <v>0.64</v>
      </c>
      <c r="L58" t="s">
        <v>108</v>
      </c>
      <c r="M58" s="78">
        <v>5</v>
      </c>
      <c r="N58" s="78">
        <v>1.89</v>
      </c>
      <c r="O58" s="78">
        <v>25000.959999999999</v>
      </c>
      <c r="P58" s="78">
        <v>126.94</v>
      </c>
      <c r="Q58" s="78">
        <v>31.736218623999999</v>
      </c>
      <c r="R58" s="78">
        <v>0</v>
      </c>
      <c r="S58" s="78">
        <v>1.27</v>
      </c>
      <c r="T58" s="78">
        <v>0.09</v>
      </c>
    </row>
    <row r="59" spans="2:20">
      <c r="B59" t="s">
        <v>387</v>
      </c>
      <c r="C59" t="s">
        <v>388</v>
      </c>
      <c r="D59" t="s">
        <v>106</v>
      </c>
      <c r="E59" t="s">
        <v>129</v>
      </c>
      <c r="F59" t="s">
        <v>378</v>
      </c>
      <c r="G59" t="s">
        <v>118</v>
      </c>
      <c r="H59" t="s">
        <v>355</v>
      </c>
      <c r="I59" t="s">
        <v>155</v>
      </c>
      <c r="J59" t="s">
        <v>389</v>
      </c>
      <c r="K59" s="78">
        <v>3.68</v>
      </c>
      <c r="L59" t="s">
        <v>108</v>
      </c>
      <c r="M59" s="78">
        <v>4.5</v>
      </c>
      <c r="N59" s="78">
        <v>2.3199999999999998</v>
      </c>
      <c r="O59" s="78">
        <v>15000</v>
      </c>
      <c r="P59" s="78">
        <v>130.72999999999999</v>
      </c>
      <c r="Q59" s="78">
        <v>19.609500000000001</v>
      </c>
      <c r="R59" s="78">
        <v>0</v>
      </c>
      <c r="S59" s="78">
        <v>0.78</v>
      </c>
      <c r="T59" s="78">
        <v>0.05</v>
      </c>
    </row>
    <row r="60" spans="2:20">
      <c r="B60" t="s">
        <v>390</v>
      </c>
      <c r="C60" t="s">
        <v>391</v>
      </c>
      <c r="D60" t="s">
        <v>106</v>
      </c>
      <c r="E60" t="s">
        <v>129</v>
      </c>
      <c r="F60" t="s">
        <v>392</v>
      </c>
      <c r="G60" t="s">
        <v>133</v>
      </c>
      <c r="H60" t="s">
        <v>355</v>
      </c>
      <c r="I60" t="s">
        <v>155</v>
      </c>
      <c r="J60" t="s">
        <v>393</v>
      </c>
      <c r="K60" s="78">
        <v>0.47</v>
      </c>
      <c r="L60" t="s">
        <v>108</v>
      </c>
      <c r="M60" s="78">
        <v>5.15</v>
      </c>
      <c r="N60" s="78">
        <v>4.12</v>
      </c>
      <c r="O60" s="78">
        <v>7000</v>
      </c>
      <c r="P60" s="78">
        <v>121.22</v>
      </c>
      <c r="Q60" s="78">
        <v>8.4854000000000003</v>
      </c>
      <c r="R60" s="78">
        <v>0.01</v>
      </c>
      <c r="S60" s="78">
        <v>0.34</v>
      </c>
      <c r="T60" s="78">
        <v>0.02</v>
      </c>
    </row>
    <row r="61" spans="2:20">
      <c r="B61" t="s">
        <v>394</v>
      </c>
      <c r="C61" t="s">
        <v>395</v>
      </c>
      <c r="D61" t="s">
        <v>106</v>
      </c>
      <c r="E61" t="s">
        <v>129</v>
      </c>
      <c r="F61" t="s">
        <v>392</v>
      </c>
      <c r="G61" t="s">
        <v>133</v>
      </c>
      <c r="H61" t="s">
        <v>355</v>
      </c>
      <c r="I61" t="s">
        <v>155</v>
      </c>
      <c r="J61" t="s">
        <v>396</v>
      </c>
      <c r="K61" s="78">
        <v>0.08</v>
      </c>
      <c r="L61" t="s">
        <v>108</v>
      </c>
      <c r="M61" s="78">
        <v>5.3</v>
      </c>
      <c r="N61" s="78">
        <v>4.96</v>
      </c>
      <c r="O61" s="78">
        <v>20000.11</v>
      </c>
      <c r="P61" s="78">
        <v>121.36</v>
      </c>
      <c r="Q61" s="78">
        <v>24.272133495999999</v>
      </c>
      <c r="R61" s="78">
        <v>0.01</v>
      </c>
      <c r="S61" s="78">
        <v>0.97</v>
      </c>
      <c r="T61" s="78">
        <v>7.0000000000000007E-2</v>
      </c>
    </row>
    <row r="62" spans="2:20">
      <c r="B62" t="s">
        <v>397</v>
      </c>
      <c r="C62" t="s">
        <v>398</v>
      </c>
      <c r="D62" t="s">
        <v>106</v>
      </c>
      <c r="E62" t="s">
        <v>129</v>
      </c>
      <c r="F62" t="s">
        <v>399</v>
      </c>
      <c r="G62" t="s">
        <v>238</v>
      </c>
      <c r="H62" t="s">
        <v>355</v>
      </c>
      <c r="I62" t="s">
        <v>155</v>
      </c>
      <c r="J62" t="s">
        <v>226</v>
      </c>
      <c r="K62" s="78">
        <v>6.81</v>
      </c>
      <c r="L62" t="s">
        <v>108</v>
      </c>
      <c r="M62" s="78">
        <v>3.65</v>
      </c>
      <c r="N62" s="78">
        <v>3.92</v>
      </c>
      <c r="O62" s="78">
        <v>9300</v>
      </c>
      <c r="P62" s="78">
        <v>101.05</v>
      </c>
      <c r="Q62" s="78">
        <v>9.3976500000000005</v>
      </c>
      <c r="R62" s="78">
        <v>0</v>
      </c>
      <c r="S62" s="78">
        <v>0.38</v>
      </c>
      <c r="T62" s="78">
        <v>0.03</v>
      </c>
    </row>
    <row r="63" spans="2:20">
      <c r="B63" t="s">
        <v>400</v>
      </c>
      <c r="C63" t="s">
        <v>401</v>
      </c>
      <c r="D63" t="s">
        <v>106</v>
      </c>
      <c r="E63" t="s">
        <v>129</v>
      </c>
      <c r="F63" t="s">
        <v>402</v>
      </c>
      <c r="G63" t="s">
        <v>133</v>
      </c>
      <c r="H63" t="s">
        <v>355</v>
      </c>
      <c r="I63" t="s">
        <v>155</v>
      </c>
      <c r="J63" t="s">
        <v>403</v>
      </c>
      <c r="K63" s="78">
        <v>1.73</v>
      </c>
      <c r="L63" t="s">
        <v>108</v>
      </c>
      <c r="M63" s="78">
        <v>3.75</v>
      </c>
      <c r="N63" s="78">
        <v>2.09</v>
      </c>
      <c r="O63" s="78">
        <v>23333.599999999999</v>
      </c>
      <c r="P63" s="78">
        <v>103.71</v>
      </c>
      <c r="Q63" s="78">
        <v>24.199276560000001</v>
      </c>
      <c r="R63" s="78">
        <v>0</v>
      </c>
      <c r="S63" s="78">
        <v>0.97</v>
      </c>
      <c r="T63" s="78">
        <v>7.0000000000000007E-2</v>
      </c>
    </row>
    <row r="64" spans="2:20">
      <c r="B64" t="s">
        <v>404</v>
      </c>
      <c r="C64" t="s">
        <v>405</v>
      </c>
      <c r="D64" t="s">
        <v>106</v>
      </c>
      <c r="E64" t="s">
        <v>129</v>
      </c>
      <c r="F64" t="s">
        <v>402</v>
      </c>
      <c r="G64" t="s">
        <v>133</v>
      </c>
      <c r="H64" t="s">
        <v>355</v>
      </c>
      <c r="I64" t="s">
        <v>155</v>
      </c>
      <c r="J64" t="s">
        <v>406</v>
      </c>
      <c r="K64" s="78">
        <v>3.26</v>
      </c>
      <c r="L64" t="s">
        <v>108</v>
      </c>
      <c r="M64" s="78">
        <v>2.15</v>
      </c>
      <c r="N64" s="78">
        <v>2.06</v>
      </c>
      <c r="O64" s="78">
        <v>13928.58</v>
      </c>
      <c r="P64" s="78">
        <v>99.8</v>
      </c>
      <c r="Q64" s="78">
        <v>13.90072284</v>
      </c>
      <c r="R64" s="78">
        <v>0</v>
      </c>
      <c r="S64" s="78">
        <v>0.56000000000000005</v>
      </c>
      <c r="T64" s="78">
        <v>0.04</v>
      </c>
    </row>
    <row r="65" spans="2:20">
      <c r="B65" t="s">
        <v>407</v>
      </c>
      <c r="C65" t="s">
        <v>408</v>
      </c>
      <c r="D65" t="s">
        <v>106</v>
      </c>
      <c r="E65" t="s">
        <v>129</v>
      </c>
      <c r="F65" t="s">
        <v>402</v>
      </c>
      <c r="G65" t="s">
        <v>133</v>
      </c>
      <c r="H65" t="s">
        <v>355</v>
      </c>
      <c r="I65" t="s">
        <v>155</v>
      </c>
      <c r="J65" t="s">
        <v>409</v>
      </c>
      <c r="K65" s="78">
        <v>0.75</v>
      </c>
      <c r="L65" t="s">
        <v>108</v>
      </c>
      <c r="M65" s="78">
        <v>2.2999999999999998</v>
      </c>
      <c r="N65" s="78">
        <v>1.61</v>
      </c>
      <c r="O65" s="78">
        <v>7503.39</v>
      </c>
      <c r="P65" s="78">
        <v>105.12</v>
      </c>
      <c r="Q65" s="78">
        <v>7.887563568</v>
      </c>
      <c r="R65" s="78">
        <v>0</v>
      </c>
      <c r="S65" s="78">
        <v>0.31</v>
      </c>
      <c r="T65" s="78">
        <v>0.02</v>
      </c>
    </row>
    <row r="66" spans="2:20">
      <c r="B66" t="s">
        <v>410</v>
      </c>
      <c r="C66" t="s">
        <v>411</v>
      </c>
      <c r="D66" t="s">
        <v>106</v>
      </c>
      <c r="E66" t="s">
        <v>129</v>
      </c>
      <c r="F66" t="s">
        <v>412</v>
      </c>
      <c r="G66" t="s">
        <v>238</v>
      </c>
      <c r="H66" t="s">
        <v>413</v>
      </c>
      <c r="I66" t="s">
        <v>156</v>
      </c>
      <c r="J66" t="s">
        <v>386</v>
      </c>
      <c r="K66" s="78">
        <v>0.56999999999999995</v>
      </c>
      <c r="L66" t="s">
        <v>108</v>
      </c>
      <c r="M66" s="78">
        <v>6.1</v>
      </c>
      <c r="N66" s="78">
        <v>2.79</v>
      </c>
      <c r="O66" s="78">
        <v>30000</v>
      </c>
      <c r="P66" s="78">
        <v>113.1</v>
      </c>
      <c r="Q66" s="78">
        <v>33.93</v>
      </c>
      <c r="R66" s="78">
        <v>0.06</v>
      </c>
      <c r="S66" s="78">
        <v>1.35</v>
      </c>
      <c r="T66" s="78">
        <v>0.09</v>
      </c>
    </row>
    <row r="67" spans="2:20">
      <c r="B67" t="s">
        <v>414</v>
      </c>
      <c r="C67" t="s">
        <v>415</v>
      </c>
      <c r="D67" t="s">
        <v>106</v>
      </c>
      <c r="E67" t="s">
        <v>129</v>
      </c>
      <c r="F67" t="s">
        <v>416</v>
      </c>
      <c r="G67" t="s">
        <v>238</v>
      </c>
      <c r="H67" t="s">
        <v>417</v>
      </c>
      <c r="I67" t="s">
        <v>155</v>
      </c>
      <c r="J67" t="s">
        <v>418</v>
      </c>
      <c r="K67" s="78">
        <v>0.74</v>
      </c>
      <c r="L67" t="s">
        <v>108</v>
      </c>
      <c r="M67" s="78">
        <v>5.5</v>
      </c>
      <c r="N67" s="78">
        <v>1.62</v>
      </c>
      <c r="O67" s="78">
        <v>25000</v>
      </c>
      <c r="P67" s="78">
        <v>124.28</v>
      </c>
      <c r="Q67" s="78">
        <v>31.07</v>
      </c>
      <c r="R67" s="78">
        <v>0.02</v>
      </c>
      <c r="S67" s="78">
        <v>1.24</v>
      </c>
      <c r="T67" s="78">
        <v>0.09</v>
      </c>
    </row>
    <row r="68" spans="2:20">
      <c r="B68" t="s">
        <v>419</v>
      </c>
      <c r="C68" t="s">
        <v>420</v>
      </c>
      <c r="D68" t="s">
        <v>106</v>
      </c>
      <c r="E68" t="s">
        <v>129</v>
      </c>
      <c r="F68" t="s">
        <v>421</v>
      </c>
      <c r="G68" t="s">
        <v>238</v>
      </c>
      <c r="H68" t="s">
        <v>413</v>
      </c>
      <c r="I68" t="s">
        <v>156</v>
      </c>
      <c r="J68" t="s">
        <v>277</v>
      </c>
      <c r="K68" s="78">
        <v>1.67</v>
      </c>
      <c r="L68" t="s">
        <v>108</v>
      </c>
      <c r="M68" s="78">
        <v>6.5</v>
      </c>
      <c r="N68" s="78">
        <v>2.38</v>
      </c>
      <c r="O68" s="78">
        <v>25000</v>
      </c>
      <c r="P68" s="78">
        <v>109.07</v>
      </c>
      <c r="Q68" s="78">
        <v>27.267499999999998</v>
      </c>
      <c r="R68" s="78">
        <v>0.03</v>
      </c>
      <c r="S68" s="78">
        <v>1.0900000000000001</v>
      </c>
      <c r="T68" s="78">
        <v>0.08</v>
      </c>
    </row>
    <row r="69" spans="2:20">
      <c r="B69" t="s">
        <v>422</v>
      </c>
      <c r="C69" t="s">
        <v>423</v>
      </c>
      <c r="D69" t="s">
        <v>106</v>
      </c>
      <c r="E69" t="s">
        <v>129</v>
      </c>
      <c r="F69" t="s">
        <v>421</v>
      </c>
      <c r="G69" t="s">
        <v>238</v>
      </c>
      <c r="H69" t="s">
        <v>413</v>
      </c>
      <c r="I69" t="s">
        <v>156</v>
      </c>
      <c r="J69" t="s">
        <v>424</v>
      </c>
      <c r="K69" s="78">
        <v>4.54</v>
      </c>
      <c r="L69" t="s">
        <v>108</v>
      </c>
      <c r="M69" s="78">
        <v>3.9</v>
      </c>
      <c r="N69" s="78">
        <v>3.68</v>
      </c>
      <c r="O69" s="78">
        <v>38885.519999999997</v>
      </c>
      <c r="P69" s="78">
        <v>101</v>
      </c>
      <c r="Q69" s="78">
        <v>39.274375200000001</v>
      </c>
      <c r="R69" s="78">
        <v>0.01</v>
      </c>
      <c r="S69" s="78">
        <v>1.57</v>
      </c>
      <c r="T69" s="78">
        <v>0.11</v>
      </c>
    </row>
    <row r="70" spans="2:20">
      <c r="B70" t="s">
        <v>425</v>
      </c>
      <c r="C70" t="s">
        <v>426</v>
      </c>
      <c r="D70" t="s">
        <v>106</v>
      </c>
      <c r="E70" t="s">
        <v>129</v>
      </c>
      <c r="F70" t="s">
        <v>427</v>
      </c>
      <c r="G70" t="s">
        <v>238</v>
      </c>
      <c r="H70" t="s">
        <v>413</v>
      </c>
      <c r="I70" t="s">
        <v>156</v>
      </c>
      <c r="J70" t="s">
        <v>428</v>
      </c>
      <c r="K70" s="78">
        <v>5.0199999999999996</v>
      </c>
      <c r="L70" t="s">
        <v>108</v>
      </c>
      <c r="M70" s="78">
        <v>3.7</v>
      </c>
      <c r="N70" s="78">
        <v>3.62</v>
      </c>
      <c r="O70" s="78">
        <v>19000</v>
      </c>
      <c r="P70" s="78">
        <v>101</v>
      </c>
      <c r="Q70" s="78">
        <v>19.190000000000001</v>
      </c>
      <c r="R70" s="78">
        <v>0</v>
      </c>
      <c r="S70" s="78">
        <v>0.77</v>
      </c>
      <c r="T70" s="78">
        <v>0.05</v>
      </c>
    </row>
    <row r="71" spans="2:20">
      <c r="B71" t="s">
        <v>429</v>
      </c>
      <c r="C71" t="s">
        <v>430</v>
      </c>
      <c r="D71" t="s">
        <v>106</v>
      </c>
      <c r="E71" t="s">
        <v>129</v>
      </c>
      <c r="F71" t="s">
        <v>427</v>
      </c>
      <c r="G71" t="s">
        <v>238</v>
      </c>
      <c r="H71" t="s">
        <v>413</v>
      </c>
      <c r="I71" t="s">
        <v>156</v>
      </c>
      <c r="J71" t="s">
        <v>260</v>
      </c>
      <c r="K71" s="78">
        <v>1.53</v>
      </c>
      <c r="L71" t="s">
        <v>108</v>
      </c>
      <c r="M71" s="78">
        <v>5.9</v>
      </c>
      <c r="N71" s="78">
        <v>2.12</v>
      </c>
      <c r="O71" s="78">
        <v>30000.77</v>
      </c>
      <c r="P71" s="78">
        <v>112.38</v>
      </c>
      <c r="Q71" s="78">
        <v>33.714865326000002</v>
      </c>
      <c r="R71" s="78">
        <v>0.01</v>
      </c>
      <c r="S71" s="78">
        <v>1.35</v>
      </c>
      <c r="T71" s="78">
        <v>0.09</v>
      </c>
    </row>
    <row r="72" spans="2:20">
      <c r="B72" t="s">
        <v>431</v>
      </c>
      <c r="C72" t="s">
        <v>432</v>
      </c>
      <c r="D72" t="s">
        <v>106</v>
      </c>
      <c r="E72" t="s">
        <v>129</v>
      </c>
      <c r="F72" t="s">
        <v>374</v>
      </c>
      <c r="G72" t="s">
        <v>238</v>
      </c>
      <c r="H72" t="s">
        <v>417</v>
      </c>
      <c r="I72" t="s">
        <v>155</v>
      </c>
      <c r="J72" t="s">
        <v>433</v>
      </c>
      <c r="K72" s="78">
        <v>2.06</v>
      </c>
      <c r="L72" t="s">
        <v>108</v>
      </c>
      <c r="M72" s="78">
        <v>4.45</v>
      </c>
      <c r="N72" s="78">
        <v>1.51</v>
      </c>
      <c r="O72" s="78">
        <v>10000</v>
      </c>
      <c r="P72" s="78">
        <v>109.43</v>
      </c>
      <c r="Q72" s="78">
        <v>10.943</v>
      </c>
      <c r="R72" s="78">
        <v>0.01</v>
      </c>
      <c r="S72" s="78">
        <v>0.44</v>
      </c>
      <c r="T72" s="78">
        <v>0.03</v>
      </c>
    </row>
    <row r="73" spans="2:20">
      <c r="B73" t="s">
        <v>434</v>
      </c>
      <c r="C73" t="s">
        <v>435</v>
      </c>
      <c r="D73" t="s">
        <v>106</v>
      </c>
      <c r="E73" t="s">
        <v>129</v>
      </c>
      <c r="F73" t="s">
        <v>436</v>
      </c>
      <c r="G73" t="s">
        <v>238</v>
      </c>
      <c r="H73" t="s">
        <v>417</v>
      </c>
      <c r="I73" t="s">
        <v>155</v>
      </c>
      <c r="J73" t="s">
        <v>369</v>
      </c>
      <c r="K73" s="78">
        <v>1.59</v>
      </c>
      <c r="L73" t="s">
        <v>108</v>
      </c>
      <c r="M73" s="78">
        <v>6.4</v>
      </c>
      <c r="N73" s="78">
        <v>3.19</v>
      </c>
      <c r="O73" s="78">
        <v>10000</v>
      </c>
      <c r="P73" s="78">
        <v>116.26</v>
      </c>
      <c r="Q73" s="78">
        <v>11.625999999999999</v>
      </c>
      <c r="R73" s="78">
        <v>0.01</v>
      </c>
      <c r="S73" s="78">
        <v>0.46</v>
      </c>
      <c r="T73" s="78">
        <v>0.03</v>
      </c>
    </row>
    <row r="74" spans="2:20">
      <c r="B74" t="s">
        <v>437</v>
      </c>
      <c r="C74" t="s">
        <v>438</v>
      </c>
      <c r="D74" t="s">
        <v>106</v>
      </c>
      <c r="E74" t="s">
        <v>129</v>
      </c>
      <c r="F74" t="s">
        <v>436</v>
      </c>
      <c r="G74" t="s">
        <v>238</v>
      </c>
      <c r="H74" t="s">
        <v>417</v>
      </c>
      <c r="I74" t="s">
        <v>155</v>
      </c>
      <c r="J74" t="s">
        <v>439</v>
      </c>
      <c r="K74" s="78">
        <v>3.77</v>
      </c>
      <c r="L74" t="s">
        <v>108</v>
      </c>
      <c r="M74" s="78">
        <v>2.5</v>
      </c>
      <c r="N74" s="78">
        <v>4.5599999999999996</v>
      </c>
      <c r="O74" s="78">
        <v>16000</v>
      </c>
      <c r="P74" s="78">
        <v>92.93</v>
      </c>
      <c r="Q74" s="78">
        <v>14.8688</v>
      </c>
      <c r="R74" s="78">
        <v>0.01</v>
      </c>
      <c r="S74" s="78">
        <v>0.59</v>
      </c>
      <c r="T74" s="78">
        <v>0.04</v>
      </c>
    </row>
    <row r="75" spans="2:20">
      <c r="B75" t="s">
        <v>440</v>
      </c>
      <c r="C75" t="s">
        <v>441</v>
      </c>
      <c r="D75" t="s">
        <v>106</v>
      </c>
      <c r="E75" t="s">
        <v>129</v>
      </c>
      <c r="F75" t="s">
        <v>442</v>
      </c>
      <c r="G75" t="s">
        <v>443</v>
      </c>
      <c r="H75" t="s">
        <v>417</v>
      </c>
      <c r="I75" t="s">
        <v>155</v>
      </c>
      <c r="J75" t="s">
        <v>396</v>
      </c>
      <c r="K75" s="78">
        <v>0.49</v>
      </c>
      <c r="L75" t="s">
        <v>108</v>
      </c>
      <c r="M75" s="78">
        <v>4.9000000000000004</v>
      </c>
      <c r="N75" s="78">
        <v>2.66</v>
      </c>
      <c r="O75" s="78">
        <v>10000</v>
      </c>
      <c r="P75" s="78">
        <v>121.4</v>
      </c>
      <c r="Q75" s="78">
        <v>12.14</v>
      </c>
      <c r="R75" s="78">
        <v>0.08</v>
      </c>
      <c r="S75" s="78">
        <v>0.48</v>
      </c>
      <c r="T75" s="78">
        <v>0.03</v>
      </c>
    </row>
    <row r="76" spans="2:20">
      <c r="B76" t="s">
        <v>444</v>
      </c>
      <c r="C76" t="s">
        <v>445</v>
      </c>
      <c r="D76" t="s">
        <v>106</v>
      </c>
      <c r="E76" t="s">
        <v>129</v>
      </c>
      <c r="F76" t="s">
        <v>446</v>
      </c>
      <c r="G76" t="s">
        <v>447</v>
      </c>
      <c r="H76" t="s">
        <v>448</v>
      </c>
      <c r="I76" t="s">
        <v>155</v>
      </c>
      <c r="J76" t="s">
        <v>260</v>
      </c>
      <c r="K76" s="78">
        <v>1.91</v>
      </c>
      <c r="L76" t="s">
        <v>108</v>
      </c>
      <c r="M76" s="78">
        <v>4.8</v>
      </c>
      <c r="N76" s="78">
        <v>2.36</v>
      </c>
      <c r="O76" s="78">
        <v>28000.34</v>
      </c>
      <c r="P76" s="78">
        <v>124.24</v>
      </c>
      <c r="Q76" s="78">
        <v>34.787622415999998</v>
      </c>
      <c r="R76" s="78">
        <v>0</v>
      </c>
      <c r="S76" s="78">
        <v>1.39</v>
      </c>
      <c r="T76" s="78">
        <v>0.1</v>
      </c>
    </row>
    <row r="77" spans="2:20">
      <c r="B77" t="s">
        <v>449</v>
      </c>
      <c r="C77" t="s">
        <v>450</v>
      </c>
      <c r="D77" t="s">
        <v>106</v>
      </c>
      <c r="E77" t="s">
        <v>129</v>
      </c>
      <c r="F77" t="s">
        <v>451</v>
      </c>
      <c r="G77" t="s">
        <v>118</v>
      </c>
      <c r="H77" t="s">
        <v>448</v>
      </c>
      <c r="I77" t="s">
        <v>155</v>
      </c>
      <c r="J77" t="s">
        <v>452</v>
      </c>
      <c r="K77" s="78">
        <v>0.68</v>
      </c>
      <c r="L77" t="s">
        <v>108</v>
      </c>
      <c r="M77" s="78">
        <v>5.25</v>
      </c>
      <c r="N77" s="78">
        <v>1.33</v>
      </c>
      <c r="O77" s="78">
        <v>8000.11</v>
      </c>
      <c r="P77" s="78">
        <v>123.72</v>
      </c>
      <c r="Q77" s="78">
        <v>9.8977360920000006</v>
      </c>
      <c r="R77" s="78">
        <v>0.01</v>
      </c>
      <c r="S77" s="78">
        <v>0.4</v>
      </c>
      <c r="T77" s="78">
        <v>0.03</v>
      </c>
    </row>
    <row r="78" spans="2:20">
      <c r="B78" t="s">
        <v>453</v>
      </c>
      <c r="C78" t="s">
        <v>454</v>
      </c>
      <c r="D78" t="s">
        <v>106</v>
      </c>
      <c r="E78" t="s">
        <v>129</v>
      </c>
      <c r="F78" t="s">
        <v>455</v>
      </c>
      <c r="G78" t="s">
        <v>133</v>
      </c>
      <c r="H78" t="s">
        <v>448</v>
      </c>
      <c r="I78" t="s">
        <v>155</v>
      </c>
      <c r="J78" t="s">
        <v>456</v>
      </c>
      <c r="K78" s="78">
        <v>0.74</v>
      </c>
      <c r="L78" t="s">
        <v>108</v>
      </c>
      <c r="M78" s="78">
        <v>5.3</v>
      </c>
      <c r="N78" s="78">
        <v>2.67</v>
      </c>
      <c r="O78" s="78">
        <v>25000</v>
      </c>
      <c r="P78" s="78">
        <v>108.4</v>
      </c>
      <c r="Q78" s="78">
        <v>27.1</v>
      </c>
      <c r="R78" s="78">
        <v>0.09</v>
      </c>
      <c r="S78" s="78">
        <v>1.08</v>
      </c>
      <c r="T78" s="78">
        <v>0.08</v>
      </c>
    </row>
    <row r="79" spans="2:20">
      <c r="B79" t="s">
        <v>457</v>
      </c>
      <c r="C79" t="s">
        <v>458</v>
      </c>
      <c r="D79" t="s">
        <v>106</v>
      </c>
      <c r="E79" t="s">
        <v>129</v>
      </c>
      <c r="F79" t="s">
        <v>459</v>
      </c>
      <c r="G79" t="s">
        <v>238</v>
      </c>
      <c r="H79" t="s">
        <v>460</v>
      </c>
      <c r="I79" t="s">
        <v>156</v>
      </c>
      <c r="J79" t="s">
        <v>461</v>
      </c>
      <c r="K79" s="78">
        <v>0.56999999999999995</v>
      </c>
      <c r="L79" t="s">
        <v>108</v>
      </c>
      <c r="M79" s="78">
        <v>5</v>
      </c>
      <c r="N79" s="78">
        <v>2.2000000000000002</v>
      </c>
      <c r="O79" s="78">
        <v>30000</v>
      </c>
      <c r="P79" s="78">
        <v>111.85</v>
      </c>
      <c r="Q79" s="78">
        <v>33.555</v>
      </c>
      <c r="R79" s="78">
        <v>0.03</v>
      </c>
      <c r="S79" s="78">
        <v>1.34</v>
      </c>
      <c r="T79" s="78">
        <v>0.09</v>
      </c>
    </row>
    <row r="80" spans="2:20">
      <c r="B80" t="s">
        <v>462</v>
      </c>
      <c r="C80" t="s">
        <v>463</v>
      </c>
      <c r="D80" t="s">
        <v>106</v>
      </c>
      <c r="E80" t="s">
        <v>129</v>
      </c>
      <c r="F80" t="s">
        <v>464</v>
      </c>
      <c r="G80" t="s">
        <v>238</v>
      </c>
      <c r="H80" t="s">
        <v>448</v>
      </c>
      <c r="I80" t="s">
        <v>155</v>
      </c>
      <c r="J80" t="s">
        <v>465</v>
      </c>
      <c r="K80" s="78">
        <v>2.0299999999999998</v>
      </c>
      <c r="L80" t="s">
        <v>108</v>
      </c>
      <c r="M80" s="78">
        <v>6.85</v>
      </c>
      <c r="N80" s="78">
        <v>2.86</v>
      </c>
      <c r="O80" s="78">
        <v>30000</v>
      </c>
      <c r="P80" s="78">
        <v>111.15</v>
      </c>
      <c r="Q80" s="78">
        <v>33.344999999999999</v>
      </c>
      <c r="R80" s="78">
        <v>0</v>
      </c>
      <c r="S80" s="78">
        <v>1.33</v>
      </c>
      <c r="T80" s="78">
        <v>0.09</v>
      </c>
    </row>
    <row r="81" spans="2:20">
      <c r="B81" t="s">
        <v>466</v>
      </c>
      <c r="C81" t="s">
        <v>467</v>
      </c>
      <c r="D81" t="s">
        <v>106</v>
      </c>
      <c r="E81" t="s">
        <v>129</v>
      </c>
      <c r="F81" t="s">
        <v>464</v>
      </c>
      <c r="G81" t="s">
        <v>238</v>
      </c>
      <c r="H81" t="s">
        <v>448</v>
      </c>
      <c r="I81" t="s">
        <v>155</v>
      </c>
      <c r="J81" t="s">
        <v>285</v>
      </c>
      <c r="K81" s="78">
        <v>0.74</v>
      </c>
      <c r="L81" t="s">
        <v>108</v>
      </c>
      <c r="M81" s="78">
        <v>5.05</v>
      </c>
      <c r="N81" s="78">
        <v>2.2200000000000002</v>
      </c>
      <c r="O81" s="78">
        <v>20000</v>
      </c>
      <c r="P81" s="78">
        <v>126.69</v>
      </c>
      <c r="Q81" s="78">
        <v>25.338000000000001</v>
      </c>
      <c r="R81" s="78">
        <v>0.01</v>
      </c>
      <c r="S81" s="78">
        <v>1.01</v>
      </c>
      <c r="T81" s="78">
        <v>7.0000000000000007E-2</v>
      </c>
    </row>
    <row r="82" spans="2:20">
      <c r="B82" t="s">
        <v>468</v>
      </c>
      <c r="C82" t="s">
        <v>469</v>
      </c>
      <c r="D82" t="s">
        <v>106</v>
      </c>
      <c r="E82" t="s">
        <v>129</v>
      </c>
      <c r="F82" t="s">
        <v>470</v>
      </c>
      <c r="G82" t="s">
        <v>238</v>
      </c>
      <c r="H82" t="s">
        <v>460</v>
      </c>
      <c r="I82" t="s">
        <v>156</v>
      </c>
      <c r="J82" t="s">
        <v>471</v>
      </c>
      <c r="K82" s="78">
        <v>2.73</v>
      </c>
      <c r="L82" t="s">
        <v>108</v>
      </c>
      <c r="M82" s="78">
        <v>4.1500000000000004</v>
      </c>
      <c r="N82" s="78">
        <v>1.93</v>
      </c>
      <c r="O82" s="78">
        <v>13779.07</v>
      </c>
      <c r="P82" s="78">
        <v>107.01</v>
      </c>
      <c r="Q82" s="78">
        <v>14.744982807</v>
      </c>
      <c r="R82" s="78">
        <v>0.03</v>
      </c>
      <c r="S82" s="78">
        <v>0.59</v>
      </c>
      <c r="T82" s="78">
        <v>0.04</v>
      </c>
    </row>
    <row r="83" spans="2:20">
      <c r="B83" t="s">
        <v>472</v>
      </c>
      <c r="C83" t="s">
        <v>473</v>
      </c>
      <c r="D83" t="s">
        <v>106</v>
      </c>
      <c r="E83" t="s">
        <v>129</v>
      </c>
      <c r="F83" t="s">
        <v>474</v>
      </c>
      <c r="G83" t="s">
        <v>238</v>
      </c>
      <c r="H83" t="s">
        <v>475</v>
      </c>
      <c r="I83" t="s">
        <v>155</v>
      </c>
      <c r="J83" t="s">
        <v>476</v>
      </c>
      <c r="K83" s="78">
        <v>1.98</v>
      </c>
      <c r="L83" t="s">
        <v>108</v>
      </c>
      <c r="M83" s="78">
        <v>4.5</v>
      </c>
      <c r="N83" s="78">
        <v>2.76</v>
      </c>
      <c r="O83" s="78">
        <v>15000</v>
      </c>
      <c r="P83" s="78">
        <v>111.49</v>
      </c>
      <c r="Q83" s="78">
        <v>16.723500000000001</v>
      </c>
      <c r="R83" s="78">
        <v>0</v>
      </c>
      <c r="S83" s="78">
        <v>0.67</v>
      </c>
      <c r="T83" s="78">
        <v>0.05</v>
      </c>
    </row>
    <row r="84" spans="2:20">
      <c r="B84" t="s">
        <v>477</v>
      </c>
      <c r="C84" t="s">
        <v>478</v>
      </c>
      <c r="D84" t="s">
        <v>106</v>
      </c>
      <c r="E84" t="s">
        <v>129</v>
      </c>
      <c r="F84" t="s">
        <v>464</v>
      </c>
      <c r="G84" t="s">
        <v>238</v>
      </c>
      <c r="H84" t="s">
        <v>479</v>
      </c>
      <c r="I84" t="s">
        <v>156</v>
      </c>
      <c r="J84" t="s">
        <v>480</v>
      </c>
      <c r="K84" s="78">
        <v>1.39</v>
      </c>
      <c r="L84" t="s">
        <v>108</v>
      </c>
      <c r="M84" s="78">
        <v>4.6500000000000004</v>
      </c>
      <c r="N84" s="78">
        <v>2.04</v>
      </c>
      <c r="O84" s="78">
        <v>9999.99</v>
      </c>
      <c r="P84" s="78">
        <v>125.43</v>
      </c>
      <c r="Q84" s="78">
        <v>12.542987457000001</v>
      </c>
      <c r="R84" s="78">
        <v>0</v>
      </c>
      <c r="S84" s="78">
        <v>0.5</v>
      </c>
      <c r="T84" s="78">
        <v>0.04</v>
      </c>
    </row>
    <row r="85" spans="2:20">
      <c r="B85" t="s">
        <v>481</v>
      </c>
      <c r="C85" t="s">
        <v>482</v>
      </c>
      <c r="D85" t="s">
        <v>106</v>
      </c>
      <c r="E85" t="s">
        <v>129</v>
      </c>
      <c r="F85" t="s">
        <v>483</v>
      </c>
      <c r="G85" t="s">
        <v>238</v>
      </c>
      <c r="H85" t="s">
        <v>475</v>
      </c>
      <c r="I85" t="s">
        <v>155</v>
      </c>
      <c r="J85" t="s">
        <v>484</v>
      </c>
      <c r="K85" s="78">
        <v>0.92</v>
      </c>
      <c r="L85" t="s">
        <v>108</v>
      </c>
      <c r="M85" s="78">
        <v>7.8</v>
      </c>
      <c r="N85" s="78">
        <v>3.59</v>
      </c>
      <c r="O85" s="78">
        <v>10000</v>
      </c>
      <c r="P85" s="78">
        <v>111.3</v>
      </c>
      <c r="Q85" s="78">
        <v>11.13</v>
      </c>
      <c r="R85" s="78">
        <v>0.12</v>
      </c>
      <c r="S85" s="78">
        <v>0.44</v>
      </c>
      <c r="T85" s="78">
        <v>0.03</v>
      </c>
    </row>
    <row r="86" spans="2:20">
      <c r="B86" s="79" t="s">
        <v>214</v>
      </c>
      <c r="C86" s="16"/>
      <c r="D86" s="16"/>
      <c r="E86" s="16"/>
      <c r="F86" s="16"/>
      <c r="K86" s="80">
        <v>3</v>
      </c>
      <c r="N86" s="80">
        <v>4.2300000000000004</v>
      </c>
      <c r="O86" s="80">
        <v>1088176.94</v>
      </c>
      <c r="Q86" s="80">
        <v>1109.126329422</v>
      </c>
      <c r="S86" s="80">
        <v>44.29</v>
      </c>
      <c r="T86" s="80">
        <v>3.1</v>
      </c>
    </row>
    <row r="87" spans="2:20">
      <c r="B87" t="s">
        <v>485</v>
      </c>
      <c r="C87" t="s">
        <v>486</v>
      </c>
      <c r="D87" t="s">
        <v>106</v>
      </c>
      <c r="E87" t="s">
        <v>129</v>
      </c>
      <c r="F87" t="s">
        <v>292</v>
      </c>
      <c r="G87" t="s">
        <v>225</v>
      </c>
      <c r="H87" t="s">
        <v>284</v>
      </c>
      <c r="I87" t="s">
        <v>155</v>
      </c>
      <c r="J87" t="s">
        <v>348</v>
      </c>
      <c r="K87" s="78">
        <v>3.45</v>
      </c>
      <c r="L87" t="s">
        <v>108</v>
      </c>
      <c r="M87" s="78">
        <v>1.05</v>
      </c>
      <c r="N87" s="78">
        <v>1.1499999999999999</v>
      </c>
      <c r="O87" s="78">
        <v>10000</v>
      </c>
      <c r="P87" s="78">
        <v>99.65</v>
      </c>
      <c r="Q87" s="78">
        <v>9.9649999999999999</v>
      </c>
      <c r="R87" s="78">
        <v>0</v>
      </c>
      <c r="S87" s="78">
        <v>0.4</v>
      </c>
      <c r="T87" s="78">
        <v>0.03</v>
      </c>
    </row>
    <row r="88" spans="2:20">
      <c r="B88" t="s">
        <v>487</v>
      </c>
      <c r="C88" t="s">
        <v>488</v>
      </c>
      <c r="D88" t="s">
        <v>106</v>
      </c>
      <c r="E88" t="s">
        <v>129</v>
      </c>
      <c r="F88" t="s">
        <v>489</v>
      </c>
      <c r="G88" t="s">
        <v>118</v>
      </c>
      <c r="H88" t="s">
        <v>284</v>
      </c>
      <c r="I88" t="s">
        <v>155</v>
      </c>
      <c r="J88" t="s">
        <v>490</v>
      </c>
      <c r="K88" s="78">
        <v>2.58</v>
      </c>
      <c r="L88" t="s">
        <v>108</v>
      </c>
      <c r="M88" s="78">
        <v>2.2999999999999998</v>
      </c>
      <c r="N88" s="78">
        <v>1.49</v>
      </c>
      <c r="O88" s="78">
        <v>15000</v>
      </c>
      <c r="P88" s="78">
        <v>102.1</v>
      </c>
      <c r="Q88" s="78">
        <v>15.315</v>
      </c>
      <c r="R88" s="78">
        <v>0</v>
      </c>
      <c r="S88" s="78">
        <v>0.61</v>
      </c>
      <c r="T88" s="78">
        <v>0.04</v>
      </c>
    </row>
    <row r="89" spans="2:20">
      <c r="B89" t="s">
        <v>491</v>
      </c>
      <c r="C89" t="s">
        <v>492</v>
      </c>
      <c r="D89" t="s">
        <v>106</v>
      </c>
      <c r="E89" t="s">
        <v>129</v>
      </c>
      <c r="F89" t="s">
        <v>489</v>
      </c>
      <c r="G89" t="s">
        <v>118</v>
      </c>
      <c r="H89" t="s">
        <v>284</v>
      </c>
      <c r="I89" t="s">
        <v>155</v>
      </c>
      <c r="J89" t="s">
        <v>493</v>
      </c>
      <c r="K89" s="78">
        <v>7.18</v>
      </c>
      <c r="L89" t="s">
        <v>108</v>
      </c>
      <c r="M89" s="78">
        <v>1.75</v>
      </c>
      <c r="N89" s="78">
        <v>2.13</v>
      </c>
      <c r="O89" s="78">
        <v>20000</v>
      </c>
      <c r="P89" s="78">
        <v>97.37</v>
      </c>
      <c r="Q89" s="78">
        <v>19.474</v>
      </c>
      <c r="R89" s="78">
        <v>0</v>
      </c>
      <c r="S89" s="78">
        <v>0.78</v>
      </c>
      <c r="T89" s="78">
        <v>0.05</v>
      </c>
    </row>
    <row r="90" spans="2:20">
      <c r="B90" t="s">
        <v>494</v>
      </c>
      <c r="C90" t="s">
        <v>495</v>
      </c>
      <c r="D90" t="s">
        <v>106</v>
      </c>
      <c r="E90" t="s">
        <v>129</v>
      </c>
      <c r="F90" t="s">
        <v>318</v>
      </c>
      <c r="G90" t="s">
        <v>225</v>
      </c>
      <c r="H90" t="s">
        <v>319</v>
      </c>
      <c r="I90" t="s">
        <v>156</v>
      </c>
      <c r="J90" t="s">
        <v>493</v>
      </c>
      <c r="K90" s="78">
        <v>3.1</v>
      </c>
      <c r="L90" t="s">
        <v>108</v>
      </c>
      <c r="M90" s="78">
        <v>1.52</v>
      </c>
      <c r="N90" s="78">
        <v>1.25</v>
      </c>
      <c r="O90" s="78">
        <v>20000</v>
      </c>
      <c r="P90" s="78">
        <v>101.04</v>
      </c>
      <c r="Q90" s="78">
        <v>20.207999999999998</v>
      </c>
      <c r="R90" s="78">
        <v>0</v>
      </c>
      <c r="S90" s="78">
        <v>0.81</v>
      </c>
      <c r="T90" s="78">
        <v>0.06</v>
      </c>
    </row>
    <row r="91" spans="2:20">
      <c r="B91" t="s">
        <v>496</v>
      </c>
      <c r="C91" t="s">
        <v>497</v>
      </c>
      <c r="D91" t="s">
        <v>106</v>
      </c>
      <c r="E91" t="s">
        <v>129</v>
      </c>
      <c r="F91" t="s">
        <v>329</v>
      </c>
      <c r="G91" t="s">
        <v>138</v>
      </c>
      <c r="H91" t="s">
        <v>319</v>
      </c>
      <c r="I91" t="s">
        <v>156</v>
      </c>
      <c r="J91" t="s">
        <v>269</v>
      </c>
      <c r="K91" s="78">
        <v>1.73</v>
      </c>
      <c r="L91" t="s">
        <v>108</v>
      </c>
      <c r="M91" s="78">
        <v>6.9</v>
      </c>
      <c r="N91" s="78">
        <v>1.8</v>
      </c>
      <c r="O91" s="78">
        <v>9376.5</v>
      </c>
      <c r="P91" s="78">
        <v>109.11</v>
      </c>
      <c r="Q91" s="78">
        <v>10.23069915</v>
      </c>
      <c r="R91" s="78">
        <v>0</v>
      </c>
      <c r="S91" s="78">
        <v>0.41</v>
      </c>
      <c r="T91" s="78">
        <v>0.03</v>
      </c>
    </row>
    <row r="92" spans="2:20">
      <c r="B92" t="s">
        <v>498</v>
      </c>
      <c r="C92" t="s">
        <v>499</v>
      </c>
      <c r="D92" t="s">
        <v>106</v>
      </c>
      <c r="E92" t="s">
        <v>129</v>
      </c>
      <c r="F92" t="s">
        <v>335</v>
      </c>
      <c r="G92" t="s">
        <v>238</v>
      </c>
      <c r="H92" t="s">
        <v>319</v>
      </c>
      <c r="I92" t="s">
        <v>156</v>
      </c>
      <c r="J92" t="s">
        <v>484</v>
      </c>
      <c r="K92" s="78">
        <v>5.68</v>
      </c>
      <c r="L92" t="s">
        <v>108</v>
      </c>
      <c r="M92" s="78">
        <v>5.05</v>
      </c>
      <c r="N92" s="78">
        <v>3.25</v>
      </c>
      <c r="O92" s="78">
        <v>10000</v>
      </c>
      <c r="P92" s="78">
        <v>111</v>
      </c>
      <c r="Q92" s="78">
        <v>11.1</v>
      </c>
      <c r="R92" s="78">
        <v>0</v>
      </c>
      <c r="S92" s="78">
        <v>0.44</v>
      </c>
      <c r="T92" s="78">
        <v>0.03</v>
      </c>
    </row>
    <row r="93" spans="2:20">
      <c r="B93" t="s">
        <v>500</v>
      </c>
      <c r="C93" t="s">
        <v>501</v>
      </c>
      <c r="D93" t="s">
        <v>106</v>
      </c>
      <c r="E93" t="s">
        <v>129</v>
      </c>
      <c r="F93" t="s">
        <v>502</v>
      </c>
      <c r="G93" t="s">
        <v>238</v>
      </c>
      <c r="H93" t="s">
        <v>319</v>
      </c>
      <c r="I93" t="s">
        <v>156</v>
      </c>
      <c r="J93" t="s">
        <v>503</v>
      </c>
      <c r="K93" s="78">
        <v>4.76</v>
      </c>
      <c r="L93" t="s">
        <v>108</v>
      </c>
      <c r="M93" s="78">
        <v>6.4</v>
      </c>
      <c r="N93" s="78">
        <v>2.93</v>
      </c>
      <c r="O93" s="78">
        <v>9402.17</v>
      </c>
      <c r="P93" s="78">
        <v>118.5</v>
      </c>
      <c r="Q93" s="78">
        <v>11.141571450000001</v>
      </c>
      <c r="R93" s="78">
        <v>0.01</v>
      </c>
      <c r="S93" s="78">
        <v>0.44</v>
      </c>
      <c r="T93" s="78">
        <v>0.03</v>
      </c>
    </row>
    <row r="94" spans="2:20">
      <c r="B94" t="s">
        <v>504</v>
      </c>
      <c r="C94" t="s">
        <v>505</v>
      </c>
      <c r="D94" t="s">
        <v>106</v>
      </c>
      <c r="E94" t="s">
        <v>129</v>
      </c>
      <c r="F94" t="s">
        <v>314</v>
      </c>
      <c r="G94" t="s">
        <v>138</v>
      </c>
      <c r="H94" t="s">
        <v>315</v>
      </c>
      <c r="I94" t="s">
        <v>155</v>
      </c>
      <c r="J94" t="s">
        <v>260</v>
      </c>
      <c r="K94" s="78">
        <v>0.27</v>
      </c>
      <c r="L94" t="s">
        <v>108</v>
      </c>
      <c r="M94" s="78">
        <v>6.25</v>
      </c>
      <c r="N94" s="78">
        <v>1.29</v>
      </c>
      <c r="O94" s="78">
        <v>15000</v>
      </c>
      <c r="P94" s="78">
        <v>105.89</v>
      </c>
      <c r="Q94" s="78">
        <v>15.8835</v>
      </c>
      <c r="R94" s="78">
        <v>0.01</v>
      </c>
      <c r="S94" s="78">
        <v>0.63</v>
      </c>
      <c r="T94" s="78">
        <v>0.04</v>
      </c>
    </row>
    <row r="95" spans="2:20">
      <c r="B95" t="s">
        <v>506</v>
      </c>
      <c r="C95" t="s">
        <v>507</v>
      </c>
      <c r="D95" t="s">
        <v>106</v>
      </c>
      <c r="E95" t="s">
        <v>129</v>
      </c>
      <c r="F95" t="s">
        <v>314</v>
      </c>
      <c r="G95" t="s">
        <v>138</v>
      </c>
      <c r="H95" t="s">
        <v>315</v>
      </c>
      <c r="I95" t="s">
        <v>155</v>
      </c>
      <c r="J95" t="s">
        <v>277</v>
      </c>
      <c r="K95" s="78">
        <v>1.32</v>
      </c>
      <c r="L95" t="s">
        <v>108</v>
      </c>
      <c r="M95" s="78">
        <v>6.99</v>
      </c>
      <c r="N95" s="78">
        <v>1.41</v>
      </c>
      <c r="O95" s="78">
        <v>20000</v>
      </c>
      <c r="P95" s="78">
        <v>109.17</v>
      </c>
      <c r="Q95" s="78">
        <v>21.834</v>
      </c>
      <c r="R95" s="78">
        <v>0.01</v>
      </c>
      <c r="S95" s="78">
        <v>0.87</v>
      </c>
      <c r="T95" s="78">
        <v>0.06</v>
      </c>
    </row>
    <row r="96" spans="2:20">
      <c r="B96" t="s">
        <v>508</v>
      </c>
      <c r="C96" t="s">
        <v>509</v>
      </c>
      <c r="D96" t="s">
        <v>106</v>
      </c>
      <c r="E96" t="s">
        <v>129</v>
      </c>
      <c r="F96" t="s">
        <v>347</v>
      </c>
      <c r="G96" t="s">
        <v>138</v>
      </c>
      <c r="H96" t="s">
        <v>315</v>
      </c>
      <c r="I96" t="s">
        <v>155</v>
      </c>
      <c r="J96" t="s">
        <v>311</v>
      </c>
      <c r="K96" s="78">
        <v>0.74</v>
      </c>
      <c r="L96" t="s">
        <v>108</v>
      </c>
      <c r="M96" s="78">
        <v>5.5</v>
      </c>
      <c r="N96" s="78">
        <v>1.06</v>
      </c>
      <c r="O96" s="78">
        <v>15000</v>
      </c>
      <c r="P96" s="78">
        <v>104.73</v>
      </c>
      <c r="Q96" s="78">
        <v>15.7095</v>
      </c>
      <c r="R96" s="78">
        <v>0.01</v>
      </c>
      <c r="S96" s="78">
        <v>0.63</v>
      </c>
      <c r="T96" s="78">
        <v>0.04</v>
      </c>
    </row>
    <row r="97" spans="2:20">
      <c r="B97" t="s">
        <v>510</v>
      </c>
      <c r="C97" t="s">
        <v>511</v>
      </c>
      <c r="D97" t="s">
        <v>106</v>
      </c>
      <c r="E97" t="s">
        <v>129</v>
      </c>
      <c r="F97" t="s">
        <v>512</v>
      </c>
      <c r="G97" t="s">
        <v>238</v>
      </c>
      <c r="H97" t="s">
        <v>315</v>
      </c>
      <c r="I97" t="s">
        <v>155</v>
      </c>
      <c r="J97" t="s">
        <v>513</v>
      </c>
      <c r="K97" s="78">
        <v>3.46</v>
      </c>
      <c r="L97" t="s">
        <v>108</v>
      </c>
      <c r="M97" s="78">
        <v>5.0999999999999996</v>
      </c>
      <c r="N97" s="78">
        <v>4.93</v>
      </c>
      <c r="O97" s="78">
        <v>1249.72</v>
      </c>
      <c r="P97" s="78">
        <v>100.42</v>
      </c>
      <c r="Q97" s="78">
        <v>1.2549688240000001</v>
      </c>
      <c r="R97" s="78">
        <v>0</v>
      </c>
      <c r="S97" s="78">
        <v>0.05</v>
      </c>
      <c r="T97" s="78">
        <v>0</v>
      </c>
    </row>
    <row r="98" spans="2:20">
      <c r="B98" t="s">
        <v>514</v>
      </c>
      <c r="C98" t="s">
        <v>515</v>
      </c>
      <c r="D98" t="s">
        <v>106</v>
      </c>
      <c r="E98" t="s">
        <v>129</v>
      </c>
      <c r="F98" t="s">
        <v>516</v>
      </c>
      <c r="G98" t="s">
        <v>129</v>
      </c>
      <c r="H98" t="s">
        <v>355</v>
      </c>
      <c r="I98" t="s">
        <v>155</v>
      </c>
      <c r="J98" t="s">
        <v>386</v>
      </c>
      <c r="K98" s="78">
        <v>1.22</v>
      </c>
      <c r="L98" t="s">
        <v>108</v>
      </c>
      <c r="M98" s="78">
        <v>6.3</v>
      </c>
      <c r="N98" s="78">
        <v>1.22</v>
      </c>
      <c r="O98" s="78">
        <v>30000</v>
      </c>
      <c r="P98" s="78">
        <v>107.84</v>
      </c>
      <c r="Q98" s="78">
        <v>32.351999999999997</v>
      </c>
      <c r="R98" s="78">
        <v>0.01</v>
      </c>
      <c r="S98" s="78">
        <v>1.29</v>
      </c>
      <c r="T98" s="78">
        <v>0.09</v>
      </c>
    </row>
    <row r="99" spans="2:20">
      <c r="B99" t="s">
        <v>517</v>
      </c>
      <c r="C99" t="s">
        <v>518</v>
      </c>
      <c r="D99" t="s">
        <v>106</v>
      </c>
      <c r="E99" t="s">
        <v>129</v>
      </c>
      <c r="F99" t="s">
        <v>416</v>
      </c>
      <c r="G99" t="s">
        <v>238</v>
      </c>
      <c r="H99" t="s">
        <v>360</v>
      </c>
      <c r="I99" t="s">
        <v>156</v>
      </c>
      <c r="J99" t="s">
        <v>519</v>
      </c>
      <c r="K99" s="78">
        <v>2.56</v>
      </c>
      <c r="L99" t="s">
        <v>108</v>
      </c>
      <c r="M99" s="78">
        <v>5</v>
      </c>
      <c r="N99" s="78">
        <v>2.13</v>
      </c>
      <c r="O99" s="78">
        <v>10000</v>
      </c>
      <c r="P99" s="78">
        <v>108.8</v>
      </c>
      <c r="Q99" s="78">
        <v>10.88</v>
      </c>
      <c r="R99" s="78">
        <v>0</v>
      </c>
      <c r="S99" s="78">
        <v>0.43</v>
      </c>
      <c r="T99" s="78">
        <v>0.03</v>
      </c>
    </row>
    <row r="100" spans="2:20">
      <c r="B100" t="s">
        <v>520</v>
      </c>
      <c r="C100" t="s">
        <v>521</v>
      </c>
      <c r="D100" t="s">
        <v>106</v>
      </c>
      <c r="E100" t="s">
        <v>129</v>
      </c>
      <c r="F100" t="s">
        <v>368</v>
      </c>
      <c r="G100" t="s">
        <v>238</v>
      </c>
      <c r="H100" t="s">
        <v>360</v>
      </c>
      <c r="I100" t="s">
        <v>156</v>
      </c>
      <c r="J100" t="s">
        <v>513</v>
      </c>
      <c r="K100" s="78">
        <v>3.91</v>
      </c>
      <c r="L100" t="s">
        <v>108</v>
      </c>
      <c r="M100" s="78">
        <v>3.9</v>
      </c>
      <c r="N100" s="78">
        <v>2.5499999999999998</v>
      </c>
      <c r="O100" s="78">
        <v>462.25</v>
      </c>
      <c r="P100" s="78">
        <v>105.36</v>
      </c>
      <c r="Q100" s="78">
        <v>0.48702659999999998</v>
      </c>
      <c r="R100" s="78">
        <v>0</v>
      </c>
      <c r="S100" s="78">
        <v>0.02</v>
      </c>
      <c r="T100" s="78">
        <v>0</v>
      </c>
    </row>
    <row r="101" spans="2:20">
      <c r="B101" t="s">
        <v>522</v>
      </c>
      <c r="C101" t="s">
        <v>523</v>
      </c>
      <c r="D101" t="s">
        <v>106</v>
      </c>
      <c r="E101" t="s">
        <v>129</v>
      </c>
      <c r="F101" t="s">
        <v>524</v>
      </c>
      <c r="G101" t="s">
        <v>238</v>
      </c>
      <c r="H101" t="s">
        <v>360</v>
      </c>
      <c r="I101" t="s">
        <v>156</v>
      </c>
      <c r="J101" t="s">
        <v>525</v>
      </c>
      <c r="K101" s="78">
        <v>2.5499999999999998</v>
      </c>
      <c r="L101" t="s">
        <v>108</v>
      </c>
      <c r="M101" s="78">
        <v>4.6500000000000004</v>
      </c>
      <c r="N101" s="78">
        <v>10.64</v>
      </c>
      <c r="O101" s="78">
        <v>15000</v>
      </c>
      <c r="P101" s="78">
        <v>87.58</v>
      </c>
      <c r="Q101" s="78">
        <v>13.137</v>
      </c>
      <c r="R101" s="78">
        <v>0</v>
      </c>
      <c r="S101" s="78">
        <v>0.52</v>
      </c>
      <c r="T101" s="78">
        <v>0.04</v>
      </c>
    </row>
    <row r="102" spans="2:20">
      <c r="B102" t="s">
        <v>526</v>
      </c>
      <c r="C102" t="s">
        <v>527</v>
      </c>
      <c r="D102" t="s">
        <v>106</v>
      </c>
      <c r="E102" t="s">
        <v>129</v>
      </c>
      <c r="F102" t="s">
        <v>524</v>
      </c>
      <c r="G102" t="s">
        <v>238</v>
      </c>
      <c r="H102" t="s">
        <v>360</v>
      </c>
      <c r="I102" t="s">
        <v>156</v>
      </c>
      <c r="J102" t="s">
        <v>226</v>
      </c>
      <c r="K102" s="78">
        <v>4.07</v>
      </c>
      <c r="L102" t="s">
        <v>108</v>
      </c>
      <c r="M102" s="78">
        <v>6.1</v>
      </c>
      <c r="N102" s="78">
        <v>10.51</v>
      </c>
      <c r="O102" s="78">
        <v>29999.87</v>
      </c>
      <c r="P102" s="78">
        <v>85.95</v>
      </c>
      <c r="Q102" s="78">
        <v>25.784888264999999</v>
      </c>
      <c r="R102" s="78">
        <v>0</v>
      </c>
      <c r="S102" s="78">
        <v>1.03</v>
      </c>
      <c r="T102" s="78">
        <v>7.0000000000000007E-2</v>
      </c>
    </row>
    <row r="103" spans="2:20">
      <c r="B103" t="s">
        <v>528</v>
      </c>
      <c r="C103" t="s">
        <v>529</v>
      </c>
      <c r="D103" t="s">
        <v>106</v>
      </c>
      <c r="E103" t="s">
        <v>129</v>
      </c>
      <c r="F103" t="s">
        <v>530</v>
      </c>
      <c r="G103" t="s">
        <v>238</v>
      </c>
      <c r="H103" t="s">
        <v>355</v>
      </c>
      <c r="I103" t="s">
        <v>155</v>
      </c>
      <c r="J103" t="s">
        <v>293</v>
      </c>
      <c r="K103" s="78">
        <v>6.77</v>
      </c>
      <c r="L103" t="s">
        <v>108</v>
      </c>
      <c r="M103" s="78">
        <v>4.9000000000000004</v>
      </c>
      <c r="N103" s="78">
        <v>4.12</v>
      </c>
      <c r="O103" s="78">
        <v>17632.650000000001</v>
      </c>
      <c r="P103" s="78">
        <v>105.27</v>
      </c>
      <c r="Q103" s="78">
        <v>18.561890654999999</v>
      </c>
      <c r="R103" s="78">
        <v>0</v>
      </c>
      <c r="S103" s="78">
        <v>0.74</v>
      </c>
      <c r="T103" s="78">
        <v>0.05</v>
      </c>
    </row>
    <row r="104" spans="2:20">
      <c r="B104" t="s">
        <v>531</v>
      </c>
      <c r="C104" t="s">
        <v>532</v>
      </c>
      <c r="D104" t="s">
        <v>106</v>
      </c>
      <c r="E104" t="s">
        <v>129</v>
      </c>
      <c r="F104" t="s">
        <v>374</v>
      </c>
      <c r="G104" t="s">
        <v>238</v>
      </c>
      <c r="H104" t="s">
        <v>360</v>
      </c>
      <c r="I104" t="s">
        <v>156</v>
      </c>
      <c r="J104" t="s">
        <v>265</v>
      </c>
      <c r="K104" s="78">
        <v>5.61</v>
      </c>
      <c r="L104" t="s">
        <v>108</v>
      </c>
      <c r="M104" s="78">
        <v>3.5</v>
      </c>
      <c r="N104" s="78">
        <v>2.86</v>
      </c>
      <c r="O104" s="78">
        <v>16000.75</v>
      </c>
      <c r="P104" s="78">
        <v>104.9</v>
      </c>
      <c r="Q104" s="78">
        <v>16.784786749999999</v>
      </c>
      <c r="R104" s="78">
        <v>0.01</v>
      </c>
      <c r="S104" s="78">
        <v>0.67</v>
      </c>
      <c r="T104" s="78">
        <v>0.05</v>
      </c>
    </row>
    <row r="105" spans="2:20">
      <c r="B105" t="s">
        <v>533</v>
      </c>
      <c r="C105" t="s">
        <v>534</v>
      </c>
      <c r="D105" t="s">
        <v>106</v>
      </c>
      <c r="E105" t="s">
        <v>129</v>
      </c>
      <c r="F105" t="s">
        <v>378</v>
      </c>
      <c r="G105" t="s">
        <v>118</v>
      </c>
      <c r="H105" t="s">
        <v>355</v>
      </c>
      <c r="I105" t="s">
        <v>155</v>
      </c>
      <c r="J105" t="s">
        <v>386</v>
      </c>
      <c r="K105" s="78">
        <v>2.71</v>
      </c>
      <c r="L105" t="s">
        <v>108</v>
      </c>
      <c r="M105" s="78">
        <v>1.72</v>
      </c>
      <c r="N105" s="78">
        <v>2.37</v>
      </c>
      <c r="O105" s="78">
        <v>20000</v>
      </c>
      <c r="P105" s="78">
        <v>98.6</v>
      </c>
      <c r="Q105" s="78">
        <v>19.72</v>
      </c>
      <c r="R105" s="78">
        <v>0</v>
      </c>
      <c r="S105" s="78">
        <v>0.79</v>
      </c>
      <c r="T105" s="78">
        <v>0.06</v>
      </c>
    </row>
    <row r="106" spans="2:20">
      <c r="B106" t="s">
        <v>535</v>
      </c>
      <c r="C106" t="s">
        <v>536</v>
      </c>
      <c r="D106" t="s">
        <v>106</v>
      </c>
      <c r="E106" t="s">
        <v>129</v>
      </c>
      <c r="F106" t="s">
        <v>378</v>
      </c>
      <c r="G106" t="s">
        <v>118</v>
      </c>
      <c r="H106" t="s">
        <v>355</v>
      </c>
      <c r="I106" t="s">
        <v>155</v>
      </c>
      <c r="J106" t="s">
        <v>277</v>
      </c>
      <c r="K106" s="78">
        <v>4.92</v>
      </c>
      <c r="L106" t="s">
        <v>108</v>
      </c>
      <c r="M106" s="78">
        <v>2.8</v>
      </c>
      <c r="N106" s="78">
        <v>3.4</v>
      </c>
      <c r="O106" s="78">
        <v>30000</v>
      </c>
      <c r="P106" s="78">
        <v>97.6</v>
      </c>
      <c r="Q106" s="78">
        <v>29.28</v>
      </c>
      <c r="R106" s="78">
        <v>0</v>
      </c>
      <c r="S106" s="78">
        <v>1.17</v>
      </c>
      <c r="T106" s="78">
        <v>0.08</v>
      </c>
    </row>
    <row r="107" spans="2:20">
      <c r="B107" t="s">
        <v>537</v>
      </c>
      <c r="C107" t="s">
        <v>538</v>
      </c>
      <c r="D107" t="s">
        <v>106</v>
      </c>
      <c r="E107" t="s">
        <v>129</v>
      </c>
      <c r="F107" t="s">
        <v>378</v>
      </c>
      <c r="G107" t="s">
        <v>118</v>
      </c>
      <c r="H107" t="s">
        <v>355</v>
      </c>
      <c r="I107" t="s">
        <v>155</v>
      </c>
      <c r="J107" t="s">
        <v>539</v>
      </c>
      <c r="K107" s="78">
        <v>5.77</v>
      </c>
      <c r="L107" t="s">
        <v>108</v>
      </c>
      <c r="M107" s="78">
        <v>4.3</v>
      </c>
      <c r="N107" s="78">
        <v>4.03</v>
      </c>
      <c r="O107" s="78">
        <v>37000.94</v>
      </c>
      <c r="P107" s="78">
        <v>101.97</v>
      </c>
      <c r="Q107" s="78">
        <v>37.729858518</v>
      </c>
      <c r="R107" s="78">
        <v>0</v>
      </c>
      <c r="S107" s="78">
        <v>1.51</v>
      </c>
      <c r="T107" s="78">
        <v>0.11</v>
      </c>
    </row>
    <row r="108" spans="2:20">
      <c r="B108" t="s">
        <v>540</v>
      </c>
      <c r="C108" t="s">
        <v>541</v>
      </c>
      <c r="D108" t="s">
        <v>106</v>
      </c>
      <c r="E108" t="s">
        <v>129</v>
      </c>
      <c r="F108" t="s">
        <v>542</v>
      </c>
      <c r="G108" t="s">
        <v>238</v>
      </c>
      <c r="H108" t="s">
        <v>360</v>
      </c>
      <c r="I108" t="s">
        <v>156</v>
      </c>
      <c r="J108" t="s">
        <v>285</v>
      </c>
      <c r="K108" s="78">
        <v>2.48</v>
      </c>
      <c r="L108" t="s">
        <v>108</v>
      </c>
      <c r="M108" s="78">
        <v>3.5</v>
      </c>
      <c r="N108" s="78">
        <v>2.33</v>
      </c>
      <c r="O108" s="78">
        <v>20000</v>
      </c>
      <c r="P108" s="78">
        <v>103.81</v>
      </c>
      <c r="Q108" s="78">
        <v>20.762</v>
      </c>
      <c r="R108" s="78">
        <v>0.01</v>
      </c>
      <c r="S108" s="78">
        <v>0.83</v>
      </c>
      <c r="T108" s="78">
        <v>0.06</v>
      </c>
    </row>
    <row r="109" spans="2:20">
      <c r="B109" t="s">
        <v>543</v>
      </c>
      <c r="C109" t="s">
        <v>544</v>
      </c>
      <c r="D109" t="s">
        <v>106</v>
      </c>
      <c r="E109" t="s">
        <v>129</v>
      </c>
      <c r="F109" t="s">
        <v>542</v>
      </c>
      <c r="G109" t="s">
        <v>238</v>
      </c>
      <c r="H109" t="s">
        <v>360</v>
      </c>
      <c r="I109" t="s">
        <v>156</v>
      </c>
      <c r="J109" t="s">
        <v>545</v>
      </c>
      <c r="K109" s="78">
        <v>1.68</v>
      </c>
      <c r="L109" t="s">
        <v>108</v>
      </c>
      <c r="M109" s="78">
        <v>5.45</v>
      </c>
      <c r="N109" s="78">
        <v>1.92</v>
      </c>
      <c r="O109" s="78">
        <v>21000.240000000002</v>
      </c>
      <c r="P109" s="78">
        <v>107.41</v>
      </c>
      <c r="Q109" s="78">
        <v>22.556357783999999</v>
      </c>
      <c r="R109" s="78">
        <v>0.01</v>
      </c>
      <c r="S109" s="78">
        <v>0.9</v>
      </c>
      <c r="T109" s="78">
        <v>0.06</v>
      </c>
    </row>
    <row r="110" spans="2:20">
      <c r="B110" t="s">
        <v>546</v>
      </c>
      <c r="C110" t="s">
        <v>547</v>
      </c>
      <c r="D110" t="s">
        <v>106</v>
      </c>
      <c r="E110" t="s">
        <v>129</v>
      </c>
      <c r="F110" t="s">
        <v>548</v>
      </c>
      <c r="G110" t="s">
        <v>238</v>
      </c>
      <c r="H110" t="s">
        <v>360</v>
      </c>
      <c r="I110" t="s">
        <v>156</v>
      </c>
      <c r="J110" t="s">
        <v>304</v>
      </c>
      <c r="K110" s="78">
        <v>0.93</v>
      </c>
      <c r="L110" t="s">
        <v>108</v>
      </c>
      <c r="M110" s="78">
        <v>6.9</v>
      </c>
      <c r="N110" s="78">
        <v>0.76</v>
      </c>
      <c r="O110" s="78">
        <v>16666.669999999998</v>
      </c>
      <c r="P110" s="78">
        <v>105.93</v>
      </c>
      <c r="Q110" s="78">
        <v>17.655003530999998</v>
      </c>
      <c r="R110" s="78">
        <v>0.03</v>
      </c>
      <c r="S110" s="78">
        <v>0.7</v>
      </c>
      <c r="T110" s="78">
        <v>0.05</v>
      </c>
    </row>
    <row r="111" spans="2:20">
      <c r="B111" t="s">
        <v>549</v>
      </c>
      <c r="C111" t="s">
        <v>550</v>
      </c>
      <c r="D111" t="s">
        <v>106</v>
      </c>
      <c r="E111" t="s">
        <v>129</v>
      </c>
      <c r="F111" t="s">
        <v>551</v>
      </c>
      <c r="G111" t="s">
        <v>552</v>
      </c>
      <c r="H111" t="s">
        <v>355</v>
      </c>
      <c r="I111" t="s">
        <v>155</v>
      </c>
      <c r="J111" t="s">
        <v>553</v>
      </c>
      <c r="K111" s="78">
        <v>4.6500000000000004</v>
      </c>
      <c r="L111" t="s">
        <v>108</v>
      </c>
      <c r="M111" s="78">
        <v>2.79</v>
      </c>
      <c r="N111" s="78">
        <v>2.88</v>
      </c>
      <c r="O111" s="78">
        <v>15000</v>
      </c>
      <c r="P111" s="78">
        <v>100.58</v>
      </c>
      <c r="Q111" s="78">
        <v>15.087</v>
      </c>
      <c r="R111" s="78">
        <v>0</v>
      </c>
      <c r="S111" s="78">
        <v>0.6</v>
      </c>
      <c r="T111" s="78">
        <v>0.04</v>
      </c>
    </row>
    <row r="112" spans="2:20">
      <c r="B112" t="s">
        <v>554</v>
      </c>
      <c r="C112" t="s">
        <v>555</v>
      </c>
      <c r="D112" t="s">
        <v>106</v>
      </c>
      <c r="E112" t="s">
        <v>129</v>
      </c>
      <c r="F112" t="s">
        <v>556</v>
      </c>
      <c r="G112" t="s">
        <v>238</v>
      </c>
      <c r="H112" t="s">
        <v>355</v>
      </c>
      <c r="I112" t="s">
        <v>155</v>
      </c>
      <c r="J112" t="s">
        <v>344</v>
      </c>
      <c r="K112" s="78">
        <v>3.41</v>
      </c>
      <c r="L112" t="s">
        <v>108</v>
      </c>
      <c r="M112" s="78">
        <v>3.46</v>
      </c>
      <c r="N112" s="78">
        <v>2.4</v>
      </c>
      <c r="O112" s="78">
        <v>15000</v>
      </c>
      <c r="P112" s="78">
        <v>105.72</v>
      </c>
      <c r="Q112" s="78">
        <v>15.858000000000001</v>
      </c>
      <c r="R112" s="78">
        <v>0.01</v>
      </c>
      <c r="S112" s="78">
        <v>0.63</v>
      </c>
      <c r="T112" s="78">
        <v>0.04</v>
      </c>
    </row>
    <row r="113" spans="2:20">
      <c r="B113" t="s">
        <v>557</v>
      </c>
      <c r="C113" t="s">
        <v>558</v>
      </c>
      <c r="D113" t="s">
        <v>106</v>
      </c>
      <c r="E113" t="s">
        <v>129</v>
      </c>
      <c r="F113" t="s">
        <v>559</v>
      </c>
      <c r="G113" t="s">
        <v>238</v>
      </c>
      <c r="H113" t="s">
        <v>355</v>
      </c>
      <c r="I113" t="s">
        <v>155</v>
      </c>
      <c r="J113" t="s">
        <v>560</v>
      </c>
      <c r="K113" s="78">
        <v>2.41</v>
      </c>
      <c r="L113" t="s">
        <v>108</v>
      </c>
      <c r="M113" s="78">
        <v>6</v>
      </c>
      <c r="N113" s="78">
        <v>5.14</v>
      </c>
      <c r="O113" s="78">
        <v>10000</v>
      </c>
      <c r="P113" s="78">
        <v>105.02</v>
      </c>
      <c r="Q113" s="78">
        <v>10.502000000000001</v>
      </c>
      <c r="R113" s="78">
        <v>0</v>
      </c>
      <c r="S113" s="78">
        <v>0.42</v>
      </c>
      <c r="T113" s="78">
        <v>0.03</v>
      </c>
    </row>
    <row r="114" spans="2:20">
      <c r="B114" t="s">
        <v>561</v>
      </c>
      <c r="C114" t="s">
        <v>562</v>
      </c>
      <c r="D114" t="s">
        <v>106</v>
      </c>
      <c r="E114" t="s">
        <v>129</v>
      </c>
      <c r="F114" t="s">
        <v>402</v>
      </c>
      <c r="G114" t="s">
        <v>133</v>
      </c>
      <c r="H114" t="s">
        <v>355</v>
      </c>
      <c r="I114" t="s">
        <v>155</v>
      </c>
      <c r="J114" t="s">
        <v>563</v>
      </c>
      <c r="K114" s="78">
        <v>1.72</v>
      </c>
      <c r="L114" t="s">
        <v>108</v>
      </c>
      <c r="M114" s="78">
        <v>5.75</v>
      </c>
      <c r="N114" s="78">
        <v>2.0299999999999998</v>
      </c>
      <c r="O114" s="78">
        <v>10000</v>
      </c>
      <c r="P114" s="78">
        <v>107.08</v>
      </c>
      <c r="Q114" s="78">
        <v>10.708</v>
      </c>
      <c r="R114" s="78">
        <v>0</v>
      </c>
      <c r="S114" s="78">
        <v>0.43</v>
      </c>
      <c r="T114" s="78">
        <v>0.03</v>
      </c>
    </row>
    <row r="115" spans="2:20">
      <c r="B115" t="s">
        <v>564</v>
      </c>
      <c r="C115" t="s">
        <v>565</v>
      </c>
      <c r="D115" t="s">
        <v>106</v>
      </c>
      <c r="E115" t="s">
        <v>129</v>
      </c>
      <c r="F115" t="s">
        <v>566</v>
      </c>
      <c r="G115" t="s">
        <v>238</v>
      </c>
      <c r="H115" t="s">
        <v>417</v>
      </c>
      <c r="I115" t="s">
        <v>155</v>
      </c>
      <c r="J115" t="s">
        <v>465</v>
      </c>
      <c r="K115" s="78">
        <v>2.6</v>
      </c>
      <c r="L115" t="s">
        <v>108</v>
      </c>
      <c r="M115" s="78">
        <v>3.9</v>
      </c>
      <c r="N115" s="78">
        <v>2.92</v>
      </c>
      <c r="O115" s="78">
        <v>40000</v>
      </c>
      <c r="P115" s="78">
        <v>103.57</v>
      </c>
      <c r="Q115" s="78">
        <v>41.427999999999997</v>
      </c>
      <c r="R115" s="78">
        <v>0.06</v>
      </c>
      <c r="S115" s="78">
        <v>1.65</v>
      </c>
      <c r="T115" s="78">
        <v>0.12</v>
      </c>
    </row>
    <row r="116" spans="2:20">
      <c r="B116" t="s">
        <v>567</v>
      </c>
      <c r="C116" t="s">
        <v>568</v>
      </c>
      <c r="D116" t="s">
        <v>106</v>
      </c>
      <c r="E116" t="s">
        <v>129</v>
      </c>
      <c r="F116" t="s">
        <v>569</v>
      </c>
      <c r="G116" t="s">
        <v>238</v>
      </c>
      <c r="H116" t="s">
        <v>413</v>
      </c>
      <c r="I116" t="s">
        <v>156</v>
      </c>
      <c r="J116" t="s">
        <v>570</v>
      </c>
      <c r="K116" s="78">
        <v>2.79</v>
      </c>
      <c r="L116" t="s">
        <v>108</v>
      </c>
      <c r="M116" s="78">
        <v>8.9</v>
      </c>
      <c r="N116" s="78">
        <v>8.1</v>
      </c>
      <c r="O116" s="78">
        <v>15000</v>
      </c>
      <c r="P116" s="78">
        <v>104.32</v>
      </c>
      <c r="Q116" s="78">
        <v>15.648</v>
      </c>
      <c r="R116" s="78">
        <v>0.01</v>
      </c>
      <c r="S116" s="78">
        <v>0.62</v>
      </c>
      <c r="T116" s="78">
        <v>0.04</v>
      </c>
    </row>
    <row r="117" spans="2:20">
      <c r="B117" t="s">
        <v>571</v>
      </c>
      <c r="C117" t="s">
        <v>572</v>
      </c>
      <c r="D117" t="s">
        <v>106</v>
      </c>
      <c r="E117" t="s">
        <v>129</v>
      </c>
      <c r="F117" t="s">
        <v>573</v>
      </c>
      <c r="G117" t="s">
        <v>129</v>
      </c>
      <c r="H117" t="s">
        <v>417</v>
      </c>
      <c r="I117" t="s">
        <v>155</v>
      </c>
      <c r="J117" t="s">
        <v>351</v>
      </c>
      <c r="K117" s="78">
        <v>0.5</v>
      </c>
      <c r="L117" t="s">
        <v>108</v>
      </c>
      <c r="M117" s="78">
        <v>6.9</v>
      </c>
      <c r="N117" s="78">
        <v>0.88</v>
      </c>
      <c r="O117" s="78">
        <v>20000</v>
      </c>
      <c r="P117" s="78">
        <v>103</v>
      </c>
      <c r="Q117" s="78">
        <v>20.6</v>
      </c>
      <c r="R117" s="78">
        <v>0.08</v>
      </c>
      <c r="S117" s="78">
        <v>0.82</v>
      </c>
      <c r="T117" s="78">
        <v>0.06</v>
      </c>
    </row>
    <row r="118" spans="2:20">
      <c r="B118" t="s">
        <v>574</v>
      </c>
      <c r="C118" t="s">
        <v>575</v>
      </c>
      <c r="D118" t="s">
        <v>106</v>
      </c>
      <c r="E118" t="s">
        <v>129</v>
      </c>
      <c r="F118" t="s">
        <v>573</v>
      </c>
      <c r="G118" t="s">
        <v>129</v>
      </c>
      <c r="H118" t="s">
        <v>417</v>
      </c>
      <c r="I118" t="s">
        <v>155</v>
      </c>
      <c r="J118" t="s">
        <v>576</v>
      </c>
      <c r="K118" s="78">
        <v>1.91</v>
      </c>
      <c r="L118" t="s">
        <v>108</v>
      </c>
      <c r="M118" s="78">
        <v>5.7</v>
      </c>
      <c r="N118" s="78">
        <v>1.47</v>
      </c>
      <c r="O118" s="78">
        <v>15000</v>
      </c>
      <c r="P118" s="78">
        <v>109.61</v>
      </c>
      <c r="Q118" s="78">
        <v>16.441500000000001</v>
      </c>
      <c r="R118" s="78">
        <v>0.01</v>
      </c>
      <c r="S118" s="78">
        <v>0.66</v>
      </c>
      <c r="T118" s="78">
        <v>0.05</v>
      </c>
    </row>
    <row r="119" spans="2:20">
      <c r="B119" t="s">
        <v>577</v>
      </c>
      <c r="C119" t="s">
        <v>578</v>
      </c>
      <c r="D119" t="s">
        <v>106</v>
      </c>
      <c r="E119" t="s">
        <v>129</v>
      </c>
      <c r="F119" t="s">
        <v>579</v>
      </c>
      <c r="G119" t="s">
        <v>238</v>
      </c>
      <c r="H119" t="s">
        <v>417</v>
      </c>
      <c r="I119" t="s">
        <v>155</v>
      </c>
      <c r="J119" t="s">
        <v>580</v>
      </c>
      <c r="K119" s="78">
        <v>3.08</v>
      </c>
      <c r="L119" t="s">
        <v>108</v>
      </c>
      <c r="M119" s="78">
        <v>7.75</v>
      </c>
      <c r="N119" s="78">
        <v>7.74</v>
      </c>
      <c r="O119" s="78">
        <v>25000</v>
      </c>
      <c r="P119" s="78">
        <v>100.43</v>
      </c>
      <c r="Q119" s="78">
        <v>25.107500000000002</v>
      </c>
      <c r="R119" s="78">
        <v>0.01</v>
      </c>
      <c r="S119" s="78">
        <v>1</v>
      </c>
      <c r="T119" s="78">
        <v>7.0000000000000007E-2</v>
      </c>
    </row>
    <row r="120" spans="2:20">
      <c r="B120" t="s">
        <v>581</v>
      </c>
      <c r="C120" t="s">
        <v>582</v>
      </c>
      <c r="D120" t="s">
        <v>106</v>
      </c>
      <c r="E120" t="s">
        <v>129</v>
      </c>
      <c r="F120" t="s">
        <v>436</v>
      </c>
      <c r="G120" t="s">
        <v>238</v>
      </c>
      <c r="H120" t="s">
        <v>417</v>
      </c>
      <c r="I120" t="s">
        <v>155</v>
      </c>
      <c r="J120" t="s">
        <v>583</v>
      </c>
      <c r="K120" s="78">
        <v>5.43</v>
      </c>
      <c r="L120" t="s">
        <v>108</v>
      </c>
      <c r="M120" s="78">
        <v>6.9</v>
      </c>
      <c r="N120" s="78">
        <v>7.81</v>
      </c>
      <c r="O120" s="78">
        <v>25000</v>
      </c>
      <c r="P120" s="78">
        <v>98.49</v>
      </c>
      <c r="Q120" s="78">
        <v>24.622499999999999</v>
      </c>
      <c r="R120" s="78">
        <v>0.01</v>
      </c>
      <c r="S120" s="78">
        <v>0.98</v>
      </c>
      <c r="T120" s="78">
        <v>7.0000000000000007E-2</v>
      </c>
    </row>
    <row r="121" spans="2:20">
      <c r="B121" t="s">
        <v>584</v>
      </c>
      <c r="C121" t="s">
        <v>585</v>
      </c>
      <c r="D121" t="s">
        <v>106</v>
      </c>
      <c r="E121" t="s">
        <v>129</v>
      </c>
      <c r="F121" t="s">
        <v>586</v>
      </c>
      <c r="G121" t="s">
        <v>133</v>
      </c>
      <c r="H121" t="s">
        <v>413</v>
      </c>
      <c r="I121" t="s">
        <v>156</v>
      </c>
      <c r="J121" t="s">
        <v>587</v>
      </c>
      <c r="K121" s="78">
        <v>0.66</v>
      </c>
      <c r="L121" t="s">
        <v>108</v>
      </c>
      <c r="M121" s="78">
        <v>2.37</v>
      </c>
      <c r="N121" s="78">
        <v>1.46</v>
      </c>
      <c r="O121" s="78">
        <v>10000</v>
      </c>
      <c r="P121" s="78">
        <v>100.8</v>
      </c>
      <c r="Q121" s="78">
        <v>10.08</v>
      </c>
      <c r="R121" s="78">
        <v>0.03</v>
      </c>
      <c r="S121" s="78">
        <v>0.4</v>
      </c>
      <c r="T121" s="78">
        <v>0.03</v>
      </c>
    </row>
    <row r="122" spans="2:20">
      <c r="B122" t="s">
        <v>588</v>
      </c>
      <c r="C122" t="s">
        <v>589</v>
      </c>
      <c r="D122" t="s">
        <v>106</v>
      </c>
      <c r="E122" t="s">
        <v>129</v>
      </c>
      <c r="F122" t="s">
        <v>590</v>
      </c>
      <c r="G122" t="s">
        <v>238</v>
      </c>
      <c r="H122" t="s">
        <v>413</v>
      </c>
      <c r="I122" t="s">
        <v>156</v>
      </c>
      <c r="J122" t="s">
        <v>396</v>
      </c>
      <c r="K122" s="78">
        <v>5.19</v>
      </c>
      <c r="L122" t="s">
        <v>108</v>
      </c>
      <c r="M122" s="78">
        <v>4.5999999999999996</v>
      </c>
      <c r="N122" s="78">
        <v>5.0199999999999996</v>
      </c>
      <c r="O122" s="78">
        <v>20000</v>
      </c>
      <c r="P122" s="78">
        <v>97.98</v>
      </c>
      <c r="Q122" s="78">
        <v>19.596</v>
      </c>
      <c r="R122" s="78">
        <v>0.01</v>
      </c>
      <c r="S122" s="78">
        <v>0.78</v>
      </c>
      <c r="T122" s="78">
        <v>0.05</v>
      </c>
    </row>
    <row r="123" spans="2:20">
      <c r="B123" t="s">
        <v>591</v>
      </c>
      <c r="C123" t="s">
        <v>592</v>
      </c>
      <c r="D123" t="s">
        <v>106</v>
      </c>
      <c r="E123" t="s">
        <v>129</v>
      </c>
      <c r="F123" t="s">
        <v>593</v>
      </c>
      <c r="G123" t="s">
        <v>594</v>
      </c>
      <c r="H123" t="s">
        <v>413</v>
      </c>
      <c r="I123" t="s">
        <v>156</v>
      </c>
      <c r="J123" t="s">
        <v>595</v>
      </c>
      <c r="K123" s="78">
        <v>3.68</v>
      </c>
      <c r="L123" t="s">
        <v>108</v>
      </c>
      <c r="M123" s="78">
        <v>3.5</v>
      </c>
      <c r="N123" s="78">
        <v>2.27</v>
      </c>
      <c r="O123" s="78">
        <v>13125</v>
      </c>
      <c r="P123" s="78">
        <v>104.92</v>
      </c>
      <c r="Q123" s="78">
        <v>13.77075</v>
      </c>
      <c r="R123" s="78">
        <v>0.01</v>
      </c>
      <c r="S123" s="78">
        <v>0.55000000000000004</v>
      </c>
      <c r="T123" s="78">
        <v>0.04</v>
      </c>
    </row>
    <row r="124" spans="2:20">
      <c r="B124" t="s">
        <v>596</v>
      </c>
      <c r="C124" t="s">
        <v>597</v>
      </c>
      <c r="D124" t="s">
        <v>106</v>
      </c>
      <c r="E124" t="s">
        <v>129</v>
      </c>
      <c r="F124" t="s">
        <v>598</v>
      </c>
      <c r="G124" t="s">
        <v>133</v>
      </c>
      <c r="H124" t="s">
        <v>417</v>
      </c>
      <c r="I124" t="s">
        <v>155</v>
      </c>
      <c r="J124" t="s">
        <v>599</v>
      </c>
      <c r="K124" s="78">
        <v>1.92</v>
      </c>
      <c r="L124" t="s">
        <v>108</v>
      </c>
      <c r="M124" s="78">
        <v>8</v>
      </c>
      <c r="N124" s="78">
        <v>2.3199999999999998</v>
      </c>
      <c r="O124" s="78">
        <v>7951.8</v>
      </c>
      <c r="P124" s="78">
        <v>112.98</v>
      </c>
      <c r="Q124" s="78">
        <v>8.9839436399999997</v>
      </c>
      <c r="R124" s="78">
        <v>0.01</v>
      </c>
      <c r="S124" s="78">
        <v>0.36</v>
      </c>
      <c r="T124" s="78">
        <v>0.03</v>
      </c>
    </row>
    <row r="125" spans="2:20">
      <c r="B125" t="s">
        <v>600</v>
      </c>
      <c r="C125" t="s">
        <v>601</v>
      </c>
      <c r="D125" t="s">
        <v>106</v>
      </c>
      <c r="E125" t="s">
        <v>129</v>
      </c>
      <c r="F125" t="s">
        <v>602</v>
      </c>
      <c r="G125" t="s">
        <v>238</v>
      </c>
      <c r="H125" t="s">
        <v>417</v>
      </c>
      <c r="I125" t="s">
        <v>155</v>
      </c>
      <c r="J125" t="s">
        <v>580</v>
      </c>
      <c r="K125" s="78">
        <v>1.96</v>
      </c>
      <c r="L125" t="s">
        <v>108</v>
      </c>
      <c r="M125" s="78">
        <v>3.55</v>
      </c>
      <c r="N125" s="78">
        <v>1.44</v>
      </c>
      <c r="O125" s="78">
        <v>15000</v>
      </c>
      <c r="P125" s="78">
        <v>103.46</v>
      </c>
      <c r="Q125" s="78">
        <v>15.519</v>
      </c>
      <c r="R125" s="78">
        <v>0.01</v>
      </c>
      <c r="S125" s="78">
        <v>0.62</v>
      </c>
      <c r="T125" s="78">
        <v>0.04</v>
      </c>
    </row>
    <row r="126" spans="2:20">
      <c r="B126" t="s">
        <v>603</v>
      </c>
      <c r="C126" t="s">
        <v>604</v>
      </c>
      <c r="D126" t="s">
        <v>106</v>
      </c>
      <c r="E126" t="s">
        <v>129</v>
      </c>
      <c r="F126" t="s">
        <v>605</v>
      </c>
      <c r="G126" t="s">
        <v>135</v>
      </c>
      <c r="H126" t="s">
        <v>417</v>
      </c>
      <c r="I126" t="s">
        <v>155</v>
      </c>
      <c r="J126" t="s">
        <v>606</v>
      </c>
      <c r="K126" s="78">
        <v>1.88</v>
      </c>
      <c r="L126" t="s">
        <v>108</v>
      </c>
      <c r="M126" s="78">
        <v>5</v>
      </c>
      <c r="N126" s="78">
        <v>7.42</v>
      </c>
      <c r="O126" s="78">
        <v>8000.6</v>
      </c>
      <c r="P126" s="78">
        <v>96.3</v>
      </c>
      <c r="Q126" s="78">
        <v>7.7045778</v>
      </c>
      <c r="R126" s="78">
        <v>0.01</v>
      </c>
      <c r="S126" s="78">
        <v>0.31</v>
      </c>
      <c r="T126" s="78">
        <v>0.02</v>
      </c>
    </row>
    <row r="127" spans="2:20">
      <c r="B127" t="s">
        <v>607</v>
      </c>
      <c r="C127" t="s">
        <v>608</v>
      </c>
      <c r="D127" t="s">
        <v>106</v>
      </c>
      <c r="E127" t="s">
        <v>129</v>
      </c>
      <c r="F127" t="s">
        <v>609</v>
      </c>
      <c r="G127" t="s">
        <v>594</v>
      </c>
      <c r="H127" t="s">
        <v>413</v>
      </c>
      <c r="I127" t="s">
        <v>156</v>
      </c>
      <c r="J127" t="s">
        <v>610</v>
      </c>
      <c r="K127" s="78">
        <v>2.69</v>
      </c>
      <c r="L127" t="s">
        <v>108</v>
      </c>
      <c r="M127" s="78">
        <v>4.4000000000000004</v>
      </c>
      <c r="N127" s="78">
        <v>2.1</v>
      </c>
      <c r="O127" s="78">
        <v>15000</v>
      </c>
      <c r="P127" s="78">
        <v>106.98</v>
      </c>
      <c r="Q127" s="78">
        <v>16.047000000000001</v>
      </c>
      <c r="R127" s="78">
        <v>0.01</v>
      </c>
      <c r="S127" s="78">
        <v>0.64</v>
      </c>
      <c r="T127" s="78">
        <v>0.04</v>
      </c>
    </row>
    <row r="128" spans="2:20">
      <c r="B128" t="s">
        <v>611</v>
      </c>
      <c r="C128" t="s">
        <v>612</v>
      </c>
      <c r="D128" t="s">
        <v>106</v>
      </c>
      <c r="E128" t="s">
        <v>129</v>
      </c>
      <c r="F128" t="s">
        <v>613</v>
      </c>
      <c r="G128" t="s">
        <v>238</v>
      </c>
      <c r="H128" t="s">
        <v>460</v>
      </c>
      <c r="I128" t="s">
        <v>156</v>
      </c>
      <c r="J128" t="s">
        <v>341</v>
      </c>
      <c r="K128" s="78">
        <v>2.81</v>
      </c>
      <c r="L128" t="s">
        <v>108</v>
      </c>
      <c r="M128" s="78">
        <v>5.55</v>
      </c>
      <c r="N128" s="78">
        <v>3.81</v>
      </c>
      <c r="O128" s="78">
        <v>7400</v>
      </c>
      <c r="P128" s="78">
        <v>107.39</v>
      </c>
      <c r="Q128" s="78">
        <v>7.94686</v>
      </c>
      <c r="R128" s="78">
        <v>0.01</v>
      </c>
      <c r="S128" s="78">
        <v>0.32</v>
      </c>
      <c r="T128" s="78">
        <v>0.02</v>
      </c>
    </row>
    <row r="129" spans="2:20">
      <c r="B129" t="s">
        <v>614</v>
      </c>
      <c r="C129" t="s">
        <v>615</v>
      </c>
      <c r="D129" t="s">
        <v>106</v>
      </c>
      <c r="E129" t="s">
        <v>129</v>
      </c>
      <c r="F129" t="s">
        <v>616</v>
      </c>
      <c r="G129" t="s">
        <v>133</v>
      </c>
      <c r="H129" t="s">
        <v>460</v>
      </c>
      <c r="I129" t="s">
        <v>156</v>
      </c>
      <c r="J129" t="s">
        <v>234</v>
      </c>
      <c r="K129" s="78">
        <v>2.2799999999999998</v>
      </c>
      <c r="L129" t="s">
        <v>108</v>
      </c>
      <c r="M129" s="78">
        <v>4.3</v>
      </c>
      <c r="N129" s="78">
        <v>3.77</v>
      </c>
      <c r="O129" s="78">
        <v>34200.129999999997</v>
      </c>
      <c r="P129" s="78">
        <v>101.71</v>
      </c>
      <c r="Q129" s="78">
        <v>34.784952222999998</v>
      </c>
      <c r="R129" s="78">
        <v>0.01</v>
      </c>
      <c r="S129" s="78">
        <v>1.39</v>
      </c>
      <c r="T129" s="78">
        <v>0.1</v>
      </c>
    </row>
    <row r="130" spans="2:20">
      <c r="B130" t="s">
        <v>617</v>
      </c>
      <c r="C130" t="s">
        <v>618</v>
      </c>
      <c r="D130" t="s">
        <v>106</v>
      </c>
      <c r="E130" t="s">
        <v>129</v>
      </c>
      <c r="F130" t="s">
        <v>446</v>
      </c>
      <c r="G130" t="s">
        <v>447</v>
      </c>
      <c r="H130" t="s">
        <v>448</v>
      </c>
      <c r="I130" t="s">
        <v>155</v>
      </c>
      <c r="J130" t="s">
        <v>570</v>
      </c>
      <c r="K130" s="78">
        <v>5.13</v>
      </c>
      <c r="L130" t="s">
        <v>108</v>
      </c>
      <c r="M130" s="78">
        <v>5.9</v>
      </c>
      <c r="N130" s="78">
        <v>4.33</v>
      </c>
      <c r="O130" s="78">
        <v>15000.34</v>
      </c>
      <c r="P130" s="78">
        <v>110.15</v>
      </c>
      <c r="Q130" s="78">
        <v>16.522874510000001</v>
      </c>
      <c r="R130" s="78">
        <v>0</v>
      </c>
      <c r="S130" s="78">
        <v>0.66</v>
      </c>
      <c r="T130" s="78">
        <v>0.05</v>
      </c>
    </row>
    <row r="131" spans="2:20">
      <c r="B131" t="s">
        <v>619</v>
      </c>
      <c r="C131" t="s">
        <v>620</v>
      </c>
      <c r="D131" t="s">
        <v>106</v>
      </c>
      <c r="E131" t="s">
        <v>129</v>
      </c>
      <c r="F131" t="s">
        <v>621</v>
      </c>
      <c r="G131" t="s">
        <v>238</v>
      </c>
      <c r="H131" t="s">
        <v>448</v>
      </c>
      <c r="I131" t="s">
        <v>155</v>
      </c>
      <c r="J131" t="s">
        <v>622</v>
      </c>
      <c r="K131" s="78">
        <v>4.79</v>
      </c>
      <c r="L131" t="s">
        <v>108</v>
      </c>
      <c r="M131" s="78">
        <v>5.05</v>
      </c>
      <c r="N131" s="78">
        <v>2.99</v>
      </c>
      <c r="O131" s="78">
        <v>9247.31</v>
      </c>
      <c r="P131" s="78">
        <v>111</v>
      </c>
      <c r="Q131" s="78">
        <v>10.2645141</v>
      </c>
      <c r="R131" s="78">
        <v>0.01</v>
      </c>
      <c r="S131" s="78">
        <v>0.41</v>
      </c>
      <c r="T131" s="78">
        <v>0.03</v>
      </c>
    </row>
    <row r="132" spans="2:20">
      <c r="B132" t="s">
        <v>623</v>
      </c>
      <c r="C132" t="s">
        <v>624</v>
      </c>
      <c r="D132" t="s">
        <v>106</v>
      </c>
      <c r="E132" t="s">
        <v>129</v>
      </c>
      <c r="F132" t="s">
        <v>621</v>
      </c>
      <c r="G132" t="s">
        <v>238</v>
      </c>
      <c r="H132" t="s">
        <v>448</v>
      </c>
      <c r="I132" t="s">
        <v>155</v>
      </c>
      <c r="J132" t="s">
        <v>456</v>
      </c>
      <c r="K132" s="78">
        <v>5.46</v>
      </c>
      <c r="L132" t="s">
        <v>108</v>
      </c>
      <c r="M132" s="78">
        <v>3.55</v>
      </c>
      <c r="N132" s="78">
        <v>3.59</v>
      </c>
      <c r="O132" s="78">
        <v>20000</v>
      </c>
      <c r="P132" s="78">
        <v>101.63</v>
      </c>
      <c r="Q132" s="78">
        <v>20.326000000000001</v>
      </c>
      <c r="R132" s="78">
        <v>0.04</v>
      </c>
      <c r="S132" s="78">
        <v>0.81</v>
      </c>
      <c r="T132" s="78">
        <v>0.06</v>
      </c>
    </row>
    <row r="133" spans="2:20">
      <c r="B133" t="s">
        <v>625</v>
      </c>
      <c r="C133" t="s">
        <v>626</v>
      </c>
      <c r="D133" t="s">
        <v>106</v>
      </c>
      <c r="E133" t="s">
        <v>129</v>
      </c>
      <c r="F133" t="s">
        <v>627</v>
      </c>
      <c r="G133" t="s">
        <v>238</v>
      </c>
      <c r="H133" t="s">
        <v>448</v>
      </c>
      <c r="I133" t="s">
        <v>155</v>
      </c>
      <c r="J133" t="s">
        <v>476</v>
      </c>
      <c r="K133" s="78">
        <v>3.45</v>
      </c>
      <c r="L133" t="s">
        <v>108</v>
      </c>
      <c r="M133" s="78">
        <v>8.85</v>
      </c>
      <c r="N133" s="78">
        <v>9.73</v>
      </c>
      <c r="O133" s="78">
        <v>10000</v>
      </c>
      <c r="P133" s="78">
        <v>100.3</v>
      </c>
      <c r="Q133" s="78">
        <v>10.029999999999999</v>
      </c>
      <c r="R133" s="78">
        <v>0.01</v>
      </c>
      <c r="S133" s="78">
        <v>0.4</v>
      </c>
      <c r="T133" s="78">
        <v>0.03</v>
      </c>
    </row>
    <row r="134" spans="2:20">
      <c r="B134" t="s">
        <v>628</v>
      </c>
      <c r="C134" t="s">
        <v>629</v>
      </c>
      <c r="D134" t="s">
        <v>106</v>
      </c>
      <c r="E134" t="s">
        <v>129</v>
      </c>
      <c r="F134" t="s">
        <v>627</v>
      </c>
      <c r="G134" t="s">
        <v>238</v>
      </c>
      <c r="H134" t="s">
        <v>448</v>
      </c>
      <c r="I134" t="s">
        <v>155</v>
      </c>
      <c r="J134" t="s">
        <v>476</v>
      </c>
      <c r="K134" s="78">
        <v>2.34</v>
      </c>
      <c r="L134" t="s">
        <v>108</v>
      </c>
      <c r="M134" s="78">
        <v>6.4</v>
      </c>
      <c r="N134" s="78">
        <v>7.7</v>
      </c>
      <c r="O134" s="78">
        <v>35000</v>
      </c>
      <c r="P134" s="78">
        <v>100</v>
      </c>
      <c r="Q134" s="78">
        <v>35</v>
      </c>
      <c r="R134" s="78">
        <v>0.03</v>
      </c>
      <c r="S134" s="78">
        <v>1.4</v>
      </c>
      <c r="T134" s="78">
        <v>0.1</v>
      </c>
    </row>
    <row r="135" spans="2:20">
      <c r="B135" t="s">
        <v>630</v>
      </c>
      <c r="C135" t="s">
        <v>631</v>
      </c>
      <c r="D135" t="s">
        <v>106</v>
      </c>
      <c r="E135" t="s">
        <v>129</v>
      </c>
      <c r="F135" t="s">
        <v>632</v>
      </c>
      <c r="G135" t="s">
        <v>447</v>
      </c>
      <c r="H135" t="s">
        <v>448</v>
      </c>
      <c r="I135" t="s">
        <v>155</v>
      </c>
      <c r="J135" t="s">
        <v>344</v>
      </c>
      <c r="K135" s="78">
        <v>2.88</v>
      </c>
      <c r="L135" t="s">
        <v>108</v>
      </c>
      <c r="M135" s="78">
        <v>4.8499999999999996</v>
      </c>
      <c r="N135" s="78">
        <v>3.15</v>
      </c>
      <c r="O135" s="78">
        <v>23000.38</v>
      </c>
      <c r="P135" s="78">
        <v>104.93</v>
      </c>
      <c r="Q135" s="78">
        <v>24.134298734000001</v>
      </c>
      <c r="R135" s="78">
        <v>0.05</v>
      </c>
      <c r="S135" s="78">
        <v>0.96</v>
      </c>
      <c r="T135" s="78">
        <v>7.0000000000000007E-2</v>
      </c>
    </row>
    <row r="136" spans="2:20">
      <c r="B136" t="s">
        <v>633</v>
      </c>
      <c r="C136" t="s">
        <v>634</v>
      </c>
      <c r="D136" t="s">
        <v>106</v>
      </c>
      <c r="E136" t="s">
        <v>129</v>
      </c>
      <c r="F136" t="s">
        <v>635</v>
      </c>
      <c r="G136" t="s">
        <v>238</v>
      </c>
      <c r="H136" t="s">
        <v>448</v>
      </c>
      <c r="I136" t="s">
        <v>155</v>
      </c>
      <c r="J136" t="s">
        <v>587</v>
      </c>
      <c r="K136" s="78">
        <v>2.5</v>
      </c>
      <c r="L136" t="s">
        <v>108</v>
      </c>
      <c r="M136" s="78">
        <v>1.2</v>
      </c>
      <c r="N136" s="78">
        <v>4.42</v>
      </c>
      <c r="O136" s="78">
        <v>25000</v>
      </c>
      <c r="P136" s="78">
        <v>106.64</v>
      </c>
      <c r="Q136" s="78">
        <v>26.66</v>
      </c>
      <c r="R136" s="78">
        <v>0.03</v>
      </c>
      <c r="S136" s="78">
        <v>1.06</v>
      </c>
      <c r="T136" s="78">
        <v>7.0000000000000007E-2</v>
      </c>
    </row>
    <row r="137" spans="2:20">
      <c r="B137" t="s">
        <v>636</v>
      </c>
      <c r="C137" t="s">
        <v>637</v>
      </c>
      <c r="D137" t="s">
        <v>106</v>
      </c>
      <c r="E137" t="s">
        <v>129</v>
      </c>
      <c r="F137" t="s">
        <v>635</v>
      </c>
      <c r="G137" t="s">
        <v>238</v>
      </c>
      <c r="H137" t="s">
        <v>448</v>
      </c>
      <c r="I137" t="s">
        <v>155</v>
      </c>
      <c r="J137" t="s">
        <v>386</v>
      </c>
      <c r="K137" s="78">
        <v>2.5299999999999998</v>
      </c>
      <c r="L137" t="s">
        <v>108</v>
      </c>
      <c r="M137" s="78">
        <v>6</v>
      </c>
      <c r="N137" s="78">
        <v>4.59</v>
      </c>
      <c r="O137" s="78">
        <v>20000</v>
      </c>
      <c r="P137" s="78">
        <v>104.9</v>
      </c>
      <c r="Q137" s="78">
        <v>20.98</v>
      </c>
      <c r="R137" s="78">
        <v>0.05</v>
      </c>
      <c r="S137" s="78">
        <v>0.84</v>
      </c>
      <c r="T137" s="78">
        <v>0.06</v>
      </c>
    </row>
    <row r="138" spans="2:20">
      <c r="B138" t="s">
        <v>638</v>
      </c>
      <c r="C138" t="s">
        <v>639</v>
      </c>
      <c r="D138" t="s">
        <v>106</v>
      </c>
      <c r="E138" t="s">
        <v>129</v>
      </c>
      <c r="F138" t="s">
        <v>640</v>
      </c>
      <c r="G138" t="s">
        <v>238</v>
      </c>
      <c r="H138" t="s">
        <v>460</v>
      </c>
      <c r="I138" t="s">
        <v>156</v>
      </c>
      <c r="J138" t="s">
        <v>641</v>
      </c>
      <c r="K138" s="78">
        <v>1.29</v>
      </c>
      <c r="L138" t="s">
        <v>108</v>
      </c>
      <c r="M138" s="78">
        <v>8</v>
      </c>
      <c r="N138" s="78">
        <v>2.14</v>
      </c>
      <c r="O138" s="78">
        <v>23000</v>
      </c>
      <c r="P138" s="78">
        <v>108.62</v>
      </c>
      <c r="Q138" s="78">
        <v>24.982600000000001</v>
      </c>
      <c r="R138" s="78">
        <v>0.04</v>
      </c>
      <c r="S138" s="78">
        <v>1</v>
      </c>
      <c r="T138" s="78">
        <v>7.0000000000000007E-2</v>
      </c>
    </row>
    <row r="139" spans="2:20">
      <c r="B139" t="s">
        <v>642</v>
      </c>
      <c r="C139" t="s">
        <v>643</v>
      </c>
      <c r="D139" t="s">
        <v>106</v>
      </c>
      <c r="E139" t="s">
        <v>129</v>
      </c>
      <c r="F139" t="s">
        <v>644</v>
      </c>
      <c r="G139" t="s">
        <v>238</v>
      </c>
      <c r="H139" t="s">
        <v>448</v>
      </c>
      <c r="I139" t="s">
        <v>155</v>
      </c>
      <c r="J139" t="s">
        <v>645</v>
      </c>
      <c r="K139" s="78">
        <v>2.13</v>
      </c>
      <c r="L139" t="s">
        <v>108</v>
      </c>
      <c r="M139" s="78">
        <v>6</v>
      </c>
      <c r="N139" s="78">
        <v>0.95</v>
      </c>
      <c r="O139" s="78">
        <v>25725</v>
      </c>
      <c r="P139" s="78">
        <v>112.7</v>
      </c>
      <c r="Q139" s="78">
        <v>28.992075</v>
      </c>
      <c r="R139" s="78">
        <v>0.05</v>
      </c>
      <c r="S139" s="78">
        <v>1.1599999999999999</v>
      </c>
      <c r="T139" s="78">
        <v>0.08</v>
      </c>
    </row>
    <row r="140" spans="2:20">
      <c r="B140" t="s">
        <v>646</v>
      </c>
      <c r="C140" t="s">
        <v>647</v>
      </c>
      <c r="D140" t="s">
        <v>106</v>
      </c>
      <c r="E140" t="s">
        <v>129</v>
      </c>
      <c r="F140" t="s">
        <v>644</v>
      </c>
      <c r="G140" t="s">
        <v>238</v>
      </c>
      <c r="H140" t="s">
        <v>448</v>
      </c>
      <c r="I140" t="s">
        <v>155</v>
      </c>
      <c r="J140" t="s">
        <v>587</v>
      </c>
      <c r="K140" s="78">
        <v>1.21</v>
      </c>
      <c r="L140" t="s">
        <v>108</v>
      </c>
      <c r="M140" s="78">
        <v>6.9</v>
      </c>
      <c r="N140" s="78">
        <v>2.56</v>
      </c>
      <c r="O140" s="78">
        <v>25000.1</v>
      </c>
      <c r="P140" s="78">
        <v>107.02</v>
      </c>
      <c r="Q140" s="78">
        <v>26.755107020000001</v>
      </c>
      <c r="R140" s="78">
        <v>0.04</v>
      </c>
      <c r="S140" s="78">
        <v>1.07</v>
      </c>
      <c r="T140" s="78">
        <v>7.0000000000000007E-2</v>
      </c>
    </row>
    <row r="141" spans="2:20">
      <c r="B141" t="s">
        <v>648</v>
      </c>
      <c r="C141" t="s">
        <v>649</v>
      </c>
      <c r="D141" t="s">
        <v>106</v>
      </c>
      <c r="E141" t="s">
        <v>129</v>
      </c>
      <c r="F141" t="s">
        <v>470</v>
      </c>
      <c r="G141" t="s">
        <v>238</v>
      </c>
      <c r="H141" t="s">
        <v>460</v>
      </c>
      <c r="I141" t="s">
        <v>156</v>
      </c>
      <c r="J141" t="s">
        <v>650</v>
      </c>
      <c r="K141" s="78">
        <v>5.01</v>
      </c>
      <c r="L141" t="s">
        <v>108</v>
      </c>
      <c r="M141" s="78">
        <v>5.75</v>
      </c>
      <c r="N141" s="78">
        <v>5.12</v>
      </c>
      <c r="O141" s="78">
        <v>14400</v>
      </c>
      <c r="P141" s="78">
        <v>103.92</v>
      </c>
      <c r="Q141" s="78">
        <v>14.96448</v>
      </c>
      <c r="R141" s="78">
        <v>0.02</v>
      </c>
      <c r="S141" s="78">
        <v>0.6</v>
      </c>
      <c r="T141" s="78">
        <v>0.04</v>
      </c>
    </row>
    <row r="142" spans="2:20">
      <c r="B142" t="s">
        <v>651</v>
      </c>
      <c r="C142" t="s">
        <v>652</v>
      </c>
      <c r="D142" t="s">
        <v>106</v>
      </c>
      <c r="E142" t="s">
        <v>129</v>
      </c>
      <c r="F142" t="s">
        <v>653</v>
      </c>
      <c r="G142" t="s">
        <v>238</v>
      </c>
      <c r="H142" t="s">
        <v>448</v>
      </c>
      <c r="I142" t="s">
        <v>155</v>
      </c>
      <c r="J142" t="s">
        <v>320</v>
      </c>
      <c r="K142" s="78">
        <v>1.65</v>
      </c>
      <c r="L142" t="s">
        <v>108</v>
      </c>
      <c r="M142" s="78">
        <v>6.55</v>
      </c>
      <c r="N142" s="78">
        <v>4.49</v>
      </c>
      <c r="O142" s="78">
        <v>25000.52</v>
      </c>
      <c r="P142" s="78">
        <v>105.09</v>
      </c>
      <c r="Q142" s="78">
        <v>26.273046468</v>
      </c>
      <c r="R142" s="78">
        <v>0.04</v>
      </c>
      <c r="S142" s="78">
        <v>1.05</v>
      </c>
      <c r="T142" s="78">
        <v>7.0000000000000007E-2</v>
      </c>
    </row>
    <row r="143" spans="2:20">
      <c r="B143" t="s">
        <v>654</v>
      </c>
      <c r="C143" t="s">
        <v>655</v>
      </c>
      <c r="D143" t="s">
        <v>106</v>
      </c>
      <c r="E143" t="s">
        <v>129</v>
      </c>
      <c r="F143" t="s">
        <v>656</v>
      </c>
      <c r="G143" t="s">
        <v>238</v>
      </c>
      <c r="H143" t="s">
        <v>475</v>
      </c>
      <c r="I143" t="s">
        <v>155</v>
      </c>
      <c r="J143" t="s">
        <v>657</v>
      </c>
      <c r="K143" s="78">
        <v>2.91</v>
      </c>
      <c r="L143" t="s">
        <v>108</v>
      </c>
      <c r="M143" s="78">
        <v>3.5</v>
      </c>
      <c r="N143" s="78">
        <v>2.15</v>
      </c>
      <c r="O143" s="78">
        <v>25000</v>
      </c>
      <c r="P143" s="78">
        <v>105.6</v>
      </c>
      <c r="Q143" s="78">
        <v>26.4</v>
      </c>
      <c r="R143" s="78">
        <v>0.04</v>
      </c>
      <c r="S143" s="78">
        <v>1.05</v>
      </c>
      <c r="T143" s="78">
        <v>7.0000000000000007E-2</v>
      </c>
    </row>
    <row r="144" spans="2:20">
      <c r="B144" t="s">
        <v>658</v>
      </c>
      <c r="C144" t="s">
        <v>659</v>
      </c>
      <c r="D144" t="s">
        <v>106</v>
      </c>
      <c r="E144" t="s">
        <v>129</v>
      </c>
      <c r="F144" t="s">
        <v>656</v>
      </c>
      <c r="G144" t="s">
        <v>238</v>
      </c>
      <c r="H144" t="s">
        <v>475</v>
      </c>
      <c r="I144" t="s">
        <v>155</v>
      </c>
      <c r="J144" t="s">
        <v>563</v>
      </c>
      <c r="K144" s="78">
        <v>2.98</v>
      </c>
      <c r="L144" t="s">
        <v>108</v>
      </c>
      <c r="M144" s="78">
        <v>5.7</v>
      </c>
      <c r="N144" s="78">
        <v>3.9</v>
      </c>
      <c r="O144" s="78">
        <v>20000</v>
      </c>
      <c r="P144" s="78">
        <v>106.94</v>
      </c>
      <c r="Q144" s="78">
        <v>21.388000000000002</v>
      </c>
      <c r="R144" s="78">
        <v>0.02</v>
      </c>
      <c r="S144" s="78">
        <v>0.85</v>
      </c>
      <c r="T144" s="78">
        <v>0.06</v>
      </c>
    </row>
    <row r="145" spans="2:20">
      <c r="B145" t="s">
        <v>660</v>
      </c>
      <c r="C145" t="s">
        <v>661</v>
      </c>
      <c r="D145" t="s">
        <v>106</v>
      </c>
      <c r="E145" t="s">
        <v>129</v>
      </c>
      <c r="F145" t="s">
        <v>656</v>
      </c>
      <c r="G145" t="s">
        <v>238</v>
      </c>
      <c r="H145" t="s">
        <v>475</v>
      </c>
      <c r="I145" t="s">
        <v>155</v>
      </c>
      <c r="J145" t="s">
        <v>662</v>
      </c>
      <c r="K145" s="78">
        <v>1.73</v>
      </c>
      <c r="L145" t="s">
        <v>108</v>
      </c>
      <c r="M145" s="78">
        <v>6</v>
      </c>
      <c r="N145" s="78">
        <v>3.3</v>
      </c>
      <c r="O145" s="78">
        <v>13334</v>
      </c>
      <c r="P145" s="78">
        <v>104.76</v>
      </c>
      <c r="Q145" s="78">
        <v>13.968698399999999</v>
      </c>
      <c r="R145" s="78">
        <v>0.02</v>
      </c>
      <c r="S145" s="78">
        <v>0.56000000000000005</v>
      </c>
      <c r="T145" s="78">
        <v>0.04</v>
      </c>
    </row>
    <row r="146" spans="2:20">
      <c r="B146" t="s">
        <v>663</v>
      </c>
      <c r="C146" t="s">
        <v>664</v>
      </c>
      <c r="D146" t="s">
        <v>106</v>
      </c>
      <c r="E146" t="s">
        <v>129</v>
      </c>
      <c r="F146" t="s">
        <v>665</v>
      </c>
      <c r="G146" t="s">
        <v>238</v>
      </c>
      <c r="H146" t="s">
        <v>204</v>
      </c>
      <c r="I146" t="s">
        <v>666</v>
      </c>
      <c r="J146" t="s">
        <v>452</v>
      </c>
      <c r="K146" s="78">
        <v>1.89</v>
      </c>
      <c r="L146" t="s">
        <v>108</v>
      </c>
      <c r="M146" s="78">
        <v>8.15</v>
      </c>
      <c r="N146" s="78">
        <v>59.62</v>
      </c>
      <c r="O146" s="78">
        <v>30000</v>
      </c>
      <c r="P146" s="78">
        <v>44.14</v>
      </c>
      <c r="Q146" s="78">
        <v>13.242000000000001</v>
      </c>
      <c r="R146" s="78">
        <v>0.02</v>
      </c>
      <c r="S146" s="78">
        <v>0.53</v>
      </c>
      <c r="T146" s="78">
        <v>0.04</v>
      </c>
    </row>
    <row r="147" spans="2:20">
      <c r="B147" s="79" t="s">
        <v>219</v>
      </c>
      <c r="C147" s="16"/>
      <c r="D147" s="16"/>
      <c r="E147" s="16"/>
      <c r="F147" s="16"/>
      <c r="K147" s="80">
        <v>4.29</v>
      </c>
      <c r="N147" s="80">
        <v>5.26</v>
      </c>
      <c r="O147" s="80">
        <v>50000</v>
      </c>
      <c r="Q147" s="80">
        <v>50.024999999999999</v>
      </c>
      <c r="S147" s="80">
        <v>2</v>
      </c>
      <c r="T147" s="80">
        <v>0.14000000000000001</v>
      </c>
    </row>
    <row r="148" spans="2:20">
      <c r="B148" t="s">
        <v>667</v>
      </c>
      <c r="C148" t="s">
        <v>668</v>
      </c>
      <c r="D148" t="s">
        <v>106</v>
      </c>
      <c r="E148" t="s">
        <v>129</v>
      </c>
      <c r="F148" t="s">
        <v>332</v>
      </c>
      <c r="G148" t="s">
        <v>118</v>
      </c>
      <c r="H148" t="s">
        <v>315</v>
      </c>
      <c r="I148" t="s">
        <v>155</v>
      </c>
      <c r="J148" t="s">
        <v>662</v>
      </c>
      <c r="K148" s="78">
        <v>4.9400000000000004</v>
      </c>
      <c r="L148" t="s">
        <v>108</v>
      </c>
      <c r="M148" s="78">
        <v>5</v>
      </c>
      <c r="N148" s="78">
        <v>0</v>
      </c>
      <c r="O148" s="78">
        <v>10000</v>
      </c>
      <c r="P148" s="78">
        <v>102.71</v>
      </c>
      <c r="Q148" s="78">
        <v>10.271000000000001</v>
      </c>
      <c r="R148" s="78">
        <v>0</v>
      </c>
      <c r="S148" s="78">
        <v>0.41</v>
      </c>
      <c r="T148" s="78">
        <v>0.03</v>
      </c>
    </row>
    <row r="149" spans="2:20">
      <c r="B149" t="s">
        <v>669</v>
      </c>
      <c r="C149" t="s">
        <v>670</v>
      </c>
      <c r="D149" t="s">
        <v>106</v>
      </c>
      <c r="E149" t="s">
        <v>129</v>
      </c>
      <c r="F149" t="s">
        <v>671</v>
      </c>
      <c r="G149" t="s">
        <v>238</v>
      </c>
      <c r="H149" t="s">
        <v>360</v>
      </c>
      <c r="I149" t="s">
        <v>156</v>
      </c>
      <c r="J149" t="s">
        <v>672</v>
      </c>
      <c r="K149" s="78">
        <v>3.44</v>
      </c>
      <c r="L149" t="s">
        <v>108</v>
      </c>
      <c r="M149" s="78">
        <v>5.85</v>
      </c>
      <c r="N149" s="78">
        <v>7</v>
      </c>
      <c r="O149" s="78">
        <v>20000</v>
      </c>
      <c r="P149" s="78">
        <v>92.59</v>
      </c>
      <c r="Q149" s="78">
        <v>18.518000000000001</v>
      </c>
      <c r="R149" s="78">
        <v>0</v>
      </c>
      <c r="S149" s="78">
        <v>0.74</v>
      </c>
      <c r="T149" s="78">
        <v>0.05</v>
      </c>
    </row>
    <row r="150" spans="2:20">
      <c r="B150" t="s">
        <v>673</v>
      </c>
      <c r="C150" t="s">
        <v>674</v>
      </c>
      <c r="D150" t="s">
        <v>106</v>
      </c>
      <c r="E150" t="s">
        <v>129</v>
      </c>
      <c r="F150" t="s">
        <v>446</v>
      </c>
      <c r="G150" t="s">
        <v>447</v>
      </c>
      <c r="H150" t="s">
        <v>448</v>
      </c>
      <c r="I150" t="s">
        <v>155</v>
      </c>
      <c r="J150" t="s">
        <v>490</v>
      </c>
      <c r="K150" s="78">
        <v>4.71</v>
      </c>
      <c r="L150" t="s">
        <v>108</v>
      </c>
      <c r="M150" s="78">
        <v>6.7</v>
      </c>
      <c r="N150" s="78">
        <v>6.3</v>
      </c>
      <c r="O150" s="78">
        <v>20000</v>
      </c>
      <c r="P150" s="78">
        <v>106.18</v>
      </c>
      <c r="Q150" s="78">
        <v>21.236000000000001</v>
      </c>
      <c r="R150" s="78">
        <v>0</v>
      </c>
      <c r="S150" s="78">
        <v>0.85</v>
      </c>
      <c r="T150" s="78">
        <v>0.06</v>
      </c>
    </row>
    <row r="151" spans="2:20">
      <c r="B151" s="79" t="s">
        <v>675</v>
      </c>
      <c r="C151" s="16"/>
      <c r="D151" s="16"/>
      <c r="E151" s="16"/>
      <c r="F151" s="16"/>
      <c r="K151" s="80">
        <v>0</v>
      </c>
      <c r="N151" s="80">
        <v>0</v>
      </c>
      <c r="O151" s="80">
        <v>0</v>
      </c>
      <c r="Q151" s="80">
        <v>0</v>
      </c>
      <c r="S151" s="80">
        <v>0</v>
      </c>
      <c r="T151" s="80">
        <v>0</v>
      </c>
    </row>
    <row r="152" spans="2:20">
      <c r="B152" t="s">
        <v>204</v>
      </c>
      <c r="C152" t="s">
        <v>204</v>
      </c>
      <c r="D152" s="16"/>
      <c r="E152" s="16"/>
      <c r="F152" s="16"/>
      <c r="G152" t="s">
        <v>204</v>
      </c>
      <c r="H152" t="s">
        <v>204</v>
      </c>
      <c r="K152" s="78">
        <v>0</v>
      </c>
      <c r="L152" t="s">
        <v>204</v>
      </c>
      <c r="M152" s="78">
        <v>0</v>
      </c>
      <c r="N152" s="78">
        <v>0</v>
      </c>
      <c r="O152" s="78">
        <v>0</v>
      </c>
      <c r="P152" s="78">
        <v>0</v>
      </c>
      <c r="Q152" s="78">
        <v>0</v>
      </c>
      <c r="R152" s="78">
        <v>0</v>
      </c>
      <c r="S152" s="78">
        <v>0</v>
      </c>
      <c r="T152" s="78">
        <v>0</v>
      </c>
    </row>
    <row r="153" spans="2:20">
      <c r="B153" s="79" t="s">
        <v>209</v>
      </c>
      <c r="C153" s="16"/>
      <c r="D153" s="16"/>
      <c r="E153" s="16"/>
      <c r="F153" s="16"/>
      <c r="K153" s="80">
        <v>0</v>
      </c>
      <c r="N153" s="80">
        <v>0</v>
      </c>
      <c r="O153" s="80">
        <v>0</v>
      </c>
      <c r="Q153" s="80">
        <v>0</v>
      </c>
      <c r="S153" s="80">
        <v>0</v>
      </c>
      <c r="T153" s="80">
        <v>0</v>
      </c>
    </row>
    <row r="154" spans="2:20">
      <c r="B154" s="79" t="s">
        <v>220</v>
      </c>
      <c r="C154" s="16"/>
      <c r="D154" s="16"/>
      <c r="E154" s="16"/>
      <c r="F154" s="16"/>
      <c r="K154" s="80">
        <v>0</v>
      </c>
      <c r="N154" s="80">
        <v>0</v>
      </c>
      <c r="O154" s="80">
        <v>0</v>
      </c>
      <c r="Q154" s="80">
        <v>0</v>
      </c>
      <c r="S154" s="80">
        <v>0</v>
      </c>
      <c r="T154" s="80">
        <v>0</v>
      </c>
    </row>
    <row r="155" spans="2:20">
      <c r="B155" t="s">
        <v>204</v>
      </c>
      <c r="C155" t="s">
        <v>204</v>
      </c>
      <c r="D155" s="16"/>
      <c r="E155" s="16"/>
      <c r="F155" s="16"/>
      <c r="G155" t="s">
        <v>204</v>
      </c>
      <c r="H155" t="s">
        <v>204</v>
      </c>
      <c r="K155" s="78">
        <v>0</v>
      </c>
      <c r="L155" t="s">
        <v>204</v>
      </c>
      <c r="M155" s="78">
        <v>0</v>
      </c>
      <c r="N155" s="78">
        <v>0</v>
      </c>
      <c r="O155" s="78">
        <v>0</v>
      </c>
      <c r="P155" s="78">
        <v>0</v>
      </c>
      <c r="Q155" s="78">
        <v>0</v>
      </c>
      <c r="R155" s="78">
        <v>0</v>
      </c>
      <c r="S155" s="78">
        <v>0</v>
      </c>
      <c r="T155" s="78">
        <v>0</v>
      </c>
    </row>
    <row r="156" spans="2:20">
      <c r="B156" s="79" t="s">
        <v>221</v>
      </c>
      <c r="C156" s="16"/>
      <c r="D156" s="16"/>
      <c r="E156" s="16"/>
      <c r="F156" s="16"/>
      <c r="K156" s="80">
        <v>0</v>
      </c>
      <c r="N156" s="80">
        <v>0</v>
      </c>
      <c r="O156" s="80">
        <v>0</v>
      </c>
      <c r="Q156" s="80">
        <v>0</v>
      </c>
      <c r="S156" s="80">
        <v>0</v>
      </c>
      <c r="T156" s="80">
        <v>0</v>
      </c>
    </row>
    <row r="157" spans="2:20">
      <c r="B157" t="s">
        <v>204</v>
      </c>
      <c r="C157" t="s">
        <v>204</v>
      </c>
      <c r="D157" s="16"/>
      <c r="E157" s="16"/>
      <c r="F157" s="16"/>
      <c r="G157" t="s">
        <v>204</v>
      </c>
      <c r="H157" t="s">
        <v>204</v>
      </c>
      <c r="K157" s="78">
        <v>0</v>
      </c>
      <c r="L157" t="s">
        <v>204</v>
      </c>
      <c r="M157" s="78">
        <v>0</v>
      </c>
      <c r="N157" s="78">
        <v>0</v>
      </c>
      <c r="O157" s="78">
        <v>0</v>
      </c>
      <c r="P157" s="78">
        <v>0</v>
      </c>
      <c r="Q157" s="78">
        <v>0</v>
      </c>
      <c r="R157" s="78">
        <v>0</v>
      </c>
      <c r="S157" s="78">
        <v>0</v>
      </c>
      <c r="T157" s="78">
        <v>0</v>
      </c>
    </row>
    <row r="158" spans="2:20">
      <c r="B158" t="s">
        <v>212</v>
      </c>
      <c r="C158" s="16"/>
      <c r="D158" s="16"/>
      <c r="E158" s="16"/>
      <c r="F158" s="16"/>
    </row>
    <row r="159" spans="2:20">
      <c r="C159" s="16"/>
      <c r="D159" s="16"/>
      <c r="E159" s="16"/>
      <c r="F159" s="16"/>
    </row>
    <row r="160" spans="2:20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122" workbookViewId="0">
      <selection activeCell="H133" sqref="H1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t="s">
        <v>191</v>
      </c>
    </row>
    <row r="3" spans="2:61">
      <c r="B3" s="2" t="s">
        <v>2</v>
      </c>
      <c r="C3" t="s">
        <v>192</v>
      </c>
    </row>
    <row r="4" spans="2:61">
      <c r="B4" s="2" t="s">
        <v>3</v>
      </c>
      <c r="C4" t="s">
        <v>193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95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1574763.29</v>
      </c>
      <c r="J11" s="7"/>
      <c r="K11" s="77">
        <v>16943.070228799999</v>
      </c>
      <c r="L11" s="7"/>
      <c r="M11" s="77">
        <v>100</v>
      </c>
      <c r="N11" s="77">
        <v>47.4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1555741.29</v>
      </c>
      <c r="K12" s="80">
        <v>15942.2722046</v>
      </c>
      <c r="M12" s="80">
        <v>94.09</v>
      </c>
      <c r="N12" s="80">
        <v>44.6</v>
      </c>
    </row>
    <row r="13" spans="2:61">
      <c r="B13" s="79" t="s">
        <v>676</v>
      </c>
      <c r="E13" s="16"/>
      <c r="F13" s="16"/>
      <c r="G13" s="16"/>
      <c r="I13" s="80">
        <v>641828.27</v>
      </c>
      <c r="K13" s="80">
        <v>5224.2004145999999</v>
      </c>
      <c r="M13" s="80">
        <v>30.83</v>
      </c>
      <c r="N13" s="80">
        <v>14.62</v>
      </c>
    </row>
    <row r="14" spans="2:61">
      <c r="B14" t="s">
        <v>677</v>
      </c>
      <c r="C14" t="s">
        <v>678</v>
      </c>
      <c r="D14" t="s">
        <v>106</v>
      </c>
      <c r="E14" t="s">
        <v>129</v>
      </c>
      <c r="F14" t="s">
        <v>679</v>
      </c>
      <c r="G14" t="s">
        <v>225</v>
      </c>
      <c r="H14" t="s">
        <v>108</v>
      </c>
      <c r="I14" s="78">
        <v>42080</v>
      </c>
      <c r="J14" s="78">
        <v>689.6</v>
      </c>
      <c r="K14" s="78">
        <v>290.18367999999998</v>
      </c>
      <c r="L14" s="78">
        <v>0</v>
      </c>
      <c r="M14" s="78">
        <v>1.71</v>
      </c>
      <c r="N14" s="78">
        <v>0.81</v>
      </c>
    </row>
    <row r="15" spans="2:61">
      <c r="B15" t="s">
        <v>680</v>
      </c>
      <c r="C15" t="s">
        <v>681</v>
      </c>
      <c r="D15" t="s">
        <v>106</v>
      </c>
      <c r="E15" t="s">
        <v>129</v>
      </c>
      <c r="F15" t="s">
        <v>229</v>
      </c>
      <c r="G15" t="s">
        <v>225</v>
      </c>
      <c r="H15" t="s">
        <v>108</v>
      </c>
      <c r="I15" s="78">
        <v>22518.52</v>
      </c>
      <c r="J15" s="78">
        <v>1425</v>
      </c>
      <c r="K15" s="78">
        <v>320.88891000000001</v>
      </c>
      <c r="L15" s="78">
        <v>0</v>
      </c>
      <c r="M15" s="78">
        <v>1.89</v>
      </c>
      <c r="N15" s="78">
        <v>0.9</v>
      </c>
    </row>
    <row r="16" spans="2:61">
      <c r="B16" t="s">
        <v>682</v>
      </c>
      <c r="C16" t="s">
        <v>683</v>
      </c>
      <c r="D16" t="s">
        <v>106</v>
      </c>
      <c r="E16" t="s">
        <v>129</v>
      </c>
      <c r="F16" t="s">
        <v>684</v>
      </c>
      <c r="G16" t="s">
        <v>225</v>
      </c>
      <c r="H16" t="s">
        <v>108</v>
      </c>
      <c r="I16" s="78">
        <v>4638.13</v>
      </c>
      <c r="J16" s="78">
        <v>4765</v>
      </c>
      <c r="K16" s="78">
        <v>221.00689449999999</v>
      </c>
      <c r="L16" s="78">
        <v>0</v>
      </c>
      <c r="M16" s="78">
        <v>1.3</v>
      </c>
      <c r="N16" s="78">
        <v>0.62</v>
      </c>
    </row>
    <row r="17" spans="2:14">
      <c r="B17" t="s">
        <v>685</v>
      </c>
      <c r="C17" t="s">
        <v>686</v>
      </c>
      <c r="D17" t="s">
        <v>106</v>
      </c>
      <c r="E17" t="s">
        <v>129</v>
      </c>
      <c r="F17" t="s">
        <v>224</v>
      </c>
      <c r="G17" t="s">
        <v>225</v>
      </c>
      <c r="H17" t="s">
        <v>108</v>
      </c>
      <c r="I17" s="78">
        <v>16670.37</v>
      </c>
      <c r="J17" s="78">
        <v>2126</v>
      </c>
      <c r="K17" s="78">
        <v>354.41206620000003</v>
      </c>
      <c r="L17" s="78">
        <v>0</v>
      </c>
      <c r="M17" s="78">
        <v>2.09</v>
      </c>
      <c r="N17" s="78">
        <v>0.99</v>
      </c>
    </row>
    <row r="18" spans="2:14">
      <c r="B18" t="s">
        <v>687</v>
      </c>
      <c r="C18" t="s">
        <v>688</v>
      </c>
      <c r="D18" t="s">
        <v>106</v>
      </c>
      <c r="E18" t="s">
        <v>129</v>
      </c>
      <c r="F18" t="s">
        <v>378</v>
      </c>
      <c r="G18" t="s">
        <v>118</v>
      </c>
      <c r="H18" t="s">
        <v>108</v>
      </c>
      <c r="I18" s="78">
        <v>459</v>
      </c>
      <c r="J18" s="78">
        <v>77940</v>
      </c>
      <c r="K18" s="78">
        <v>357.74459999999999</v>
      </c>
      <c r="L18" s="78">
        <v>0</v>
      </c>
      <c r="M18" s="78">
        <v>2.11</v>
      </c>
      <c r="N18" s="78">
        <v>1</v>
      </c>
    </row>
    <row r="19" spans="2:14">
      <c r="B19" t="s">
        <v>689</v>
      </c>
      <c r="C19" t="s">
        <v>690</v>
      </c>
      <c r="D19" t="s">
        <v>106</v>
      </c>
      <c r="E19" t="s">
        <v>129</v>
      </c>
      <c r="F19" t="s">
        <v>332</v>
      </c>
      <c r="G19" t="s">
        <v>118</v>
      </c>
      <c r="H19" t="s">
        <v>108</v>
      </c>
      <c r="I19" s="78">
        <v>445.67</v>
      </c>
      <c r="J19" s="78">
        <v>61440</v>
      </c>
      <c r="K19" s="78">
        <v>273.81964799999997</v>
      </c>
      <c r="L19" s="78">
        <v>0.01</v>
      </c>
      <c r="M19" s="78">
        <v>1.62</v>
      </c>
      <c r="N19" s="78">
        <v>0.77</v>
      </c>
    </row>
    <row r="20" spans="2:14">
      <c r="B20" t="s">
        <v>691</v>
      </c>
      <c r="C20" t="s">
        <v>692</v>
      </c>
      <c r="D20" t="s">
        <v>106</v>
      </c>
      <c r="E20" t="s">
        <v>129</v>
      </c>
      <c r="F20" t="s">
        <v>489</v>
      </c>
      <c r="G20" t="s">
        <v>118</v>
      </c>
      <c r="H20" t="s">
        <v>108</v>
      </c>
      <c r="I20" s="78">
        <v>567</v>
      </c>
      <c r="J20" s="78">
        <v>58640</v>
      </c>
      <c r="K20" s="78">
        <v>332.48880000000003</v>
      </c>
      <c r="L20" s="78">
        <v>0</v>
      </c>
      <c r="M20" s="78">
        <v>1.96</v>
      </c>
      <c r="N20" s="78">
        <v>0.93</v>
      </c>
    </row>
    <row r="21" spans="2:14">
      <c r="B21" t="s">
        <v>693</v>
      </c>
      <c r="C21" t="s">
        <v>694</v>
      </c>
      <c r="D21" t="s">
        <v>106</v>
      </c>
      <c r="E21" t="s">
        <v>129</v>
      </c>
      <c r="F21" t="s">
        <v>695</v>
      </c>
      <c r="G21" t="s">
        <v>696</v>
      </c>
      <c r="H21" t="s">
        <v>108</v>
      </c>
      <c r="I21" s="78">
        <v>81500.009999999995</v>
      </c>
      <c r="J21" s="78">
        <v>260.5</v>
      </c>
      <c r="K21" s="78">
        <v>212.30752605000001</v>
      </c>
      <c r="L21" s="78">
        <v>0</v>
      </c>
      <c r="M21" s="78">
        <v>1.25</v>
      </c>
      <c r="N21" s="78">
        <v>0.59</v>
      </c>
    </row>
    <row r="22" spans="2:14">
      <c r="B22" t="s">
        <v>697</v>
      </c>
      <c r="C22" t="s">
        <v>698</v>
      </c>
      <c r="D22" t="s">
        <v>106</v>
      </c>
      <c r="E22" t="s">
        <v>129</v>
      </c>
      <c r="F22" t="s">
        <v>699</v>
      </c>
      <c r="G22" t="s">
        <v>696</v>
      </c>
      <c r="H22" t="s">
        <v>108</v>
      </c>
      <c r="I22" s="78">
        <v>10128.26</v>
      </c>
      <c r="J22" s="78">
        <v>1385</v>
      </c>
      <c r="K22" s="78">
        <v>140.27640099999999</v>
      </c>
      <c r="L22" s="78">
        <v>0</v>
      </c>
      <c r="M22" s="78">
        <v>0.83</v>
      </c>
      <c r="N22" s="78">
        <v>0.39</v>
      </c>
    </row>
    <row r="23" spans="2:14">
      <c r="B23" t="s">
        <v>700</v>
      </c>
      <c r="C23" t="s">
        <v>701</v>
      </c>
      <c r="D23" t="s">
        <v>106</v>
      </c>
      <c r="E23" t="s">
        <v>129</v>
      </c>
      <c r="F23" t="s">
        <v>702</v>
      </c>
      <c r="G23" t="s">
        <v>696</v>
      </c>
      <c r="H23" t="s">
        <v>108</v>
      </c>
      <c r="I23" s="78">
        <v>437768.27</v>
      </c>
      <c r="J23" s="78">
        <v>68.5</v>
      </c>
      <c r="K23" s="78">
        <v>299.87126495000001</v>
      </c>
      <c r="L23" s="78">
        <v>0</v>
      </c>
      <c r="M23" s="78">
        <v>1.77</v>
      </c>
      <c r="N23" s="78">
        <v>0.84</v>
      </c>
    </row>
    <row r="24" spans="2:14">
      <c r="B24" t="s">
        <v>703</v>
      </c>
      <c r="C24" t="s">
        <v>704</v>
      </c>
      <c r="D24" t="s">
        <v>106</v>
      </c>
      <c r="E24" t="s">
        <v>129</v>
      </c>
      <c r="F24" t="s">
        <v>705</v>
      </c>
      <c r="G24" t="s">
        <v>706</v>
      </c>
      <c r="H24" t="s">
        <v>108</v>
      </c>
      <c r="I24" s="78">
        <v>1681</v>
      </c>
      <c r="J24" s="78">
        <v>19730</v>
      </c>
      <c r="K24" s="78">
        <v>331.66129999999998</v>
      </c>
      <c r="L24" s="78">
        <v>0</v>
      </c>
      <c r="M24" s="78">
        <v>1.96</v>
      </c>
      <c r="N24" s="78">
        <v>0.93</v>
      </c>
    </row>
    <row r="25" spans="2:14">
      <c r="B25" t="s">
        <v>707</v>
      </c>
      <c r="C25" t="s">
        <v>708</v>
      </c>
      <c r="D25" t="s">
        <v>106</v>
      </c>
      <c r="E25" t="s">
        <v>129</v>
      </c>
      <c r="F25" t="s">
        <v>709</v>
      </c>
      <c r="G25" t="s">
        <v>706</v>
      </c>
      <c r="H25" t="s">
        <v>108</v>
      </c>
      <c r="I25" s="78">
        <v>5370.69</v>
      </c>
      <c r="J25" s="78">
        <v>5931</v>
      </c>
      <c r="K25" s="78">
        <v>318.53562390000002</v>
      </c>
      <c r="L25" s="78">
        <v>0</v>
      </c>
      <c r="M25" s="78">
        <v>1.88</v>
      </c>
      <c r="N25" s="78">
        <v>0.89</v>
      </c>
    </row>
    <row r="26" spans="2:14">
      <c r="B26" t="s">
        <v>710</v>
      </c>
      <c r="C26" t="s">
        <v>711</v>
      </c>
      <c r="D26" t="s">
        <v>106</v>
      </c>
      <c r="E26" t="s">
        <v>129</v>
      </c>
      <c r="F26" t="s">
        <v>712</v>
      </c>
      <c r="G26" t="s">
        <v>594</v>
      </c>
      <c r="H26" t="s">
        <v>108</v>
      </c>
      <c r="I26" s="78">
        <v>1410.36</v>
      </c>
      <c r="J26" s="78">
        <v>17990</v>
      </c>
      <c r="K26" s="78">
        <v>253.72376399999999</v>
      </c>
      <c r="L26" s="78">
        <v>0</v>
      </c>
      <c r="M26" s="78">
        <v>1.5</v>
      </c>
      <c r="N26" s="78">
        <v>0.71</v>
      </c>
    </row>
    <row r="27" spans="2:14">
      <c r="B27" t="s">
        <v>713</v>
      </c>
      <c r="C27" t="s">
        <v>714</v>
      </c>
      <c r="D27" t="s">
        <v>106</v>
      </c>
      <c r="E27" t="s">
        <v>129</v>
      </c>
      <c r="F27" t="s">
        <v>715</v>
      </c>
      <c r="G27" t="s">
        <v>594</v>
      </c>
      <c r="H27" t="s">
        <v>108</v>
      </c>
      <c r="I27" s="78">
        <v>6930.29</v>
      </c>
      <c r="J27" s="78">
        <v>1460</v>
      </c>
      <c r="K27" s="78">
        <v>101.18223399999999</v>
      </c>
      <c r="L27" s="78">
        <v>0</v>
      </c>
      <c r="M27" s="78">
        <v>0.6</v>
      </c>
      <c r="N27" s="78">
        <v>0.28000000000000003</v>
      </c>
    </row>
    <row r="28" spans="2:14">
      <c r="B28" t="s">
        <v>716</v>
      </c>
      <c r="C28" t="s">
        <v>717</v>
      </c>
      <c r="D28" t="s">
        <v>106</v>
      </c>
      <c r="E28" t="s">
        <v>129</v>
      </c>
      <c r="F28" t="s">
        <v>718</v>
      </c>
      <c r="G28" t="s">
        <v>594</v>
      </c>
      <c r="H28" t="s">
        <v>108</v>
      </c>
      <c r="I28" s="78">
        <v>1405</v>
      </c>
      <c r="J28" s="78">
        <v>14690</v>
      </c>
      <c r="K28" s="78">
        <v>206.39449999999999</v>
      </c>
      <c r="L28" s="78">
        <v>0</v>
      </c>
      <c r="M28" s="78">
        <v>1.22</v>
      </c>
      <c r="N28" s="78">
        <v>0.57999999999999996</v>
      </c>
    </row>
    <row r="29" spans="2:14">
      <c r="B29" t="s">
        <v>719</v>
      </c>
      <c r="C29" t="s">
        <v>720</v>
      </c>
      <c r="D29" t="s">
        <v>106</v>
      </c>
      <c r="E29" t="s">
        <v>129</v>
      </c>
      <c r="F29" t="s">
        <v>721</v>
      </c>
      <c r="G29" t="s">
        <v>594</v>
      </c>
      <c r="H29" t="s">
        <v>108</v>
      </c>
      <c r="I29" s="78">
        <v>677.12</v>
      </c>
      <c r="J29" s="78">
        <v>36310</v>
      </c>
      <c r="K29" s="78">
        <v>245.86227199999999</v>
      </c>
      <c r="L29" s="78">
        <v>0</v>
      </c>
      <c r="M29" s="78">
        <v>1.45</v>
      </c>
      <c r="N29" s="78">
        <v>0.69</v>
      </c>
    </row>
    <row r="30" spans="2:14">
      <c r="B30" t="s">
        <v>722</v>
      </c>
      <c r="C30" t="s">
        <v>723</v>
      </c>
      <c r="D30" t="s">
        <v>106</v>
      </c>
      <c r="E30" t="s">
        <v>129</v>
      </c>
      <c r="F30" t="s">
        <v>288</v>
      </c>
      <c r="G30" t="s">
        <v>238</v>
      </c>
      <c r="H30" t="s">
        <v>108</v>
      </c>
      <c r="I30" s="78">
        <v>3206.8</v>
      </c>
      <c r="J30" s="78">
        <v>3837</v>
      </c>
      <c r="K30" s="78">
        <v>123.044916</v>
      </c>
      <c r="L30" s="78">
        <v>0</v>
      </c>
      <c r="M30" s="78">
        <v>0.73</v>
      </c>
      <c r="N30" s="78">
        <v>0.34</v>
      </c>
    </row>
    <row r="31" spans="2:14">
      <c r="B31" t="s">
        <v>724</v>
      </c>
      <c r="C31" t="s">
        <v>725</v>
      </c>
      <c r="D31" t="s">
        <v>106</v>
      </c>
      <c r="E31" t="s">
        <v>129</v>
      </c>
      <c r="F31" t="s">
        <v>300</v>
      </c>
      <c r="G31" t="s">
        <v>238</v>
      </c>
      <c r="H31" t="s">
        <v>108</v>
      </c>
      <c r="I31" s="78">
        <v>2200.7800000000002</v>
      </c>
      <c r="J31" s="78">
        <v>16630</v>
      </c>
      <c r="K31" s="78">
        <v>365.98971399999999</v>
      </c>
      <c r="L31" s="78">
        <v>0</v>
      </c>
      <c r="M31" s="78">
        <v>2.16</v>
      </c>
      <c r="N31" s="78">
        <v>1.02</v>
      </c>
    </row>
    <row r="32" spans="2:14">
      <c r="B32" t="s">
        <v>726</v>
      </c>
      <c r="C32" t="s">
        <v>727</v>
      </c>
      <c r="D32" t="s">
        <v>106</v>
      </c>
      <c r="E32" t="s">
        <v>129</v>
      </c>
      <c r="F32" t="s">
        <v>237</v>
      </c>
      <c r="G32" t="s">
        <v>238</v>
      </c>
      <c r="H32" t="s">
        <v>108</v>
      </c>
      <c r="I32" s="78">
        <v>809</v>
      </c>
      <c r="J32" s="78">
        <v>16450</v>
      </c>
      <c r="K32" s="78">
        <v>133.0805</v>
      </c>
      <c r="L32" s="78">
        <v>0</v>
      </c>
      <c r="M32" s="78">
        <v>0.79</v>
      </c>
      <c r="N32" s="78">
        <v>0.37</v>
      </c>
    </row>
    <row r="33" spans="2:14">
      <c r="B33" t="s">
        <v>728</v>
      </c>
      <c r="C33" t="s">
        <v>729</v>
      </c>
      <c r="D33" t="s">
        <v>106</v>
      </c>
      <c r="E33" t="s">
        <v>129</v>
      </c>
      <c r="F33" t="s">
        <v>730</v>
      </c>
      <c r="G33" t="s">
        <v>135</v>
      </c>
      <c r="H33" t="s">
        <v>108</v>
      </c>
      <c r="I33" s="78">
        <v>1362</v>
      </c>
      <c r="J33" s="78">
        <v>25090</v>
      </c>
      <c r="K33" s="78">
        <v>341.72579999999999</v>
      </c>
      <c r="L33" s="78">
        <v>0</v>
      </c>
      <c r="M33" s="78">
        <v>2.02</v>
      </c>
      <c r="N33" s="78">
        <v>0.96</v>
      </c>
    </row>
    <row r="34" spans="2:14">
      <c r="B34" s="79" t="s">
        <v>731</v>
      </c>
      <c r="E34" s="16"/>
      <c r="F34" s="16"/>
      <c r="G34" s="16"/>
      <c r="I34" s="80">
        <v>452245.07</v>
      </c>
      <c r="K34" s="80">
        <v>7677.0845833599997</v>
      </c>
      <c r="M34" s="80">
        <v>45.31</v>
      </c>
      <c r="N34" s="80">
        <v>21.48</v>
      </c>
    </row>
    <row r="35" spans="2:14">
      <c r="B35" t="s">
        <v>732</v>
      </c>
      <c r="C35" t="s">
        <v>733</v>
      </c>
      <c r="D35" t="s">
        <v>106</v>
      </c>
      <c r="E35" t="s">
        <v>129</v>
      </c>
      <c r="F35" t="s">
        <v>734</v>
      </c>
      <c r="G35" t="s">
        <v>107</v>
      </c>
      <c r="H35" t="s">
        <v>108</v>
      </c>
      <c r="I35" s="78">
        <v>2265</v>
      </c>
      <c r="J35" s="78">
        <v>6180</v>
      </c>
      <c r="K35" s="78">
        <v>139.977</v>
      </c>
      <c r="L35" s="78">
        <v>0.02</v>
      </c>
      <c r="M35" s="78">
        <v>0.83</v>
      </c>
      <c r="N35" s="78">
        <v>0.39</v>
      </c>
    </row>
    <row r="36" spans="2:14">
      <c r="B36" t="s">
        <v>735</v>
      </c>
      <c r="C36" t="s">
        <v>736</v>
      </c>
      <c r="D36" t="s">
        <v>106</v>
      </c>
      <c r="E36" t="s">
        <v>129</v>
      </c>
      <c r="F36" t="s">
        <v>737</v>
      </c>
      <c r="G36" t="s">
        <v>738</v>
      </c>
      <c r="H36" t="s">
        <v>108</v>
      </c>
      <c r="I36" s="78">
        <v>11470</v>
      </c>
      <c r="J36" s="78">
        <v>1316</v>
      </c>
      <c r="K36" s="78">
        <v>150.9452</v>
      </c>
      <c r="L36" s="78">
        <v>0.01</v>
      </c>
      <c r="M36" s="78">
        <v>0.89</v>
      </c>
      <c r="N36" s="78">
        <v>0.42</v>
      </c>
    </row>
    <row r="37" spans="2:14">
      <c r="B37" t="s">
        <v>739</v>
      </c>
      <c r="C37" t="s">
        <v>740</v>
      </c>
      <c r="D37" t="s">
        <v>106</v>
      </c>
      <c r="E37" t="s">
        <v>129</v>
      </c>
      <c r="F37" t="s">
        <v>741</v>
      </c>
      <c r="G37" t="s">
        <v>742</v>
      </c>
      <c r="H37" t="s">
        <v>108</v>
      </c>
      <c r="I37" s="78">
        <v>2732</v>
      </c>
      <c r="J37" s="78">
        <v>2349</v>
      </c>
      <c r="K37" s="78">
        <v>64.174679999999995</v>
      </c>
      <c r="L37" s="78">
        <v>0.01</v>
      </c>
      <c r="M37" s="78">
        <v>0.38</v>
      </c>
      <c r="N37" s="78">
        <v>0.18</v>
      </c>
    </row>
    <row r="38" spans="2:14">
      <c r="B38" t="s">
        <v>743</v>
      </c>
      <c r="C38" t="s">
        <v>744</v>
      </c>
      <c r="D38" t="s">
        <v>106</v>
      </c>
      <c r="E38" t="s">
        <v>129</v>
      </c>
      <c r="F38" t="s">
        <v>359</v>
      </c>
      <c r="G38" t="s">
        <v>264</v>
      </c>
      <c r="H38" t="s">
        <v>108</v>
      </c>
      <c r="I38" s="78">
        <v>1095</v>
      </c>
      <c r="J38" s="78">
        <v>17700</v>
      </c>
      <c r="K38" s="78">
        <v>193.815</v>
      </c>
      <c r="L38" s="78">
        <v>0.01</v>
      </c>
      <c r="M38" s="78">
        <v>1.1399999999999999</v>
      </c>
      <c r="N38" s="78">
        <v>0.54</v>
      </c>
    </row>
    <row r="39" spans="2:14">
      <c r="B39" t="s">
        <v>745</v>
      </c>
      <c r="C39" t="s">
        <v>746</v>
      </c>
      <c r="D39" t="s">
        <v>106</v>
      </c>
      <c r="E39" t="s">
        <v>129</v>
      </c>
      <c r="F39" t="s">
        <v>263</v>
      </c>
      <c r="G39" t="s">
        <v>264</v>
      </c>
      <c r="H39" t="s">
        <v>108</v>
      </c>
      <c r="I39" s="78">
        <v>18100.189999999999</v>
      </c>
      <c r="J39" s="78">
        <v>1030</v>
      </c>
      <c r="K39" s="78">
        <v>186.43195700000001</v>
      </c>
      <c r="L39" s="78">
        <v>0.01</v>
      </c>
      <c r="M39" s="78">
        <v>1.1000000000000001</v>
      </c>
      <c r="N39" s="78">
        <v>0.52</v>
      </c>
    </row>
    <row r="40" spans="2:14">
      <c r="B40" t="s">
        <v>747</v>
      </c>
      <c r="C40" t="s">
        <v>748</v>
      </c>
      <c r="D40" t="s">
        <v>106</v>
      </c>
      <c r="E40" t="s">
        <v>129</v>
      </c>
      <c r="F40" t="s">
        <v>749</v>
      </c>
      <c r="G40" t="s">
        <v>264</v>
      </c>
      <c r="H40" t="s">
        <v>108</v>
      </c>
      <c r="I40" s="78">
        <v>17150</v>
      </c>
      <c r="J40" s="78">
        <v>1355</v>
      </c>
      <c r="K40" s="78">
        <v>232.38249999999999</v>
      </c>
      <c r="L40" s="78">
        <v>0.01</v>
      </c>
      <c r="M40" s="78">
        <v>1.37</v>
      </c>
      <c r="N40" s="78">
        <v>0.65</v>
      </c>
    </row>
    <row r="41" spans="2:14">
      <c r="B41" t="s">
        <v>750</v>
      </c>
      <c r="C41" t="s">
        <v>751</v>
      </c>
      <c r="D41" t="s">
        <v>106</v>
      </c>
      <c r="E41" t="s">
        <v>129</v>
      </c>
      <c r="F41" t="s">
        <v>272</v>
      </c>
      <c r="G41" t="s">
        <v>264</v>
      </c>
      <c r="H41" t="s">
        <v>108</v>
      </c>
      <c r="I41" s="78">
        <v>4042.54</v>
      </c>
      <c r="J41" s="78">
        <v>4036</v>
      </c>
      <c r="K41" s="78">
        <v>163.15691440000001</v>
      </c>
      <c r="L41" s="78">
        <v>0.01</v>
      </c>
      <c r="M41" s="78">
        <v>0.96</v>
      </c>
      <c r="N41" s="78">
        <v>0.46</v>
      </c>
    </row>
    <row r="42" spans="2:14">
      <c r="B42" t="s">
        <v>752</v>
      </c>
      <c r="C42" t="s">
        <v>753</v>
      </c>
      <c r="D42" t="s">
        <v>106</v>
      </c>
      <c r="E42" t="s">
        <v>129</v>
      </c>
      <c r="F42" t="s">
        <v>754</v>
      </c>
      <c r="G42" t="s">
        <v>264</v>
      </c>
      <c r="H42" t="s">
        <v>108</v>
      </c>
      <c r="I42" s="78">
        <v>117742.39999999999</v>
      </c>
      <c r="J42" s="78">
        <v>243.9</v>
      </c>
      <c r="K42" s="78">
        <v>287.17371359999999</v>
      </c>
      <c r="L42" s="78">
        <v>0.01</v>
      </c>
      <c r="M42" s="78">
        <v>1.69</v>
      </c>
      <c r="N42" s="78">
        <v>0.8</v>
      </c>
    </row>
    <row r="43" spans="2:14">
      <c r="B43" t="s">
        <v>755</v>
      </c>
      <c r="C43" t="s">
        <v>756</v>
      </c>
      <c r="D43" t="s">
        <v>106</v>
      </c>
      <c r="E43" t="s">
        <v>129</v>
      </c>
      <c r="F43" t="s">
        <v>757</v>
      </c>
      <c r="G43" t="s">
        <v>264</v>
      </c>
      <c r="H43" t="s">
        <v>108</v>
      </c>
      <c r="I43" s="78">
        <v>5843.93</v>
      </c>
      <c r="J43" s="78">
        <v>3088</v>
      </c>
      <c r="K43" s="78">
        <v>180.4605584</v>
      </c>
      <c r="L43" s="78">
        <v>0.01</v>
      </c>
      <c r="M43" s="78">
        <v>1.07</v>
      </c>
      <c r="N43" s="78">
        <v>0.5</v>
      </c>
    </row>
    <row r="44" spans="2:14">
      <c r="B44" t="s">
        <v>758</v>
      </c>
      <c r="C44" t="s">
        <v>759</v>
      </c>
      <c r="D44" t="s">
        <v>106</v>
      </c>
      <c r="E44" t="s">
        <v>129</v>
      </c>
      <c r="F44" t="s">
        <v>318</v>
      </c>
      <c r="G44" t="s">
        <v>225</v>
      </c>
      <c r="H44" t="s">
        <v>108</v>
      </c>
      <c r="I44" s="78">
        <v>15744</v>
      </c>
      <c r="J44" s="78">
        <v>1271</v>
      </c>
      <c r="K44" s="78">
        <v>200.10624000000001</v>
      </c>
      <c r="L44" s="78">
        <v>0.02</v>
      </c>
      <c r="M44" s="78">
        <v>1.18</v>
      </c>
      <c r="N44" s="78">
        <v>0.56000000000000005</v>
      </c>
    </row>
    <row r="45" spans="2:14">
      <c r="B45" t="s">
        <v>760</v>
      </c>
      <c r="C45" t="s">
        <v>761</v>
      </c>
      <c r="D45" t="s">
        <v>106</v>
      </c>
      <c r="E45" t="s">
        <v>129</v>
      </c>
      <c r="F45" t="s">
        <v>762</v>
      </c>
      <c r="G45" t="s">
        <v>225</v>
      </c>
      <c r="H45" t="s">
        <v>108</v>
      </c>
      <c r="I45" s="78">
        <v>4540</v>
      </c>
      <c r="J45" s="78">
        <v>5845</v>
      </c>
      <c r="K45" s="78">
        <v>265.363</v>
      </c>
      <c r="L45" s="78">
        <v>0.01</v>
      </c>
      <c r="M45" s="78">
        <v>1.57</v>
      </c>
      <c r="N45" s="78">
        <v>0.74</v>
      </c>
    </row>
    <row r="46" spans="2:14">
      <c r="B46" t="s">
        <v>763</v>
      </c>
      <c r="C46" t="s">
        <v>764</v>
      </c>
      <c r="D46" t="s">
        <v>106</v>
      </c>
      <c r="E46" t="s">
        <v>129</v>
      </c>
      <c r="F46" t="s">
        <v>765</v>
      </c>
      <c r="G46" t="s">
        <v>118</v>
      </c>
      <c r="H46" t="s">
        <v>108</v>
      </c>
      <c r="I46" s="78">
        <v>1907.32</v>
      </c>
      <c r="J46" s="78">
        <v>4987</v>
      </c>
      <c r="K46" s="78">
        <v>95.118048400000006</v>
      </c>
      <c r="L46" s="78">
        <v>0.01</v>
      </c>
      <c r="M46" s="78">
        <v>0.56000000000000005</v>
      </c>
      <c r="N46" s="78">
        <v>0.27</v>
      </c>
    </row>
    <row r="47" spans="2:14">
      <c r="B47" t="s">
        <v>766</v>
      </c>
      <c r="C47" t="s">
        <v>767</v>
      </c>
      <c r="D47" t="s">
        <v>106</v>
      </c>
      <c r="E47" t="s">
        <v>129</v>
      </c>
      <c r="F47" t="s">
        <v>768</v>
      </c>
      <c r="G47" t="s">
        <v>118</v>
      </c>
      <c r="H47" t="s">
        <v>108</v>
      </c>
      <c r="I47" s="78">
        <v>3226</v>
      </c>
      <c r="J47" s="78">
        <v>2990</v>
      </c>
      <c r="K47" s="78">
        <v>96.457400000000007</v>
      </c>
      <c r="L47" s="78">
        <v>0</v>
      </c>
      <c r="M47" s="78">
        <v>0.56999999999999995</v>
      </c>
      <c r="N47" s="78">
        <v>0.27</v>
      </c>
    </row>
    <row r="48" spans="2:14">
      <c r="B48" t="s">
        <v>769</v>
      </c>
      <c r="C48" t="s">
        <v>770</v>
      </c>
      <c r="D48" t="s">
        <v>106</v>
      </c>
      <c r="E48" t="s">
        <v>129</v>
      </c>
      <c r="F48" t="s">
        <v>296</v>
      </c>
      <c r="G48" t="s">
        <v>118</v>
      </c>
      <c r="H48" t="s">
        <v>108</v>
      </c>
      <c r="I48" s="78">
        <v>1301</v>
      </c>
      <c r="J48" s="78">
        <v>16750</v>
      </c>
      <c r="K48" s="78">
        <v>217.91749999999999</v>
      </c>
      <c r="L48" s="78">
        <v>0.01</v>
      </c>
      <c r="M48" s="78">
        <v>1.29</v>
      </c>
      <c r="N48" s="78">
        <v>0.61</v>
      </c>
    </row>
    <row r="49" spans="2:14">
      <c r="B49" t="s">
        <v>771</v>
      </c>
      <c r="C49" t="s">
        <v>772</v>
      </c>
      <c r="D49" t="s">
        <v>106</v>
      </c>
      <c r="E49" t="s">
        <v>129</v>
      </c>
      <c r="F49" t="s">
        <v>773</v>
      </c>
      <c r="G49" t="s">
        <v>118</v>
      </c>
      <c r="H49" t="s">
        <v>108</v>
      </c>
      <c r="I49" s="78">
        <v>2062</v>
      </c>
      <c r="J49" s="78">
        <v>7876</v>
      </c>
      <c r="K49" s="78">
        <v>162.40312</v>
      </c>
      <c r="L49" s="78">
        <v>0.02</v>
      </c>
      <c r="M49" s="78">
        <v>0.96</v>
      </c>
      <c r="N49" s="78">
        <v>0.45</v>
      </c>
    </row>
    <row r="50" spans="2:14">
      <c r="B50" t="s">
        <v>774</v>
      </c>
      <c r="C50" t="s">
        <v>775</v>
      </c>
      <c r="D50" t="s">
        <v>106</v>
      </c>
      <c r="E50" t="s">
        <v>129</v>
      </c>
      <c r="F50" t="s">
        <v>776</v>
      </c>
      <c r="G50" t="s">
        <v>118</v>
      </c>
      <c r="H50" t="s">
        <v>108</v>
      </c>
      <c r="I50" s="78">
        <v>4575.08</v>
      </c>
      <c r="J50" s="78">
        <v>4300</v>
      </c>
      <c r="K50" s="78">
        <v>196.72844000000001</v>
      </c>
      <c r="L50" s="78">
        <v>0.01</v>
      </c>
      <c r="M50" s="78">
        <v>1.1599999999999999</v>
      </c>
      <c r="N50" s="78">
        <v>0.55000000000000004</v>
      </c>
    </row>
    <row r="51" spans="2:14">
      <c r="B51" t="s">
        <v>777</v>
      </c>
      <c r="C51" t="s">
        <v>778</v>
      </c>
      <c r="D51" t="s">
        <v>106</v>
      </c>
      <c r="E51" t="s">
        <v>129</v>
      </c>
      <c r="F51" t="s">
        <v>551</v>
      </c>
      <c r="G51" t="s">
        <v>552</v>
      </c>
      <c r="H51" t="s">
        <v>108</v>
      </c>
      <c r="I51" s="78">
        <v>3200</v>
      </c>
      <c r="J51" s="78">
        <v>5606</v>
      </c>
      <c r="K51" s="78">
        <v>179.392</v>
      </c>
      <c r="L51" s="78">
        <v>0</v>
      </c>
      <c r="M51" s="78">
        <v>1.06</v>
      </c>
      <c r="N51" s="78">
        <v>0.5</v>
      </c>
    </row>
    <row r="52" spans="2:14">
      <c r="B52" t="s">
        <v>779</v>
      </c>
      <c r="C52" t="s">
        <v>780</v>
      </c>
      <c r="D52" t="s">
        <v>106</v>
      </c>
      <c r="E52" t="s">
        <v>129</v>
      </c>
      <c r="F52" t="s">
        <v>781</v>
      </c>
      <c r="G52" t="s">
        <v>552</v>
      </c>
      <c r="H52" t="s">
        <v>108</v>
      </c>
      <c r="I52" s="78">
        <v>4758.42</v>
      </c>
      <c r="J52" s="78">
        <v>4425</v>
      </c>
      <c r="K52" s="78">
        <v>210.56008499999999</v>
      </c>
      <c r="L52" s="78">
        <v>0.02</v>
      </c>
      <c r="M52" s="78">
        <v>1.24</v>
      </c>
      <c r="N52" s="78">
        <v>0.59</v>
      </c>
    </row>
    <row r="53" spans="2:14">
      <c r="B53" t="s">
        <v>782</v>
      </c>
      <c r="C53" t="s">
        <v>783</v>
      </c>
      <c r="D53" t="s">
        <v>106</v>
      </c>
      <c r="E53" t="s">
        <v>129</v>
      </c>
      <c r="F53" t="s">
        <v>784</v>
      </c>
      <c r="G53" t="s">
        <v>706</v>
      </c>
      <c r="H53" t="s">
        <v>108</v>
      </c>
      <c r="I53" s="78">
        <v>486</v>
      </c>
      <c r="J53" s="78">
        <v>29930</v>
      </c>
      <c r="K53" s="78">
        <v>145.4598</v>
      </c>
      <c r="L53" s="78">
        <v>0.01</v>
      </c>
      <c r="M53" s="78">
        <v>0.86</v>
      </c>
      <c r="N53" s="78">
        <v>0.41</v>
      </c>
    </row>
    <row r="54" spans="2:14">
      <c r="B54" t="s">
        <v>785</v>
      </c>
      <c r="C54" t="s">
        <v>786</v>
      </c>
      <c r="D54" t="s">
        <v>106</v>
      </c>
      <c r="E54" t="s">
        <v>129</v>
      </c>
      <c r="F54" t="s">
        <v>787</v>
      </c>
      <c r="G54" t="s">
        <v>706</v>
      </c>
      <c r="H54" t="s">
        <v>108</v>
      </c>
      <c r="I54" s="78">
        <v>406</v>
      </c>
      <c r="J54" s="78">
        <v>10020</v>
      </c>
      <c r="K54" s="78">
        <v>40.681199999999997</v>
      </c>
      <c r="L54" s="78">
        <v>0</v>
      </c>
      <c r="M54" s="78">
        <v>0.24</v>
      </c>
      <c r="N54" s="78">
        <v>0.11</v>
      </c>
    </row>
    <row r="55" spans="2:14">
      <c r="B55" t="s">
        <v>788</v>
      </c>
      <c r="C55" t="s">
        <v>789</v>
      </c>
      <c r="D55" t="s">
        <v>106</v>
      </c>
      <c r="E55" t="s">
        <v>129</v>
      </c>
      <c r="F55" t="s">
        <v>790</v>
      </c>
      <c r="G55" t="s">
        <v>706</v>
      </c>
      <c r="H55" t="s">
        <v>108</v>
      </c>
      <c r="I55" s="78">
        <v>1315.14</v>
      </c>
      <c r="J55" s="78">
        <v>8819</v>
      </c>
      <c r="K55" s="78">
        <v>115.98219659999999</v>
      </c>
      <c r="L55" s="78">
        <v>0.01</v>
      </c>
      <c r="M55" s="78">
        <v>0.68</v>
      </c>
      <c r="N55" s="78">
        <v>0.32</v>
      </c>
    </row>
    <row r="56" spans="2:14">
      <c r="B56" t="s">
        <v>791</v>
      </c>
      <c r="C56" t="s">
        <v>792</v>
      </c>
      <c r="D56" t="s">
        <v>106</v>
      </c>
      <c r="E56" t="s">
        <v>129</v>
      </c>
      <c r="F56" t="s">
        <v>793</v>
      </c>
      <c r="G56" t="s">
        <v>794</v>
      </c>
      <c r="H56" t="s">
        <v>108</v>
      </c>
      <c r="I56" s="78">
        <v>2296</v>
      </c>
      <c r="J56" s="78">
        <v>4576</v>
      </c>
      <c r="K56" s="78">
        <v>105.06496</v>
      </c>
      <c r="L56" s="78">
        <v>0</v>
      </c>
      <c r="M56" s="78">
        <v>0.62</v>
      </c>
      <c r="N56" s="78">
        <v>0.28999999999999998</v>
      </c>
    </row>
    <row r="57" spans="2:14">
      <c r="B57" t="s">
        <v>795</v>
      </c>
      <c r="C57" t="s">
        <v>796</v>
      </c>
      <c r="D57" t="s">
        <v>106</v>
      </c>
      <c r="E57" t="s">
        <v>129</v>
      </c>
      <c r="F57" t="s">
        <v>446</v>
      </c>
      <c r="G57" t="s">
        <v>594</v>
      </c>
      <c r="H57" t="s">
        <v>108</v>
      </c>
      <c r="I57" s="78">
        <v>38652.28</v>
      </c>
      <c r="J57" s="78">
        <v>138.69999999999999</v>
      </c>
      <c r="K57" s="78">
        <v>53.610712360000001</v>
      </c>
      <c r="L57" s="78">
        <v>0</v>
      </c>
      <c r="M57" s="78">
        <v>0.32</v>
      </c>
      <c r="N57" s="78">
        <v>0.15</v>
      </c>
    </row>
    <row r="58" spans="2:14">
      <c r="B58" t="s">
        <v>797</v>
      </c>
      <c r="C58" t="s">
        <v>798</v>
      </c>
      <c r="D58" t="s">
        <v>106</v>
      </c>
      <c r="E58" t="s">
        <v>129</v>
      </c>
      <c r="F58" t="s">
        <v>799</v>
      </c>
      <c r="G58" t="s">
        <v>594</v>
      </c>
      <c r="H58" t="s">
        <v>108</v>
      </c>
      <c r="I58" s="78">
        <v>6105</v>
      </c>
      <c r="J58" s="78">
        <v>3280</v>
      </c>
      <c r="K58" s="78">
        <v>200.244</v>
      </c>
      <c r="L58" s="78">
        <v>0.01</v>
      </c>
      <c r="M58" s="78">
        <v>1.18</v>
      </c>
      <c r="N58" s="78">
        <v>0.56000000000000005</v>
      </c>
    </row>
    <row r="59" spans="2:14">
      <c r="B59" t="s">
        <v>800</v>
      </c>
      <c r="C59" t="s">
        <v>801</v>
      </c>
      <c r="D59" t="s">
        <v>106</v>
      </c>
      <c r="E59" t="s">
        <v>129</v>
      </c>
      <c r="F59" t="s">
        <v>802</v>
      </c>
      <c r="G59" t="s">
        <v>594</v>
      </c>
      <c r="H59" t="s">
        <v>108</v>
      </c>
      <c r="I59" s="78">
        <v>1374.53</v>
      </c>
      <c r="J59" s="78">
        <v>10080</v>
      </c>
      <c r="K59" s="78">
        <v>138.55262400000001</v>
      </c>
      <c r="L59" s="78">
        <v>0.01</v>
      </c>
      <c r="M59" s="78">
        <v>0.82</v>
      </c>
      <c r="N59" s="78">
        <v>0.39</v>
      </c>
    </row>
    <row r="60" spans="2:14">
      <c r="B60" t="s">
        <v>803</v>
      </c>
      <c r="C60" t="s">
        <v>804</v>
      </c>
      <c r="D60" t="s">
        <v>106</v>
      </c>
      <c r="E60" t="s">
        <v>129</v>
      </c>
      <c r="F60" t="s">
        <v>805</v>
      </c>
      <c r="G60" t="s">
        <v>594</v>
      </c>
      <c r="H60" t="s">
        <v>108</v>
      </c>
      <c r="I60" s="78">
        <v>16793</v>
      </c>
      <c r="J60" s="78">
        <v>1444</v>
      </c>
      <c r="K60" s="78">
        <v>242.49091999999999</v>
      </c>
      <c r="L60" s="78">
        <v>0.01</v>
      </c>
      <c r="M60" s="78">
        <v>1.43</v>
      </c>
      <c r="N60" s="78">
        <v>0.68</v>
      </c>
    </row>
    <row r="61" spans="2:14">
      <c r="B61" t="s">
        <v>806</v>
      </c>
      <c r="C61" t="s">
        <v>807</v>
      </c>
      <c r="D61" t="s">
        <v>106</v>
      </c>
      <c r="E61" t="s">
        <v>129</v>
      </c>
      <c r="F61" t="s">
        <v>416</v>
      </c>
      <c r="G61" t="s">
        <v>238</v>
      </c>
      <c r="H61" t="s">
        <v>108</v>
      </c>
      <c r="I61" s="78">
        <v>21335</v>
      </c>
      <c r="J61" s="78">
        <v>351.6</v>
      </c>
      <c r="K61" s="78">
        <v>75.013859999999994</v>
      </c>
      <c r="L61" s="78">
        <v>0.01</v>
      </c>
      <c r="M61" s="78">
        <v>0.44</v>
      </c>
      <c r="N61" s="78">
        <v>0.21</v>
      </c>
    </row>
    <row r="62" spans="2:14">
      <c r="B62" t="s">
        <v>808</v>
      </c>
      <c r="C62" t="s">
        <v>809</v>
      </c>
      <c r="D62" t="s">
        <v>106</v>
      </c>
      <c r="E62" t="s">
        <v>129</v>
      </c>
      <c r="F62" t="s">
        <v>247</v>
      </c>
      <c r="G62" t="s">
        <v>238</v>
      </c>
      <c r="H62" t="s">
        <v>108</v>
      </c>
      <c r="I62" s="78">
        <v>2676</v>
      </c>
      <c r="J62" s="78">
        <v>4272</v>
      </c>
      <c r="K62" s="78">
        <v>114.31872</v>
      </c>
      <c r="L62" s="78">
        <v>0</v>
      </c>
      <c r="M62" s="78">
        <v>0.67</v>
      </c>
      <c r="N62" s="78">
        <v>0.32</v>
      </c>
    </row>
    <row r="63" spans="2:14">
      <c r="B63" t="s">
        <v>810</v>
      </c>
      <c r="C63" t="s">
        <v>811</v>
      </c>
      <c r="D63" t="s">
        <v>106</v>
      </c>
      <c r="E63" t="s">
        <v>129</v>
      </c>
      <c r="F63" t="s">
        <v>812</v>
      </c>
      <c r="G63" t="s">
        <v>238</v>
      </c>
      <c r="H63" t="s">
        <v>108</v>
      </c>
      <c r="I63" s="78">
        <v>5250.04</v>
      </c>
      <c r="J63" s="78">
        <v>3392</v>
      </c>
      <c r="K63" s="78">
        <v>178.08135680000001</v>
      </c>
      <c r="L63" s="78">
        <v>0</v>
      </c>
      <c r="M63" s="78">
        <v>1.05</v>
      </c>
      <c r="N63" s="78">
        <v>0.5</v>
      </c>
    </row>
    <row r="64" spans="2:14">
      <c r="B64" t="s">
        <v>813</v>
      </c>
      <c r="C64" t="s">
        <v>814</v>
      </c>
      <c r="D64" t="s">
        <v>106</v>
      </c>
      <c r="E64" t="s">
        <v>129</v>
      </c>
      <c r="F64" t="s">
        <v>815</v>
      </c>
      <c r="G64" t="s">
        <v>238</v>
      </c>
      <c r="H64" t="s">
        <v>108</v>
      </c>
      <c r="I64" s="78">
        <v>12849.04</v>
      </c>
      <c r="J64" s="78">
        <v>1673</v>
      </c>
      <c r="K64" s="78">
        <v>214.96443919999999</v>
      </c>
      <c r="L64" s="78">
        <v>0</v>
      </c>
      <c r="M64" s="78">
        <v>1.27</v>
      </c>
      <c r="N64" s="78">
        <v>0.6</v>
      </c>
    </row>
    <row r="65" spans="2:14">
      <c r="B65" t="s">
        <v>816</v>
      </c>
      <c r="C65" t="s">
        <v>817</v>
      </c>
      <c r="D65" t="s">
        <v>106</v>
      </c>
      <c r="E65" t="s">
        <v>129</v>
      </c>
      <c r="F65" t="s">
        <v>427</v>
      </c>
      <c r="G65" t="s">
        <v>238</v>
      </c>
      <c r="H65" t="s">
        <v>108</v>
      </c>
      <c r="I65" s="78">
        <v>2287</v>
      </c>
      <c r="J65" s="78">
        <v>6290</v>
      </c>
      <c r="K65" s="78">
        <v>143.85230000000001</v>
      </c>
      <c r="L65" s="78">
        <v>0.01</v>
      </c>
      <c r="M65" s="78">
        <v>0.85</v>
      </c>
      <c r="N65" s="78">
        <v>0.4</v>
      </c>
    </row>
    <row r="66" spans="2:14">
      <c r="B66" t="s">
        <v>818</v>
      </c>
      <c r="C66" t="s">
        <v>819</v>
      </c>
      <c r="D66" t="s">
        <v>106</v>
      </c>
      <c r="E66" t="s">
        <v>129</v>
      </c>
      <c r="F66" t="s">
        <v>530</v>
      </c>
      <c r="G66" t="s">
        <v>238</v>
      </c>
      <c r="H66" t="s">
        <v>108</v>
      </c>
      <c r="I66" s="78">
        <v>7289.24</v>
      </c>
      <c r="J66" s="78">
        <v>1445</v>
      </c>
      <c r="K66" s="78">
        <v>105.32951799999999</v>
      </c>
      <c r="L66" s="78">
        <v>0.01</v>
      </c>
      <c r="M66" s="78">
        <v>0.62</v>
      </c>
      <c r="N66" s="78">
        <v>0.28999999999999998</v>
      </c>
    </row>
    <row r="67" spans="2:14">
      <c r="B67" t="s">
        <v>820</v>
      </c>
      <c r="C67" t="s">
        <v>821</v>
      </c>
      <c r="D67" t="s">
        <v>106</v>
      </c>
      <c r="E67" t="s">
        <v>129</v>
      </c>
      <c r="F67" t="s">
        <v>323</v>
      </c>
      <c r="G67" t="s">
        <v>238</v>
      </c>
      <c r="H67" t="s">
        <v>108</v>
      </c>
      <c r="I67" s="78">
        <v>1348.92</v>
      </c>
      <c r="J67" s="78">
        <v>25690</v>
      </c>
      <c r="K67" s="78">
        <v>346.53754800000002</v>
      </c>
      <c r="L67" s="78">
        <v>0.01</v>
      </c>
      <c r="M67" s="78">
        <v>2.0499999999999998</v>
      </c>
      <c r="N67" s="78">
        <v>0.97</v>
      </c>
    </row>
    <row r="68" spans="2:14">
      <c r="B68" t="s">
        <v>822</v>
      </c>
      <c r="C68" t="s">
        <v>823</v>
      </c>
      <c r="D68" t="s">
        <v>106</v>
      </c>
      <c r="E68" t="s">
        <v>129</v>
      </c>
      <c r="F68" t="s">
        <v>283</v>
      </c>
      <c r="G68" t="s">
        <v>238</v>
      </c>
      <c r="H68" t="s">
        <v>108</v>
      </c>
      <c r="I68" s="78">
        <v>441</v>
      </c>
      <c r="J68" s="78">
        <v>33960</v>
      </c>
      <c r="K68" s="78">
        <v>149.7636</v>
      </c>
      <c r="L68" s="78">
        <v>0.01</v>
      </c>
      <c r="M68" s="78">
        <v>0.88</v>
      </c>
      <c r="N68" s="78">
        <v>0.42</v>
      </c>
    </row>
    <row r="69" spans="2:14">
      <c r="B69" t="s">
        <v>824</v>
      </c>
      <c r="C69" t="s">
        <v>825</v>
      </c>
      <c r="D69" t="s">
        <v>106</v>
      </c>
      <c r="E69" t="s">
        <v>129</v>
      </c>
      <c r="F69" t="s">
        <v>268</v>
      </c>
      <c r="G69" t="s">
        <v>238</v>
      </c>
      <c r="H69" t="s">
        <v>108</v>
      </c>
      <c r="I69" s="78">
        <v>2330.3000000000002</v>
      </c>
      <c r="J69" s="78">
        <v>8451</v>
      </c>
      <c r="K69" s="78">
        <v>196.93365299999999</v>
      </c>
      <c r="L69" s="78">
        <v>0.01</v>
      </c>
      <c r="M69" s="78">
        <v>1.1599999999999999</v>
      </c>
      <c r="N69" s="78">
        <v>0.55000000000000004</v>
      </c>
    </row>
    <row r="70" spans="2:14">
      <c r="B70" t="s">
        <v>826</v>
      </c>
      <c r="C70" t="s">
        <v>827</v>
      </c>
      <c r="D70" t="s">
        <v>106</v>
      </c>
      <c r="E70" t="s">
        <v>129</v>
      </c>
      <c r="F70" t="s">
        <v>335</v>
      </c>
      <c r="G70" t="s">
        <v>238</v>
      </c>
      <c r="H70" t="s">
        <v>108</v>
      </c>
      <c r="I70" s="78">
        <v>375</v>
      </c>
      <c r="J70" s="78">
        <v>36710</v>
      </c>
      <c r="K70" s="78">
        <v>137.66249999999999</v>
      </c>
      <c r="L70" s="78">
        <v>0.01</v>
      </c>
      <c r="M70" s="78">
        <v>0.81</v>
      </c>
      <c r="N70" s="78">
        <v>0.39</v>
      </c>
    </row>
    <row r="71" spans="2:14">
      <c r="B71" t="s">
        <v>828</v>
      </c>
      <c r="C71" t="s">
        <v>829</v>
      </c>
      <c r="D71" t="s">
        <v>106</v>
      </c>
      <c r="E71" t="s">
        <v>129</v>
      </c>
      <c r="F71" t="s">
        <v>464</v>
      </c>
      <c r="G71" t="s">
        <v>238</v>
      </c>
      <c r="H71" t="s">
        <v>108</v>
      </c>
      <c r="I71" s="78">
        <v>29322</v>
      </c>
      <c r="J71" s="78">
        <v>450.2</v>
      </c>
      <c r="K71" s="78">
        <v>132.007644</v>
      </c>
      <c r="L71" s="78">
        <v>0.01</v>
      </c>
      <c r="M71" s="78">
        <v>0.78</v>
      </c>
      <c r="N71" s="78">
        <v>0.37</v>
      </c>
    </row>
    <row r="72" spans="2:14">
      <c r="B72" t="s">
        <v>830</v>
      </c>
      <c r="C72" t="s">
        <v>831</v>
      </c>
      <c r="D72" t="s">
        <v>106</v>
      </c>
      <c r="E72" t="s">
        <v>129</v>
      </c>
      <c r="F72" t="s">
        <v>832</v>
      </c>
      <c r="G72" t="s">
        <v>238</v>
      </c>
      <c r="H72" t="s">
        <v>108</v>
      </c>
      <c r="I72" s="78">
        <v>2511</v>
      </c>
      <c r="J72" s="78">
        <v>7079</v>
      </c>
      <c r="K72" s="78">
        <v>177.75369000000001</v>
      </c>
      <c r="L72" s="78">
        <v>0.01</v>
      </c>
      <c r="M72" s="78">
        <v>1.05</v>
      </c>
      <c r="N72" s="78">
        <v>0.5</v>
      </c>
    </row>
    <row r="73" spans="2:14">
      <c r="B73" t="s">
        <v>833</v>
      </c>
      <c r="C73" t="s">
        <v>834</v>
      </c>
      <c r="D73" t="s">
        <v>106</v>
      </c>
      <c r="E73" t="s">
        <v>129</v>
      </c>
      <c r="F73" t="s">
        <v>502</v>
      </c>
      <c r="G73" t="s">
        <v>238</v>
      </c>
      <c r="H73" t="s">
        <v>108</v>
      </c>
      <c r="I73" s="78">
        <v>9763.7999999999993</v>
      </c>
      <c r="J73" s="78">
        <v>2186</v>
      </c>
      <c r="K73" s="78">
        <v>213.436668</v>
      </c>
      <c r="L73" s="78">
        <v>0.01</v>
      </c>
      <c r="M73" s="78">
        <v>1.26</v>
      </c>
      <c r="N73" s="78">
        <v>0.6</v>
      </c>
    </row>
    <row r="74" spans="2:14">
      <c r="B74" t="s">
        <v>835</v>
      </c>
      <c r="C74" t="s">
        <v>836</v>
      </c>
      <c r="D74" t="s">
        <v>106</v>
      </c>
      <c r="E74" t="s">
        <v>129</v>
      </c>
      <c r="F74" t="s">
        <v>837</v>
      </c>
      <c r="G74" t="s">
        <v>238</v>
      </c>
      <c r="H74" t="s">
        <v>108</v>
      </c>
      <c r="I74" s="78">
        <v>275.19</v>
      </c>
      <c r="J74" s="78">
        <v>15240</v>
      </c>
      <c r="K74" s="78">
        <v>41.938955999999997</v>
      </c>
      <c r="L74" s="78">
        <v>0</v>
      </c>
      <c r="M74" s="78">
        <v>0.25</v>
      </c>
      <c r="N74" s="78">
        <v>0.12</v>
      </c>
    </row>
    <row r="75" spans="2:14">
      <c r="B75" t="s">
        <v>838</v>
      </c>
      <c r="C75" t="s">
        <v>839</v>
      </c>
      <c r="D75" t="s">
        <v>106</v>
      </c>
      <c r="E75" t="s">
        <v>129</v>
      </c>
      <c r="F75" t="s">
        <v>307</v>
      </c>
      <c r="G75" t="s">
        <v>238</v>
      </c>
      <c r="H75" t="s">
        <v>108</v>
      </c>
      <c r="I75" s="78">
        <v>11907.13</v>
      </c>
      <c r="J75" s="78">
        <v>1159</v>
      </c>
      <c r="K75" s="78">
        <v>138.00363669999999</v>
      </c>
      <c r="L75" s="78">
        <v>0.01</v>
      </c>
      <c r="M75" s="78">
        <v>0.81</v>
      </c>
      <c r="N75" s="78">
        <v>0.39</v>
      </c>
    </row>
    <row r="76" spans="2:14">
      <c r="B76" t="s">
        <v>840</v>
      </c>
      <c r="C76" t="s">
        <v>841</v>
      </c>
      <c r="D76" t="s">
        <v>106</v>
      </c>
      <c r="E76" t="s">
        <v>129</v>
      </c>
      <c r="F76" t="s">
        <v>516</v>
      </c>
      <c r="G76" t="s">
        <v>842</v>
      </c>
      <c r="H76" t="s">
        <v>108</v>
      </c>
      <c r="I76" s="78">
        <v>31189</v>
      </c>
      <c r="J76" s="78">
        <v>460.9</v>
      </c>
      <c r="K76" s="78">
        <v>143.750101</v>
      </c>
      <c r="L76" s="78">
        <v>0.01</v>
      </c>
      <c r="M76" s="78">
        <v>0.85</v>
      </c>
      <c r="N76" s="78">
        <v>0.4</v>
      </c>
    </row>
    <row r="77" spans="2:14">
      <c r="B77" t="s">
        <v>843</v>
      </c>
      <c r="C77" t="s">
        <v>844</v>
      </c>
      <c r="D77" t="s">
        <v>106</v>
      </c>
      <c r="E77" t="s">
        <v>129</v>
      </c>
      <c r="F77" t="s">
        <v>845</v>
      </c>
      <c r="G77" t="s">
        <v>842</v>
      </c>
      <c r="H77" t="s">
        <v>108</v>
      </c>
      <c r="I77" s="78">
        <v>4100</v>
      </c>
      <c r="J77" s="78">
        <v>1273</v>
      </c>
      <c r="K77" s="78">
        <v>52.192999999999998</v>
      </c>
      <c r="L77" s="78">
        <v>0.01</v>
      </c>
      <c r="M77" s="78">
        <v>0.31</v>
      </c>
      <c r="N77" s="78">
        <v>0.15</v>
      </c>
    </row>
    <row r="78" spans="2:14">
      <c r="B78" t="s">
        <v>846</v>
      </c>
      <c r="C78" t="s">
        <v>847</v>
      </c>
      <c r="D78" t="s">
        <v>106</v>
      </c>
      <c r="E78" t="s">
        <v>129</v>
      </c>
      <c r="F78" t="s">
        <v>848</v>
      </c>
      <c r="G78" t="s">
        <v>443</v>
      </c>
      <c r="H78" t="s">
        <v>108</v>
      </c>
      <c r="I78" s="78">
        <v>2061</v>
      </c>
      <c r="J78" s="78">
        <v>14600</v>
      </c>
      <c r="K78" s="78">
        <v>300.90600000000001</v>
      </c>
      <c r="L78" s="78">
        <v>0.01</v>
      </c>
      <c r="M78" s="78">
        <v>1.78</v>
      </c>
      <c r="N78" s="78">
        <v>0.84</v>
      </c>
    </row>
    <row r="79" spans="2:14">
      <c r="B79" t="s">
        <v>849</v>
      </c>
      <c r="C79" t="s">
        <v>850</v>
      </c>
      <c r="D79" t="s">
        <v>106</v>
      </c>
      <c r="E79" t="s">
        <v>129</v>
      </c>
      <c r="F79" t="s">
        <v>851</v>
      </c>
      <c r="G79" t="s">
        <v>134</v>
      </c>
      <c r="H79" t="s">
        <v>108</v>
      </c>
      <c r="I79" s="78">
        <v>5800</v>
      </c>
      <c r="J79" s="78">
        <v>1494</v>
      </c>
      <c r="K79" s="78">
        <v>86.652000000000001</v>
      </c>
      <c r="L79" s="78">
        <v>0.01</v>
      </c>
      <c r="M79" s="78">
        <v>0.51</v>
      </c>
      <c r="N79" s="78">
        <v>0.24</v>
      </c>
    </row>
    <row r="80" spans="2:14">
      <c r="B80" t="s">
        <v>852</v>
      </c>
      <c r="C80" t="s">
        <v>853</v>
      </c>
      <c r="D80" t="s">
        <v>106</v>
      </c>
      <c r="E80" t="s">
        <v>129</v>
      </c>
      <c r="F80" t="s">
        <v>854</v>
      </c>
      <c r="G80" t="s">
        <v>135</v>
      </c>
      <c r="H80" t="s">
        <v>108</v>
      </c>
      <c r="I80" s="78">
        <v>1458</v>
      </c>
      <c r="J80" s="78">
        <v>3161</v>
      </c>
      <c r="K80" s="78">
        <v>46.087380000000003</v>
      </c>
      <c r="L80" s="78">
        <v>0</v>
      </c>
      <c r="M80" s="78">
        <v>0.27</v>
      </c>
      <c r="N80" s="78">
        <v>0.13</v>
      </c>
    </row>
    <row r="81" spans="2:14">
      <c r="B81" t="s">
        <v>855</v>
      </c>
      <c r="C81" t="s">
        <v>856</v>
      </c>
      <c r="D81" t="s">
        <v>106</v>
      </c>
      <c r="E81" t="s">
        <v>129</v>
      </c>
      <c r="F81" t="s">
        <v>857</v>
      </c>
      <c r="G81" t="s">
        <v>135</v>
      </c>
      <c r="H81" t="s">
        <v>108</v>
      </c>
      <c r="I81" s="78">
        <v>905.11</v>
      </c>
      <c r="J81" s="78">
        <v>2680</v>
      </c>
      <c r="K81" s="78">
        <v>24.256948000000001</v>
      </c>
      <c r="L81" s="78">
        <v>0</v>
      </c>
      <c r="M81" s="78">
        <v>0.14000000000000001</v>
      </c>
      <c r="N81" s="78">
        <v>7.0000000000000007E-2</v>
      </c>
    </row>
    <row r="82" spans="2:14">
      <c r="B82" t="s">
        <v>858</v>
      </c>
      <c r="C82" t="s">
        <v>859</v>
      </c>
      <c r="D82" t="s">
        <v>106</v>
      </c>
      <c r="E82" t="s">
        <v>129</v>
      </c>
      <c r="F82" t="s">
        <v>860</v>
      </c>
      <c r="G82" t="s">
        <v>135</v>
      </c>
      <c r="H82" t="s">
        <v>108</v>
      </c>
      <c r="I82" s="78">
        <v>930.09</v>
      </c>
      <c r="J82" s="78">
        <v>4881</v>
      </c>
      <c r="K82" s="78">
        <v>45.397692900000003</v>
      </c>
      <c r="L82" s="78">
        <v>0</v>
      </c>
      <c r="M82" s="78">
        <v>0.27</v>
      </c>
      <c r="N82" s="78">
        <v>0.13</v>
      </c>
    </row>
    <row r="83" spans="2:14">
      <c r="B83" t="s">
        <v>861</v>
      </c>
      <c r="C83" t="s">
        <v>862</v>
      </c>
      <c r="D83" t="s">
        <v>106</v>
      </c>
      <c r="E83" t="s">
        <v>129</v>
      </c>
      <c r="F83" t="s">
        <v>863</v>
      </c>
      <c r="G83" t="s">
        <v>138</v>
      </c>
      <c r="H83" t="s">
        <v>108</v>
      </c>
      <c r="I83" s="78">
        <v>1750</v>
      </c>
      <c r="J83" s="78">
        <v>4962</v>
      </c>
      <c r="K83" s="78">
        <v>86.834999999999994</v>
      </c>
      <c r="L83" s="78">
        <v>0.01</v>
      </c>
      <c r="M83" s="78">
        <v>0.51</v>
      </c>
      <c r="N83" s="78">
        <v>0.24</v>
      </c>
    </row>
    <row r="84" spans="2:14">
      <c r="B84" t="s">
        <v>864</v>
      </c>
      <c r="C84" t="s">
        <v>865</v>
      </c>
      <c r="D84" t="s">
        <v>106</v>
      </c>
      <c r="E84" t="s">
        <v>129</v>
      </c>
      <c r="F84" t="s">
        <v>866</v>
      </c>
      <c r="G84" t="s">
        <v>138</v>
      </c>
      <c r="H84" t="s">
        <v>108</v>
      </c>
      <c r="I84" s="78">
        <v>2108.38</v>
      </c>
      <c r="J84" s="78">
        <v>8790</v>
      </c>
      <c r="K84" s="78">
        <v>185.32660200000001</v>
      </c>
      <c r="L84" s="78">
        <v>0.01</v>
      </c>
      <c r="M84" s="78">
        <v>1.0900000000000001</v>
      </c>
      <c r="N84" s="78">
        <v>0.52</v>
      </c>
    </row>
    <row r="85" spans="2:14">
      <c r="B85" t="s">
        <v>867</v>
      </c>
      <c r="C85" t="s">
        <v>868</v>
      </c>
      <c r="D85" t="s">
        <v>106</v>
      </c>
      <c r="E85" t="s">
        <v>129</v>
      </c>
      <c r="F85" t="s">
        <v>869</v>
      </c>
      <c r="G85" t="s">
        <v>138</v>
      </c>
      <c r="H85" t="s">
        <v>108</v>
      </c>
      <c r="I85" s="78">
        <v>2800</v>
      </c>
      <c r="J85" s="78">
        <v>2694</v>
      </c>
      <c r="K85" s="78">
        <v>75.432000000000002</v>
      </c>
      <c r="L85" s="78">
        <v>0.01</v>
      </c>
      <c r="M85" s="78">
        <v>0.45</v>
      </c>
      <c r="N85" s="78">
        <v>0.21</v>
      </c>
    </row>
    <row r="86" spans="2:14">
      <c r="B86" s="79" t="s">
        <v>870</v>
      </c>
      <c r="E86" s="16"/>
      <c r="F86" s="16"/>
      <c r="G86" s="16"/>
      <c r="I86" s="80">
        <v>461667.95</v>
      </c>
      <c r="K86" s="80">
        <v>3040.9872066399998</v>
      </c>
      <c r="M86" s="80">
        <v>17.95</v>
      </c>
      <c r="N86" s="80">
        <v>8.51</v>
      </c>
    </row>
    <row r="87" spans="2:14">
      <c r="B87" t="s">
        <v>871</v>
      </c>
      <c r="C87" t="s">
        <v>872</v>
      </c>
      <c r="D87" t="s">
        <v>106</v>
      </c>
      <c r="E87" t="s">
        <v>129</v>
      </c>
      <c r="F87" t="s">
        <v>873</v>
      </c>
      <c r="G87" t="s">
        <v>738</v>
      </c>
      <c r="H87" t="s">
        <v>108</v>
      </c>
      <c r="I87" s="78">
        <v>2524</v>
      </c>
      <c r="J87" s="78">
        <v>3778</v>
      </c>
      <c r="K87" s="78">
        <v>95.356719999999996</v>
      </c>
      <c r="L87" s="78">
        <v>0.01</v>
      </c>
      <c r="M87" s="78">
        <v>0.56000000000000005</v>
      </c>
      <c r="N87" s="78">
        <v>0.27</v>
      </c>
    </row>
    <row r="88" spans="2:14">
      <c r="B88" t="s">
        <v>874</v>
      </c>
      <c r="C88" t="s">
        <v>875</v>
      </c>
      <c r="D88" t="s">
        <v>106</v>
      </c>
      <c r="E88" t="s">
        <v>129</v>
      </c>
      <c r="F88" t="s">
        <v>876</v>
      </c>
      <c r="G88" t="s">
        <v>738</v>
      </c>
      <c r="H88" t="s">
        <v>108</v>
      </c>
      <c r="I88" s="78">
        <v>5962</v>
      </c>
      <c r="J88" s="78">
        <v>1536</v>
      </c>
      <c r="K88" s="78">
        <v>91.576319999999996</v>
      </c>
      <c r="L88" s="78">
        <v>0.05</v>
      </c>
      <c r="M88" s="78">
        <v>0.54</v>
      </c>
      <c r="N88" s="78">
        <v>0.26</v>
      </c>
    </row>
    <row r="89" spans="2:14">
      <c r="B89" t="s">
        <v>877</v>
      </c>
      <c r="C89" t="s">
        <v>878</v>
      </c>
      <c r="D89" t="s">
        <v>106</v>
      </c>
      <c r="E89" t="s">
        <v>129</v>
      </c>
      <c r="F89" t="s">
        <v>879</v>
      </c>
      <c r="G89" t="s">
        <v>742</v>
      </c>
      <c r="H89" t="s">
        <v>108</v>
      </c>
      <c r="I89" s="78">
        <v>6550</v>
      </c>
      <c r="J89" s="78">
        <v>1927</v>
      </c>
      <c r="K89" s="78">
        <v>126.21850000000001</v>
      </c>
      <c r="L89" s="78">
        <v>0.02</v>
      </c>
      <c r="M89" s="78">
        <v>0.74</v>
      </c>
      <c r="N89" s="78">
        <v>0.35</v>
      </c>
    </row>
    <row r="90" spans="2:14">
      <c r="B90" t="s">
        <v>880</v>
      </c>
      <c r="C90" t="s">
        <v>881</v>
      </c>
      <c r="D90" t="s">
        <v>106</v>
      </c>
      <c r="E90" t="s">
        <v>129</v>
      </c>
      <c r="F90" t="s">
        <v>292</v>
      </c>
      <c r="G90" t="s">
        <v>225</v>
      </c>
      <c r="H90" t="s">
        <v>108</v>
      </c>
      <c r="I90" s="78">
        <v>14</v>
      </c>
      <c r="J90" s="78">
        <v>102000</v>
      </c>
      <c r="K90" s="78">
        <v>14.28</v>
      </c>
      <c r="L90" s="78">
        <v>0</v>
      </c>
      <c r="M90" s="78">
        <v>0.08</v>
      </c>
      <c r="N90" s="78">
        <v>0.04</v>
      </c>
    </row>
    <row r="91" spans="2:14">
      <c r="B91" t="s">
        <v>882</v>
      </c>
      <c r="C91" t="s">
        <v>883</v>
      </c>
      <c r="D91" t="s">
        <v>106</v>
      </c>
      <c r="E91" t="s">
        <v>129</v>
      </c>
      <c r="F91" t="s">
        <v>884</v>
      </c>
      <c r="G91" t="s">
        <v>885</v>
      </c>
      <c r="H91" t="s">
        <v>108</v>
      </c>
      <c r="I91" s="78">
        <v>11900</v>
      </c>
      <c r="J91" s="78">
        <v>292.5</v>
      </c>
      <c r="K91" s="78">
        <v>34.807499999999997</v>
      </c>
      <c r="L91" s="78">
        <v>0.01</v>
      </c>
      <c r="M91" s="78">
        <v>0.21</v>
      </c>
      <c r="N91" s="78">
        <v>0.1</v>
      </c>
    </row>
    <row r="92" spans="2:14">
      <c r="B92" t="s">
        <v>886</v>
      </c>
      <c r="C92" t="s">
        <v>887</v>
      </c>
      <c r="D92" t="s">
        <v>106</v>
      </c>
      <c r="E92" t="s">
        <v>129</v>
      </c>
      <c r="F92" t="s">
        <v>888</v>
      </c>
      <c r="G92" t="s">
        <v>885</v>
      </c>
      <c r="H92" t="s">
        <v>108</v>
      </c>
      <c r="I92" s="78">
        <v>65964</v>
      </c>
      <c r="J92" s="78">
        <v>66.099999999999994</v>
      </c>
      <c r="K92" s="78">
        <v>43.602204</v>
      </c>
      <c r="L92" s="78">
        <v>0.05</v>
      </c>
      <c r="M92" s="78">
        <v>0.26</v>
      </c>
      <c r="N92" s="78">
        <v>0.12</v>
      </c>
    </row>
    <row r="93" spans="2:14">
      <c r="B93" t="s">
        <v>889</v>
      </c>
      <c r="C93" t="s">
        <v>890</v>
      </c>
      <c r="D93" t="s">
        <v>106</v>
      </c>
      <c r="E93" t="s">
        <v>129</v>
      </c>
      <c r="F93" t="s">
        <v>891</v>
      </c>
      <c r="G93" t="s">
        <v>118</v>
      </c>
      <c r="H93" t="s">
        <v>108</v>
      </c>
      <c r="I93" s="78">
        <v>1021</v>
      </c>
      <c r="J93" s="78">
        <v>2278</v>
      </c>
      <c r="K93" s="78">
        <v>23.258379999999999</v>
      </c>
      <c r="L93" s="78">
        <v>0.01</v>
      </c>
      <c r="M93" s="78">
        <v>0.14000000000000001</v>
      </c>
      <c r="N93" s="78">
        <v>7.0000000000000007E-2</v>
      </c>
    </row>
    <row r="94" spans="2:14">
      <c r="B94" t="s">
        <v>892</v>
      </c>
      <c r="C94" t="s">
        <v>893</v>
      </c>
      <c r="D94" t="s">
        <v>106</v>
      </c>
      <c r="E94" t="s">
        <v>129</v>
      </c>
      <c r="F94" t="s">
        <v>894</v>
      </c>
      <c r="G94" t="s">
        <v>118</v>
      </c>
      <c r="H94" t="s">
        <v>108</v>
      </c>
      <c r="I94" s="78">
        <v>14605.58</v>
      </c>
      <c r="J94" s="78">
        <v>1157</v>
      </c>
      <c r="K94" s="78">
        <v>168.98656059999999</v>
      </c>
      <c r="L94" s="78">
        <v>0.02</v>
      </c>
      <c r="M94" s="78">
        <v>1</v>
      </c>
      <c r="N94" s="78">
        <v>0.47</v>
      </c>
    </row>
    <row r="95" spans="2:14">
      <c r="B95" t="s">
        <v>895</v>
      </c>
      <c r="C95" t="s">
        <v>896</v>
      </c>
      <c r="D95" t="s">
        <v>106</v>
      </c>
      <c r="E95" t="s">
        <v>129</v>
      </c>
      <c r="F95" t="s">
        <v>897</v>
      </c>
      <c r="G95" t="s">
        <v>696</v>
      </c>
      <c r="H95" t="s">
        <v>108</v>
      </c>
      <c r="I95" s="78">
        <v>58</v>
      </c>
      <c r="J95" s="78">
        <v>202500</v>
      </c>
      <c r="K95" s="78">
        <v>117.45</v>
      </c>
      <c r="L95" s="78">
        <v>0</v>
      </c>
      <c r="M95" s="78">
        <v>0.69</v>
      </c>
      <c r="N95" s="78">
        <v>0.33</v>
      </c>
    </row>
    <row r="96" spans="2:14">
      <c r="B96" t="s">
        <v>898</v>
      </c>
      <c r="C96" t="s">
        <v>899</v>
      </c>
      <c r="D96" t="s">
        <v>106</v>
      </c>
      <c r="E96" t="s">
        <v>129</v>
      </c>
      <c r="F96" t="s">
        <v>900</v>
      </c>
      <c r="G96" t="s">
        <v>901</v>
      </c>
      <c r="H96" t="s">
        <v>108</v>
      </c>
      <c r="I96" s="78">
        <v>1892</v>
      </c>
      <c r="J96" s="78">
        <v>2847</v>
      </c>
      <c r="K96" s="78">
        <v>53.86524</v>
      </c>
      <c r="L96" s="78">
        <v>0.02</v>
      </c>
      <c r="M96" s="78">
        <v>0.32</v>
      </c>
      <c r="N96" s="78">
        <v>0.15</v>
      </c>
    </row>
    <row r="97" spans="2:14">
      <c r="B97" t="s">
        <v>902</v>
      </c>
      <c r="C97" t="s">
        <v>903</v>
      </c>
      <c r="D97" t="s">
        <v>106</v>
      </c>
      <c r="E97" t="s">
        <v>129</v>
      </c>
      <c r="F97" t="s">
        <v>904</v>
      </c>
      <c r="G97" t="s">
        <v>901</v>
      </c>
      <c r="H97" t="s">
        <v>108</v>
      </c>
      <c r="I97" s="78">
        <v>1335</v>
      </c>
      <c r="J97" s="78">
        <v>2896</v>
      </c>
      <c r="K97" s="78">
        <v>38.6616</v>
      </c>
      <c r="L97" s="78">
        <v>0.01</v>
      </c>
      <c r="M97" s="78">
        <v>0.23</v>
      </c>
      <c r="N97" s="78">
        <v>0.11</v>
      </c>
    </row>
    <row r="98" spans="2:14">
      <c r="B98" t="s">
        <v>905</v>
      </c>
      <c r="C98" t="s">
        <v>906</v>
      </c>
      <c r="D98" t="s">
        <v>106</v>
      </c>
      <c r="E98" t="s">
        <v>129</v>
      </c>
      <c r="F98" t="s">
        <v>907</v>
      </c>
      <c r="G98" t="s">
        <v>794</v>
      </c>
      <c r="H98" t="s">
        <v>108</v>
      </c>
      <c r="I98" s="78">
        <v>56500</v>
      </c>
      <c r="J98" s="78">
        <v>119.8</v>
      </c>
      <c r="K98" s="78">
        <v>67.686999999999998</v>
      </c>
      <c r="L98" s="78">
        <v>0.02</v>
      </c>
      <c r="M98" s="78">
        <v>0.4</v>
      </c>
      <c r="N98" s="78">
        <v>0.19</v>
      </c>
    </row>
    <row r="99" spans="2:14">
      <c r="B99" t="s">
        <v>908</v>
      </c>
      <c r="C99" t="s">
        <v>909</v>
      </c>
      <c r="D99" t="s">
        <v>106</v>
      </c>
      <c r="E99" t="s">
        <v>129</v>
      </c>
      <c r="F99" t="s">
        <v>910</v>
      </c>
      <c r="G99" t="s">
        <v>794</v>
      </c>
      <c r="H99" t="s">
        <v>108</v>
      </c>
      <c r="I99" s="78">
        <v>20675</v>
      </c>
      <c r="J99" s="78">
        <v>390.5</v>
      </c>
      <c r="K99" s="78">
        <v>80.735874999999993</v>
      </c>
      <c r="L99" s="78">
        <v>0.15</v>
      </c>
      <c r="M99" s="78">
        <v>0.48</v>
      </c>
      <c r="N99" s="78">
        <v>0.23</v>
      </c>
    </row>
    <row r="100" spans="2:14">
      <c r="B100" t="s">
        <v>911</v>
      </c>
      <c r="C100" t="s">
        <v>912</v>
      </c>
      <c r="D100" t="s">
        <v>106</v>
      </c>
      <c r="E100" t="s">
        <v>129</v>
      </c>
      <c r="F100" t="s">
        <v>913</v>
      </c>
      <c r="G100" t="s">
        <v>794</v>
      </c>
      <c r="H100" t="s">
        <v>108</v>
      </c>
      <c r="I100" s="78">
        <v>1120</v>
      </c>
      <c r="J100" s="78">
        <v>1603</v>
      </c>
      <c r="K100" s="78">
        <v>17.953600000000002</v>
      </c>
      <c r="L100" s="78">
        <v>0.01</v>
      </c>
      <c r="M100" s="78">
        <v>0.11</v>
      </c>
      <c r="N100" s="78">
        <v>0.05</v>
      </c>
    </row>
    <row r="101" spans="2:14">
      <c r="B101" t="s">
        <v>914</v>
      </c>
      <c r="C101" t="s">
        <v>915</v>
      </c>
      <c r="D101" t="s">
        <v>106</v>
      </c>
      <c r="E101" t="s">
        <v>129</v>
      </c>
      <c r="F101" t="s">
        <v>916</v>
      </c>
      <c r="G101" t="s">
        <v>917</v>
      </c>
      <c r="H101" t="s">
        <v>108</v>
      </c>
      <c r="I101" s="78">
        <v>1248</v>
      </c>
      <c r="J101" s="78">
        <v>7427</v>
      </c>
      <c r="K101" s="78">
        <v>92.688959999999994</v>
      </c>
      <c r="L101" s="78">
        <v>0.01</v>
      </c>
      <c r="M101" s="78">
        <v>0.55000000000000004</v>
      </c>
      <c r="N101" s="78">
        <v>0.26</v>
      </c>
    </row>
    <row r="102" spans="2:14">
      <c r="B102" t="s">
        <v>918</v>
      </c>
      <c r="C102" t="s">
        <v>919</v>
      </c>
      <c r="D102" t="s">
        <v>106</v>
      </c>
      <c r="E102" t="s">
        <v>129</v>
      </c>
      <c r="F102" t="s">
        <v>920</v>
      </c>
      <c r="G102" t="s">
        <v>594</v>
      </c>
      <c r="H102" t="s">
        <v>108</v>
      </c>
      <c r="I102" s="78">
        <v>2350</v>
      </c>
      <c r="J102" s="78">
        <v>3859</v>
      </c>
      <c r="K102" s="78">
        <v>90.686499999999995</v>
      </c>
      <c r="L102" s="78">
        <v>0.02</v>
      </c>
      <c r="M102" s="78">
        <v>0.54</v>
      </c>
      <c r="N102" s="78">
        <v>0.25</v>
      </c>
    </row>
    <row r="103" spans="2:14">
      <c r="B103" t="s">
        <v>921</v>
      </c>
      <c r="C103" t="s">
        <v>922</v>
      </c>
      <c r="D103" t="s">
        <v>106</v>
      </c>
      <c r="E103" t="s">
        <v>129</v>
      </c>
      <c r="F103" t="s">
        <v>923</v>
      </c>
      <c r="G103" t="s">
        <v>594</v>
      </c>
      <c r="H103" t="s">
        <v>108</v>
      </c>
      <c r="I103" s="78">
        <v>1108</v>
      </c>
      <c r="J103" s="78">
        <v>5217</v>
      </c>
      <c r="K103" s="78">
        <v>57.804360000000003</v>
      </c>
      <c r="L103" s="78">
        <v>0.01</v>
      </c>
      <c r="M103" s="78">
        <v>0.34</v>
      </c>
      <c r="N103" s="78">
        <v>0.16</v>
      </c>
    </row>
    <row r="104" spans="2:14">
      <c r="B104" t="s">
        <v>924</v>
      </c>
      <c r="C104" t="s">
        <v>925</v>
      </c>
      <c r="D104" t="s">
        <v>106</v>
      </c>
      <c r="E104" t="s">
        <v>129</v>
      </c>
      <c r="F104" t="s">
        <v>926</v>
      </c>
      <c r="G104" t="s">
        <v>594</v>
      </c>
      <c r="H104" t="s">
        <v>108</v>
      </c>
      <c r="I104" s="78">
        <v>2222</v>
      </c>
      <c r="J104" s="78">
        <v>2000</v>
      </c>
      <c r="K104" s="78">
        <v>44.44</v>
      </c>
      <c r="L104" s="78">
        <v>0.01</v>
      </c>
      <c r="M104" s="78">
        <v>0.26</v>
      </c>
      <c r="N104" s="78">
        <v>0.12</v>
      </c>
    </row>
    <row r="105" spans="2:14">
      <c r="B105" t="s">
        <v>927</v>
      </c>
      <c r="C105" t="s">
        <v>928</v>
      </c>
      <c r="D105" t="s">
        <v>106</v>
      </c>
      <c r="E105" t="s">
        <v>129</v>
      </c>
      <c r="F105" t="s">
        <v>929</v>
      </c>
      <c r="G105" t="s">
        <v>594</v>
      </c>
      <c r="H105" t="s">
        <v>108</v>
      </c>
      <c r="I105" s="78">
        <v>3770</v>
      </c>
      <c r="J105" s="78">
        <v>1206</v>
      </c>
      <c r="K105" s="78">
        <v>45.466200000000001</v>
      </c>
      <c r="L105" s="78">
        <v>0.03</v>
      </c>
      <c r="M105" s="78">
        <v>0.27</v>
      </c>
      <c r="N105" s="78">
        <v>0.13</v>
      </c>
    </row>
    <row r="106" spans="2:14">
      <c r="B106" t="s">
        <v>930</v>
      </c>
      <c r="C106" t="s">
        <v>931</v>
      </c>
      <c r="D106" t="s">
        <v>106</v>
      </c>
      <c r="E106" t="s">
        <v>129</v>
      </c>
      <c r="F106" t="s">
        <v>932</v>
      </c>
      <c r="G106" t="s">
        <v>594</v>
      </c>
      <c r="H106" t="s">
        <v>108</v>
      </c>
      <c r="I106" s="78">
        <v>560</v>
      </c>
      <c r="J106" s="78">
        <v>6369</v>
      </c>
      <c r="K106" s="78">
        <v>35.666400000000003</v>
      </c>
      <c r="L106" s="78">
        <v>0.01</v>
      </c>
      <c r="M106" s="78">
        <v>0.21</v>
      </c>
      <c r="N106" s="78">
        <v>0.1</v>
      </c>
    </row>
    <row r="107" spans="2:14">
      <c r="B107" t="s">
        <v>933</v>
      </c>
      <c r="C107" t="s">
        <v>934</v>
      </c>
      <c r="D107" t="s">
        <v>106</v>
      </c>
      <c r="E107" t="s">
        <v>129</v>
      </c>
      <c r="F107" t="s">
        <v>935</v>
      </c>
      <c r="G107" t="s">
        <v>594</v>
      </c>
      <c r="H107" t="s">
        <v>108</v>
      </c>
      <c r="I107" s="78">
        <v>1680</v>
      </c>
      <c r="J107" s="78">
        <v>2880</v>
      </c>
      <c r="K107" s="78">
        <v>48.384</v>
      </c>
      <c r="L107" s="78">
        <v>0.01</v>
      </c>
      <c r="M107" s="78">
        <v>0.28999999999999998</v>
      </c>
      <c r="N107" s="78">
        <v>0.14000000000000001</v>
      </c>
    </row>
    <row r="108" spans="2:14">
      <c r="B108" t="s">
        <v>936</v>
      </c>
      <c r="C108" t="s">
        <v>937</v>
      </c>
      <c r="D108" t="s">
        <v>106</v>
      </c>
      <c r="E108" t="s">
        <v>129</v>
      </c>
      <c r="F108" t="s">
        <v>938</v>
      </c>
      <c r="G108" t="s">
        <v>594</v>
      </c>
      <c r="H108" t="s">
        <v>108</v>
      </c>
      <c r="I108" s="78">
        <v>3500</v>
      </c>
      <c r="J108" s="78">
        <v>3260</v>
      </c>
      <c r="K108" s="78">
        <v>114.1</v>
      </c>
      <c r="L108" s="78">
        <v>0.01</v>
      </c>
      <c r="M108" s="78">
        <v>0.67</v>
      </c>
      <c r="N108" s="78">
        <v>0.32</v>
      </c>
    </row>
    <row r="109" spans="2:14">
      <c r="B109" t="s">
        <v>939</v>
      </c>
      <c r="C109" t="s">
        <v>940</v>
      </c>
      <c r="D109" t="s">
        <v>106</v>
      </c>
      <c r="E109" t="s">
        <v>129</v>
      </c>
      <c r="F109" t="s">
        <v>941</v>
      </c>
      <c r="G109" t="s">
        <v>594</v>
      </c>
      <c r="H109" t="s">
        <v>108</v>
      </c>
      <c r="I109" s="78">
        <v>1153</v>
      </c>
      <c r="J109" s="78">
        <v>2966</v>
      </c>
      <c r="K109" s="78">
        <v>34.197980000000001</v>
      </c>
      <c r="L109" s="78">
        <v>0.03</v>
      </c>
      <c r="M109" s="78">
        <v>0.2</v>
      </c>
      <c r="N109" s="78">
        <v>0.1</v>
      </c>
    </row>
    <row r="110" spans="2:14">
      <c r="B110" t="s">
        <v>942</v>
      </c>
      <c r="C110" t="s">
        <v>943</v>
      </c>
      <c r="D110" t="s">
        <v>106</v>
      </c>
      <c r="E110" t="s">
        <v>129</v>
      </c>
      <c r="F110" t="s">
        <v>944</v>
      </c>
      <c r="G110" t="s">
        <v>594</v>
      </c>
      <c r="H110" t="s">
        <v>108</v>
      </c>
      <c r="I110" s="78">
        <v>3050</v>
      </c>
      <c r="J110" s="78">
        <v>1124</v>
      </c>
      <c r="K110" s="78">
        <v>34.281999999999996</v>
      </c>
      <c r="L110" s="78">
        <v>0.02</v>
      </c>
      <c r="M110" s="78">
        <v>0.2</v>
      </c>
      <c r="N110" s="78">
        <v>0.1</v>
      </c>
    </row>
    <row r="111" spans="2:14">
      <c r="B111" t="s">
        <v>945</v>
      </c>
      <c r="C111" t="s">
        <v>946</v>
      </c>
      <c r="D111" t="s">
        <v>106</v>
      </c>
      <c r="E111" t="s">
        <v>129</v>
      </c>
      <c r="F111" t="s">
        <v>656</v>
      </c>
      <c r="G111" t="s">
        <v>238</v>
      </c>
      <c r="H111" t="s">
        <v>108</v>
      </c>
      <c r="I111" s="78">
        <v>52202</v>
      </c>
      <c r="J111" s="78">
        <v>194</v>
      </c>
      <c r="K111" s="78">
        <v>101.27188</v>
      </c>
      <c r="L111" s="78">
        <v>0.04</v>
      </c>
      <c r="M111" s="78">
        <v>0.6</v>
      </c>
      <c r="N111" s="78">
        <v>0.28000000000000003</v>
      </c>
    </row>
    <row r="112" spans="2:14">
      <c r="B112" t="s">
        <v>947</v>
      </c>
      <c r="C112" t="s">
        <v>948</v>
      </c>
      <c r="D112" t="s">
        <v>106</v>
      </c>
      <c r="E112" t="s">
        <v>129</v>
      </c>
      <c r="F112" t="s">
        <v>412</v>
      </c>
      <c r="G112" t="s">
        <v>238</v>
      </c>
      <c r="H112" t="s">
        <v>108</v>
      </c>
      <c r="I112" s="78">
        <v>11575.78</v>
      </c>
      <c r="J112" s="78">
        <v>595.29999999999995</v>
      </c>
      <c r="K112" s="78">
        <v>68.910618339999999</v>
      </c>
      <c r="L112" s="78">
        <v>0.01</v>
      </c>
      <c r="M112" s="78">
        <v>0.41</v>
      </c>
      <c r="N112" s="78">
        <v>0.19</v>
      </c>
    </row>
    <row r="113" spans="2:14">
      <c r="B113" t="s">
        <v>949</v>
      </c>
      <c r="C113" t="s">
        <v>950</v>
      </c>
      <c r="D113" t="s">
        <v>106</v>
      </c>
      <c r="E113" t="s">
        <v>129</v>
      </c>
      <c r="F113" t="s">
        <v>474</v>
      </c>
      <c r="G113" t="s">
        <v>238</v>
      </c>
      <c r="H113" t="s">
        <v>108</v>
      </c>
      <c r="I113" s="78">
        <v>4560</v>
      </c>
      <c r="J113" s="78">
        <v>640.20000000000005</v>
      </c>
      <c r="K113" s="78">
        <v>29.19312</v>
      </c>
      <c r="L113" s="78">
        <v>0.01</v>
      </c>
      <c r="M113" s="78">
        <v>0.17</v>
      </c>
      <c r="N113" s="78">
        <v>0.08</v>
      </c>
    </row>
    <row r="114" spans="2:14">
      <c r="B114" t="s">
        <v>951</v>
      </c>
      <c r="C114" t="s">
        <v>952</v>
      </c>
      <c r="D114" t="s">
        <v>106</v>
      </c>
      <c r="E114" t="s">
        <v>129</v>
      </c>
      <c r="F114" t="s">
        <v>602</v>
      </c>
      <c r="G114" t="s">
        <v>238</v>
      </c>
      <c r="H114" t="s">
        <v>108</v>
      </c>
      <c r="I114" s="78">
        <v>15824</v>
      </c>
      <c r="J114" s="78">
        <v>589.5</v>
      </c>
      <c r="K114" s="78">
        <v>93.282480000000007</v>
      </c>
      <c r="L114" s="78">
        <v>0.01</v>
      </c>
      <c r="M114" s="78">
        <v>0.55000000000000004</v>
      </c>
      <c r="N114" s="78">
        <v>0.26</v>
      </c>
    </row>
    <row r="115" spans="2:14">
      <c r="B115" t="s">
        <v>953</v>
      </c>
      <c r="C115" t="s">
        <v>954</v>
      </c>
      <c r="D115" t="s">
        <v>106</v>
      </c>
      <c r="E115" t="s">
        <v>129</v>
      </c>
      <c r="F115" t="s">
        <v>955</v>
      </c>
      <c r="G115" t="s">
        <v>238</v>
      </c>
      <c r="H115" t="s">
        <v>108</v>
      </c>
      <c r="I115" s="78">
        <v>2196</v>
      </c>
      <c r="J115" s="78">
        <v>2866</v>
      </c>
      <c r="K115" s="78">
        <v>62.937359999999998</v>
      </c>
      <c r="L115" s="78">
        <v>0.01</v>
      </c>
      <c r="M115" s="78">
        <v>0.37</v>
      </c>
      <c r="N115" s="78">
        <v>0.18</v>
      </c>
    </row>
    <row r="116" spans="2:14">
      <c r="B116" t="s">
        <v>956</v>
      </c>
      <c r="C116" t="s">
        <v>957</v>
      </c>
      <c r="D116" t="s">
        <v>106</v>
      </c>
      <c r="E116" t="s">
        <v>129</v>
      </c>
      <c r="F116" t="s">
        <v>958</v>
      </c>
      <c r="G116" t="s">
        <v>238</v>
      </c>
      <c r="H116" t="s">
        <v>108</v>
      </c>
      <c r="I116" s="78">
        <v>2759.6</v>
      </c>
      <c r="J116" s="78">
        <v>1740</v>
      </c>
      <c r="K116" s="78">
        <v>48.017040000000001</v>
      </c>
      <c r="L116" s="78">
        <v>0.05</v>
      </c>
      <c r="M116" s="78">
        <v>0.28000000000000003</v>
      </c>
      <c r="N116" s="78">
        <v>0.13</v>
      </c>
    </row>
    <row r="117" spans="2:14">
      <c r="B117" t="s">
        <v>959</v>
      </c>
      <c r="C117" t="s">
        <v>960</v>
      </c>
      <c r="D117" t="s">
        <v>106</v>
      </c>
      <c r="E117" t="s">
        <v>129</v>
      </c>
      <c r="F117" t="s">
        <v>470</v>
      </c>
      <c r="G117" t="s">
        <v>238</v>
      </c>
      <c r="H117" t="s">
        <v>108</v>
      </c>
      <c r="I117" s="78">
        <v>66.7</v>
      </c>
      <c r="J117" s="78">
        <v>675</v>
      </c>
      <c r="K117" s="78">
        <v>0.45022499999999999</v>
      </c>
      <c r="L117" s="78">
        <v>0</v>
      </c>
      <c r="M117" s="78">
        <v>0</v>
      </c>
      <c r="N117" s="78">
        <v>0</v>
      </c>
    </row>
    <row r="118" spans="2:14">
      <c r="B118" t="s">
        <v>961</v>
      </c>
      <c r="C118" t="s">
        <v>962</v>
      </c>
      <c r="D118" t="s">
        <v>106</v>
      </c>
      <c r="E118" t="s">
        <v>129</v>
      </c>
      <c r="F118" t="s">
        <v>381</v>
      </c>
      <c r="G118" t="s">
        <v>842</v>
      </c>
      <c r="H118" t="s">
        <v>108</v>
      </c>
      <c r="I118" s="78">
        <v>787</v>
      </c>
      <c r="J118" s="78">
        <v>13930</v>
      </c>
      <c r="K118" s="78">
        <v>109.62909999999999</v>
      </c>
      <c r="L118" s="78">
        <v>0.01</v>
      </c>
      <c r="M118" s="78">
        <v>0.65</v>
      </c>
      <c r="N118" s="78">
        <v>0.31</v>
      </c>
    </row>
    <row r="119" spans="2:14">
      <c r="B119" t="s">
        <v>963</v>
      </c>
      <c r="C119" t="s">
        <v>964</v>
      </c>
      <c r="D119" t="s">
        <v>106</v>
      </c>
      <c r="E119" t="s">
        <v>129</v>
      </c>
      <c r="F119" t="s">
        <v>965</v>
      </c>
      <c r="G119" t="s">
        <v>842</v>
      </c>
      <c r="H119" t="s">
        <v>108</v>
      </c>
      <c r="I119" s="78">
        <v>799</v>
      </c>
      <c r="J119" s="78">
        <v>3794</v>
      </c>
      <c r="K119" s="78">
        <v>30.314060000000001</v>
      </c>
      <c r="L119" s="78">
        <v>0.01</v>
      </c>
      <c r="M119" s="78">
        <v>0.18</v>
      </c>
      <c r="N119" s="78">
        <v>0.08</v>
      </c>
    </row>
    <row r="120" spans="2:14">
      <c r="B120" t="s">
        <v>966</v>
      </c>
      <c r="C120" t="s">
        <v>967</v>
      </c>
      <c r="D120" t="s">
        <v>106</v>
      </c>
      <c r="E120" t="s">
        <v>129</v>
      </c>
      <c r="F120" t="s">
        <v>968</v>
      </c>
      <c r="G120" t="s">
        <v>842</v>
      </c>
      <c r="H120" t="s">
        <v>108</v>
      </c>
      <c r="I120" s="78">
        <v>4599</v>
      </c>
      <c r="J120" s="78">
        <v>1896</v>
      </c>
      <c r="K120" s="78">
        <v>87.197040000000001</v>
      </c>
      <c r="L120" s="78">
        <v>0.01</v>
      </c>
      <c r="M120" s="78">
        <v>0.51</v>
      </c>
      <c r="N120" s="78">
        <v>0.24</v>
      </c>
    </row>
    <row r="121" spans="2:14">
      <c r="B121" t="s">
        <v>969</v>
      </c>
      <c r="C121" t="s">
        <v>970</v>
      </c>
      <c r="D121" t="s">
        <v>106</v>
      </c>
      <c r="E121" t="s">
        <v>129</v>
      </c>
      <c r="F121" t="s">
        <v>971</v>
      </c>
      <c r="G121" t="s">
        <v>972</v>
      </c>
      <c r="H121" t="s">
        <v>108</v>
      </c>
      <c r="I121" s="78">
        <v>3445</v>
      </c>
      <c r="J121" s="78">
        <v>2045</v>
      </c>
      <c r="K121" s="78">
        <v>70.450249999999997</v>
      </c>
      <c r="L121" s="78">
        <v>0.01</v>
      </c>
      <c r="M121" s="78">
        <v>0.42</v>
      </c>
      <c r="N121" s="78">
        <v>0.2</v>
      </c>
    </row>
    <row r="122" spans="2:14">
      <c r="B122" t="s">
        <v>973</v>
      </c>
      <c r="C122" t="s">
        <v>974</v>
      </c>
      <c r="D122" t="s">
        <v>106</v>
      </c>
      <c r="E122" t="s">
        <v>129</v>
      </c>
      <c r="F122" t="s">
        <v>975</v>
      </c>
      <c r="G122" t="s">
        <v>131</v>
      </c>
      <c r="H122" t="s">
        <v>108</v>
      </c>
      <c r="I122" s="78">
        <v>121000</v>
      </c>
      <c r="J122" s="78">
        <v>84.8</v>
      </c>
      <c r="K122" s="78">
        <v>102.608</v>
      </c>
      <c r="L122" s="78">
        <v>0.03</v>
      </c>
      <c r="M122" s="78">
        <v>0.61</v>
      </c>
      <c r="N122" s="78">
        <v>0.28999999999999998</v>
      </c>
    </row>
    <row r="123" spans="2:14">
      <c r="B123" t="s">
        <v>976</v>
      </c>
      <c r="C123" t="s">
        <v>977</v>
      </c>
      <c r="D123" t="s">
        <v>106</v>
      </c>
      <c r="E123" t="s">
        <v>129</v>
      </c>
      <c r="F123" t="s">
        <v>978</v>
      </c>
      <c r="G123" t="s">
        <v>443</v>
      </c>
      <c r="H123" t="s">
        <v>108</v>
      </c>
      <c r="I123" s="78">
        <v>8589</v>
      </c>
      <c r="J123" s="78">
        <v>1296</v>
      </c>
      <c r="K123" s="78">
        <v>111.31344</v>
      </c>
      <c r="L123" s="78">
        <v>0.02</v>
      </c>
      <c r="M123" s="78">
        <v>0.66</v>
      </c>
      <c r="N123" s="78">
        <v>0.31</v>
      </c>
    </row>
    <row r="124" spans="2:14">
      <c r="B124" t="s">
        <v>979</v>
      </c>
      <c r="C124" t="s">
        <v>980</v>
      </c>
      <c r="D124" t="s">
        <v>106</v>
      </c>
      <c r="E124" t="s">
        <v>129</v>
      </c>
      <c r="F124" t="s">
        <v>981</v>
      </c>
      <c r="G124" t="s">
        <v>443</v>
      </c>
      <c r="H124" t="s">
        <v>108</v>
      </c>
      <c r="I124" s="78">
        <v>694</v>
      </c>
      <c r="J124" s="78">
        <v>14450</v>
      </c>
      <c r="K124" s="78">
        <v>100.283</v>
      </c>
      <c r="L124" s="78">
        <v>0.01</v>
      </c>
      <c r="M124" s="78">
        <v>0.59</v>
      </c>
      <c r="N124" s="78">
        <v>0.28000000000000003</v>
      </c>
    </row>
    <row r="125" spans="2:14">
      <c r="B125" t="s">
        <v>982</v>
      </c>
      <c r="C125" t="s">
        <v>983</v>
      </c>
      <c r="D125" t="s">
        <v>106</v>
      </c>
      <c r="E125" t="s">
        <v>129</v>
      </c>
      <c r="F125" t="s">
        <v>442</v>
      </c>
      <c r="G125" t="s">
        <v>443</v>
      </c>
      <c r="H125" t="s">
        <v>108</v>
      </c>
      <c r="I125" s="78">
        <v>3145</v>
      </c>
      <c r="J125" s="78">
        <v>2985</v>
      </c>
      <c r="K125" s="78">
        <v>93.878249999999994</v>
      </c>
      <c r="L125" s="78">
        <v>0.03</v>
      </c>
      <c r="M125" s="78">
        <v>0.55000000000000004</v>
      </c>
      <c r="N125" s="78">
        <v>0.26</v>
      </c>
    </row>
    <row r="126" spans="2:14">
      <c r="B126" t="s">
        <v>984</v>
      </c>
      <c r="C126" t="s">
        <v>985</v>
      </c>
      <c r="D126" t="s">
        <v>106</v>
      </c>
      <c r="E126" t="s">
        <v>129</v>
      </c>
      <c r="F126" t="s">
        <v>986</v>
      </c>
      <c r="G126" t="s">
        <v>443</v>
      </c>
      <c r="H126" t="s">
        <v>108</v>
      </c>
      <c r="I126" s="78">
        <v>148</v>
      </c>
      <c r="J126" s="78">
        <v>10850</v>
      </c>
      <c r="K126" s="78">
        <v>16.058</v>
      </c>
      <c r="L126" s="78">
        <v>0</v>
      </c>
      <c r="M126" s="78">
        <v>0.09</v>
      </c>
      <c r="N126" s="78">
        <v>0.04</v>
      </c>
    </row>
    <row r="127" spans="2:14">
      <c r="B127" t="s">
        <v>987</v>
      </c>
      <c r="C127" t="s">
        <v>988</v>
      </c>
      <c r="D127" t="s">
        <v>106</v>
      </c>
      <c r="E127" t="s">
        <v>129</v>
      </c>
      <c r="F127" t="s">
        <v>989</v>
      </c>
      <c r="G127" t="s">
        <v>133</v>
      </c>
      <c r="H127" t="s">
        <v>108</v>
      </c>
      <c r="I127" s="78">
        <v>4301</v>
      </c>
      <c r="J127" s="78">
        <v>2343</v>
      </c>
      <c r="K127" s="78">
        <v>100.77243</v>
      </c>
      <c r="L127" s="78">
        <v>0.03</v>
      </c>
      <c r="M127" s="78">
        <v>0.59</v>
      </c>
      <c r="N127" s="78">
        <v>0.28000000000000003</v>
      </c>
    </row>
    <row r="128" spans="2:14">
      <c r="B128" t="s">
        <v>990</v>
      </c>
      <c r="C128" t="s">
        <v>991</v>
      </c>
      <c r="D128" t="s">
        <v>106</v>
      </c>
      <c r="E128" t="s">
        <v>129</v>
      </c>
      <c r="F128" t="s">
        <v>992</v>
      </c>
      <c r="G128" t="s">
        <v>133</v>
      </c>
      <c r="H128" t="s">
        <v>108</v>
      </c>
      <c r="I128" s="78">
        <v>572</v>
      </c>
      <c r="J128" s="78">
        <v>13660</v>
      </c>
      <c r="K128" s="78">
        <v>78.135199999999998</v>
      </c>
      <c r="L128" s="78">
        <v>0.01</v>
      </c>
      <c r="M128" s="78">
        <v>0.46</v>
      </c>
      <c r="N128" s="78">
        <v>0.22</v>
      </c>
    </row>
    <row r="129" spans="2:14">
      <c r="B129" t="s">
        <v>993</v>
      </c>
      <c r="C129" t="s">
        <v>994</v>
      </c>
      <c r="D129" t="s">
        <v>106</v>
      </c>
      <c r="E129" t="s">
        <v>129</v>
      </c>
      <c r="F129" t="s">
        <v>995</v>
      </c>
      <c r="G129" t="s">
        <v>133</v>
      </c>
      <c r="H129" t="s">
        <v>108</v>
      </c>
      <c r="I129" s="78">
        <v>11294</v>
      </c>
      <c r="J129" s="78">
        <v>1047</v>
      </c>
      <c r="K129" s="78">
        <v>118.24818</v>
      </c>
      <c r="L129" s="78">
        <v>7.0000000000000007E-2</v>
      </c>
      <c r="M129" s="78">
        <v>0.7</v>
      </c>
      <c r="N129" s="78">
        <v>0.33</v>
      </c>
    </row>
    <row r="130" spans="2:14">
      <c r="B130" t="s">
        <v>996</v>
      </c>
      <c r="C130" t="s">
        <v>997</v>
      </c>
      <c r="D130" t="s">
        <v>106</v>
      </c>
      <c r="E130" t="s">
        <v>129</v>
      </c>
      <c r="F130" t="s">
        <v>998</v>
      </c>
      <c r="G130" t="s">
        <v>135</v>
      </c>
      <c r="H130" t="s">
        <v>108</v>
      </c>
      <c r="I130" s="78">
        <v>2349.29</v>
      </c>
      <c r="J130" s="78">
        <v>1953</v>
      </c>
      <c r="K130" s="78">
        <v>45.881633700000002</v>
      </c>
      <c r="L130" s="78">
        <v>0.01</v>
      </c>
      <c r="M130" s="78">
        <v>0.27</v>
      </c>
      <c r="N130" s="78">
        <v>0.13</v>
      </c>
    </row>
    <row r="131" spans="2:14">
      <c r="B131" s="79" t="s">
        <v>999</v>
      </c>
      <c r="E131" s="16"/>
      <c r="F131" s="16"/>
      <c r="G131" s="16"/>
      <c r="I131" s="80">
        <v>0</v>
      </c>
      <c r="K131" s="80">
        <v>0</v>
      </c>
      <c r="M131" s="80">
        <v>0</v>
      </c>
      <c r="N131" s="80">
        <v>0</v>
      </c>
    </row>
    <row r="132" spans="2:14">
      <c r="B132" t="s">
        <v>204</v>
      </c>
      <c r="C132" t="s">
        <v>204</v>
      </c>
      <c r="E132" s="16"/>
      <c r="F132" s="16"/>
      <c r="G132" t="s">
        <v>204</v>
      </c>
      <c r="H132" t="s">
        <v>204</v>
      </c>
      <c r="I132" s="78">
        <v>0</v>
      </c>
      <c r="J132" s="78">
        <v>0</v>
      </c>
      <c r="K132" s="78">
        <v>0</v>
      </c>
      <c r="L132" s="78">
        <v>0</v>
      </c>
      <c r="M132" s="78">
        <v>0</v>
      </c>
      <c r="N132" s="78">
        <v>0</v>
      </c>
    </row>
    <row r="133" spans="2:14">
      <c r="B133" s="79" t="s">
        <v>209</v>
      </c>
      <c r="E133" s="16"/>
      <c r="F133" s="16"/>
      <c r="G133" s="16"/>
      <c r="I133" s="80">
        <f>I134+I143</f>
        <v>19022</v>
      </c>
      <c r="K133" s="80">
        <f>K134+K143</f>
        <v>1000.7980242</v>
      </c>
      <c r="M133" s="80">
        <f>M134+M143</f>
        <v>5.92</v>
      </c>
      <c r="N133" s="80">
        <f>N134+N143</f>
        <v>2.8099999999999996</v>
      </c>
    </row>
    <row r="134" spans="2:14">
      <c r="B134" s="79" t="s">
        <v>220</v>
      </c>
      <c r="E134" s="16"/>
      <c r="F134" s="16"/>
      <c r="G134" s="16"/>
      <c r="I134" s="80">
        <f>SUM(I135:I142)</f>
        <v>12572</v>
      </c>
      <c r="K134" s="80">
        <f>SUM(K135:K142)</f>
        <v>818.78514819999998</v>
      </c>
      <c r="M134" s="80">
        <f>SUM(M135:M142)</f>
        <v>4.84</v>
      </c>
      <c r="N134" s="80">
        <f>SUM(N135:N142)</f>
        <v>2.2999999999999998</v>
      </c>
    </row>
    <row r="135" spans="2:14">
      <c r="B135" t="s">
        <v>1000</v>
      </c>
      <c r="C135" t="s">
        <v>1001</v>
      </c>
      <c r="D135" t="s">
        <v>1002</v>
      </c>
      <c r="E135" t="s">
        <v>1003</v>
      </c>
      <c r="F135" t="s">
        <v>1004</v>
      </c>
      <c r="G135" t="s">
        <v>1005</v>
      </c>
      <c r="H135" t="s">
        <v>112</v>
      </c>
      <c r="I135" s="78">
        <v>500</v>
      </c>
      <c r="J135" s="78">
        <v>2961</v>
      </c>
      <c r="K135" s="78">
        <v>55.637189999999997</v>
      </c>
      <c r="L135" s="78">
        <v>0</v>
      </c>
      <c r="M135" s="78">
        <v>0.33</v>
      </c>
      <c r="N135" s="78">
        <v>0.16</v>
      </c>
    </row>
    <row r="136" spans="2:14">
      <c r="B136" t="s">
        <v>1006</v>
      </c>
      <c r="C136" t="s">
        <v>1007</v>
      </c>
      <c r="D136" t="s">
        <v>1002</v>
      </c>
      <c r="E136" t="s">
        <v>1003</v>
      </c>
      <c r="F136" t="s">
        <v>1008</v>
      </c>
      <c r="G136" t="s">
        <v>1009</v>
      </c>
      <c r="H136" t="s">
        <v>112</v>
      </c>
      <c r="I136" s="78">
        <v>4428</v>
      </c>
      <c r="J136" s="78">
        <v>700</v>
      </c>
      <c r="K136" s="78">
        <v>116.482968</v>
      </c>
      <c r="L136" s="78">
        <v>0</v>
      </c>
      <c r="M136" s="78">
        <v>0.69</v>
      </c>
      <c r="N136" s="78">
        <v>0.33</v>
      </c>
    </row>
    <row r="137" spans="2:14">
      <c r="B137" t="s">
        <v>1010</v>
      </c>
      <c r="C137" t="s">
        <v>1011</v>
      </c>
      <c r="D137" t="s">
        <v>1012</v>
      </c>
      <c r="E137" t="s">
        <v>1003</v>
      </c>
      <c r="F137" t="s">
        <v>1013</v>
      </c>
      <c r="G137" t="s">
        <v>1009</v>
      </c>
      <c r="H137" t="s">
        <v>112</v>
      </c>
      <c r="I137" s="78">
        <v>1650</v>
      </c>
      <c r="J137" s="78">
        <v>770</v>
      </c>
      <c r="K137" s="78">
        <v>47.74539</v>
      </c>
      <c r="L137" s="78">
        <v>0</v>
      </c>
      <c r="M137" s="78">
        <v>0.28000000000000003</v>
      </c>
      <c r="N137" s="78">
        <v>0.13</v>
      </c>
    </row>
    <row r="138" spans="2:14">
      <c r="B138" t="s">
        <v>1014</v>
      </c>
      <c r="C138" t="s">
        <v>1015</v>
      </c>
      <c r="D138" t="s">
        <v>1012</v>
      </c>
      <c r="E138" t="s">
        <v>1003</v>
      </c>
      <c r="F138" t="s">
        <v>1016</v>
      </c>
      <c r="G138" t="s">
        <v>1017</v>
      </c>
      <c r="H138" t="s">
        <v>112</v>
      </c>
      <c r="I138" s="78">
        <v>1550</v>
      </c>
      <c r="J138" s="78">
        <v>664</v>
      </c>
      <c r="K138" s="78">
        <v>38.677335999999997</v>
      </c>
      <c r="L138" s="78">
        <v>0</v>
      </c>
      <c r="M138" s="78">
        <v>0.23</v>
      </c>
      <c r="N138" s="78">
        <v>0.11</v>
      </c>
    </row>
    <row r="139" spans="2:14">
      <c r="B139" t="s">
        <v>1018</v>
      </c>
      <c r="C139" t="s">
        <v>1019</v>
      </c>
      <c r="D139" t="s">
        <v>1002</v>
      </c>
      <c r="E139" t="s">
        <v>1003</v>
      </c>
      <c r="F139" t="s">
        <v>1020</v>
      </c>
      <c r="G139" t="s">
        <v>1017</v>
      </c>
      <c r="H139" t="s">
        <v>112</v>
      </c>
      <c r="I139" s="78">
        <v>1575</v>
      </c>
      <c r="J139" s="78">
        <v>4343</v>
      </c>
      <c r="K139" s="78">
        <v>257.0556555</v>
      </c>
      <c r="L139" s="78">
        <v>0</v>
      </c>
      <c r="M139" s="78">
        <v>1.52</v>
      </c>
      <c r="N139" s="78">
        <v>0.72</v>
      </c>
    </row>
    <row r="140" spans="2:14">
      <c r="B140" t="s">
        <v>1021</v>
      </c>
      <c r="C140" t="s">
        <v>1022</v>
      </c>
      <c r="D140" t="s">
        <v>1002</v>
      </c>
      <c r="E140" t="s">
        <v>1003</v>
      </c>
      <c r="F140" t="s">
        <v>1023</v>
      </c>
      <c r="G140" t="s">
        <v>1005</v>
      </c>
      <c r="H140" t="s">
        <v>112</v>
      </c>
      <c r="I140" s="78">
        <v>1250</v>
      </c>
      <c r="J140" s="78">
        <v>1374</v>
      </c>
      <c r="K140" s="78">
        <v>64.54365</v>
      </c>
      <c r="L140" s="78">
        <v>0</v>
      </c>
      <c r="M140" s="78">
        <v>0.38</v>
      </c>
      <c r="N140" s="78">
        <v>0.18</v>
      </c>
    </row>
    <row r="141" spans="2:14">
      <c r="B141" t="s">
        <v>1027</v>
      </c>
      <c r="C141" t="s">
        <v>1028</v>
      </c>
      <c r="D141" t="s">
        <v>1012</v>
      </c>
      <c r="E141" t="s">
        <v>1003</v>
      </c>
      <c r="F141" t="s">
        <v>1029</v>
      </c>
      <c r="G141" t="s">
        <v>1005</v>
      </c>
      <c r="H141" t="s">
        <v>112</v>
      </c>
      <c r="I141" s="78">
        <v>664</v>
      </c>
      <c r="J141" s="78">
        <v>4140</v>
      </c>
      <c r="K141" s="78">
        <v>103.30591680000001</v>
      </c>
      <c r="L141" s="78">
        <v>0</v>
      </c>
      <c r="M141" s="78">
        <v>0.61</v>
      </c>
      <c r="N141" s="78">
        <v>0.28999999999999998</v>
      </c>
    </row>
    <row r="142" spans="2:14">
      <c r="B142" t="s">
        <v>1030</v>
      </c>
      <c r="C142" t="s">
        <v>1188</v>
      </c>
      <c r="D142" t="s">
        <v>1002</v>
      </c>
      <c r="E142" t="s">
        <v>1003</v>
      </c>
      <c r="F142" t="s">
        <v>1031</v>
      </c>
      <c r="G142" t="s">
        <v>1032</v>
      </c>
      <c r="H142" t="s">
        <v>112</v>
      </c>
      <c r="I142" s="78">
        <v>955</v>
      </c>
      <c r="J142" s="78">
        <v>3771</v>
      </c>
      <c r="K142" s="78">
        <v>135.3370419</v>
      </c>
      <c r="L142" s="78">
        <v>0</v>
      </c>
      <c r="M142" s="78">
        <v>0.8</v>
      </c>
      <c r="N142" s="78">
        <v>0.38</v>
      </c>
    </row>
    <row r="143" spans="2:14">
      <c r="B143" s="79" t="s">
        <v>221</v>
      </c>
      <c r="E143" s="16"/>
      <c r="F143" s="16"/>
      <c r="G143" s="16"/>
      <c r="I143" s="80">
        <f>SUM(I144:I145)</f>
        <v>6450</v>
      </c>
      <c r="K143" s="80">
        <f>SUM(K144:K145)</f>
        <v>182.01287600000001</v>
      </c>
      <c r="M143" s="80">
        <f>SUM(M144:M145)</f>
        <v>1.08</v>
      </c>
      <c r="N143" s="80">
        <f>SUM(N144:N145)</f>
        <v>0.51</v>
      </c>
    </row>
    <row r="144" spans="2:14">
      <c r="B144" t="s">
        <v>1024</v>
      </c>
      <c r="C144" t="s">
        <v>1025</v>
      </c>
      <c r="D144" t="s">
        <v>1012</v>
      </c>
      <c r="E144" t="s">
        <v>1003</v>
      </c>
      <c r="F144" t="s">
        <v>1026</v>
      </c>
      <c r="G144" t="s">
        <v>1005</v>
      </c>
      <c r="H144" t="s">
        <v>112</v>
      </c>
      <c r="I144" s="78">
        <v>1300</v>
      </c>
      <c r="J144" s="78">
        <v>1723</v>
      </c>
      <c r="K144" s="78">
        <v>84.175442000000004</v>
      </c>
      <c r="L144" s="78">
        <v>0</v>
      </c>
      <c r="M144" s="78">
        <v>0.5</v>
      </c>
      <c r="N144" s="78">
        <v>0.24</v>
      </c>
    </row>
    <row r="145" spans="2:14">
      <c r="B145" t="s">
        <v>1033</v>
      </c>
      <c r="C145" t="s">
        <v>1187</v>
      </c>
      <c r="D145" t="s">
        <v>1034</v>
      </c>
      <c r="E145" t="s">
        <v>1003</v>
      </c>
      <c r="F145" t="s">
        <v>1035</v>
      </c>
      <c r="G145" t="s">
        <v>1186</v>
      </c>
      <c r="H145" t="s">
        <v>116</v>
      </c>
      <c r="I145" s="78">
        <v>5150</v>
      </c>
      <c r="J145" s="78">
        <v>452</v>
      </c>
      <c r="K145" s="78">
        <v>97.837434000000002</v>
      </c>
      <c r="L145" s="78">
        <v>0</v>
      </c>
      <c r="M145" s="78">
        <v>0.57999999999999996</v>
      </c>
      <c r="N145" s="78">
        <v>0.27</v>
      </c>
    </row>
    <row r="146" spans="2:14">
      <c r="B146" t="s">
        <v>212</v>
      </c>
      <c r="E146" s="16"/>
      <c r="F146" s="16"/>
      <c r="G146" s="16"/>
    </row>
    <row r="147" spans="2:14">
      <c r="B147" s="16"/>
      <c r="C147" s="16"/>
      <c r="D147" s="16"/>
      <c r="E147" s="16"/>
      <c r="F147" s="16"/>
      <c r="G147" s="16"/>
    </row>
    <row r="148" spans="2:14">
      <c r="B148" s="16"/>
      <c r="C148" s="16"/>
      <c r="D148" s="16"/>
      <c r="E148" s="16"/>
      <c r="F148" s="16"/>
      <c r="G148" s="16"/>
    </row>
    <row r="149" spans="2:14">
      <c r="B149" s="16"/>
      <c r="C149" s="16"/>
      <c r="D149" s="16"/>
      <c r="E149" s="16"/>
      <c r="F149" s="16"/>
      <c r="G149" s="16"/>
    </row>
    <row r="150" spans="2:14">
      <c r="B150" s="16"/>
      <c r="C150" s="16"/>
      <c r="D150" s="16"/>
      <c r="E150" s="16"/>
      <c r="F150" s="16"/>
      <c r="G150" s="16"/>
    </row>
    <row r="151" spans="2:14">
      <c r="B151" s="16"/>
      <c r="C151" s="16"/>
      <c r="D151" s="16"/>
      <c r="E151" s="16"/>
      <c r="F151" s="16"/>
      <c r="G151" s="16"/>
    </row>
    <row r="152" spans="2:14">
      <c r="B152" s="16"/>
      <c r="C152" s="16"/>
      <c r="D152" s="16"/>
      <c r="E152" s="16"/>
      <c r="F152" s="16"/>
      <c r="G152" s="16"/>
    </row>
    <row r="153" spans="2:14">
      <c r="B153" s="16"/>
      <c r="C153" s="16"/>
      <c r="D153" s="16"/>
      <c r="E153" s="16"/>
      <c r="F153" s="16"/>
      <c r="G153" s="16"/>
    </row>
    <row r="154" spans="2:14">
      <c r="E154" s="16"/>
      <c r="F154" s="16"/>
      <c r="G154" s="16"/>
    </row>
    <row r="155" spans="2:14">
      <c r="E155" s="16"/>
      <c r="F155" s="16"/>
      <c r="G155" s="16"/>
    </row>
    <row r="156" spans="2:14">
      <c r="E156" s="16"/>
      <c r="F156" s="16"/>
      <c r="G156" s="16"/>
    </row>
    <row r="157" spans="2:14">
      <c r="E157" s="16"/>
      <c r="F157" s="16"/>
      <c r="G157" s="16"/>
    </row>
    <row r="158" spans="2:14">
      <c r="E158" s="16"/>
      <c r="F158" s="16"/>
      <c r="G158" s="16"/>
    </row>
    <row r="159" spans="2:14">
      <c r="E159" s="16"/>
      <c r="F159" s="16"/>
      <c r="G159" s="16"/>
    </row>
    <row r="160" spans="2:14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 ht="409.6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54:G340 G12:G146">
      <formula1>$BG$6:$BG$11</formula1>
    </dataValidation>
    <dataValidation type="list" allowBlank="1" showInputMessage="1" showErrorMessage="1" sqref="H154:H334 H12:H146">
      <formula1>$BI$6:$BI$11</formula1>
    </dataValidation>
    <dataValidation type="list" allowBlank="1" showInputMessage="1" showErrorMessage="1" sqref="E154:E334 E12:E146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52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t="s">
        <v>191</v>
      </c>
    </row>
    <row r="3" spans="2:62">
      <c r="B3" s="2" t="s">
        <v>2</v>
      </c>
      <c r="C3" t="s">
        <v>192</v>
      </c>
    </row>
    <row r="4" spans="2:62">
      <c r="B4" s="2" t="s">
        <v>3</v>
      </c>
      <c r="C4" t="s">
        <v>193</v>
      </c>
    </row>
    <row r="6" spans="2:62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  <c r="BJ6" s="19"/>
    </row>
    <row r="7" spans="2:62" ht="26.25" customHeight="1">
      <c r="B7" s="94" t="s">
        <v>97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667945.66</v>
      </c>
      <c r="I11" s="7"/>
      <c r="J11" s="77">
        <v>15097.886952049999</v>
      </c>
      <c r="K11" s="7"/>
      <c r="L11" s="77">
        <v>100</v>
      </c>
      <c r="M11" s="77">
        <v>42.24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667843.66</v>
      </c>
      <c r="J12" s="80">
        <v>15037.711450930001</v>
      </c>
      <c r="L12" s="80">
        <v>99.6</v>
      </c>
      <c r="M12" s="80">
        <v>42.07</v>
      </c>
    </row>
    <row r="13" spans="2:62">
      <c r="B13" s="79" t="s">
        <v>1036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1037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204</v>
      </c>
      <c r="C16" t="s">
        <v>204</v>
      </c>
      <c r="D16" s="16"/>
      <c r="E16" s="16"/>
      <c r="F16" t="s">
        <v>204</v>
      </c>
      <c r="G16" t="s">
        <v>204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1038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204</v>
      </c>
      <c r="C18" t="s">
        <v>204</v>
      </c>
      <c r="D18" s="16"/>
      <c r="E18" s="16"/>
      <c r="F18" t="s">
        <v>204</v>
      </c>
      <c r="G18" t="s">
        <v>204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675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204</v>
      </c>
      <c r="C20" t="s">
        <v>204</v>
      </c>
      <c r="D20" s="16"/>
      <c r="E20" s="16"/>
      <c r="F20" t="s">
        <v>204</v>
      </c>
      <c r="G20" t="s">
        <v>204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1039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204</v>
      </c>
      <c r="C22" t="s">
        <v>204</v>
      </c>
      <c r="D22" s="16"/>
      <c r="E22" s="16"/>
      <c r="F22" t="s">
        <v>204</v>
      </c>
      <c r="G22" t="s">
        <v>204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1040</v>
      </c>
      <c r="D23" s="16"/>
      <c r="E23" s="16"/>
      <c r="F23" s="16"/>
      <c r="G23" s="16"/>
      <c r="H23" s="80">
        <v>667843.66</v>
      </c>
      <c r="J23" s="80">
        <v>15037.711450930001</v>
      </c>
      <c r="L23" s="80">
        <v>99.6</v>
      </c>
      <c r="M23" s="80">
        <v>42.07</v>
      </c>
    </row>
    <row r="24" spans="2:13">
      <c r="B24" t="s">
        <v>1041</v>
      </c>
      <c r="C24" t="s">
        <v>1042</v>
      </c>
      <c r="D24" t="s">
        <v>106</v>
      </c>
      <c r="E24" t="s">
        <v>1043</v>
      </c>
      <c r="F24" t="s">
        <v>1044</v>
      </c>
      <c r="G24" t="s">
        <v>108</v>
      </c>
      <c r="H24" s="78">
        <v>23709</v>
      </c>
      <c r="I24" s="78">
        <v>1575</v>
      </c>
      <c r="J24" s="78">
        <v>373.41674999999998</v>
      </c>
      <c r="K24" s="78">
        <v>0.14000000000000001</v>
      </c>
      <c r="L24" s="78">
        <v>2.4700000000000002</v>
      </c>
      <c r="M24" s="78">
        <v>1.04</v>
      </c>
    </row>
    <row r="25" spans="2:13">
      <c r="B25" t="s">
        <v>1045</v>
      </c>
      <c r="C25" t="s">
        <v>1046</v>
      </c>
      <c r="D25" t="s">
        <v>106</v>
      </c>
      <c r="E25" t="s">
        <v>1043</v>
      </c>
      <c r="F25" t="s">
        <v>1044</v>
      </c>
      <c r="G25" t="s">
        <v>108</v>
      </c>
      <c r="H25" s="78">
        <v>32810.589999999997</v>
      </c>
      <c r="I25" s="78">
        <v>371.7</v>
      </c>
      <c r="J25" s="78">
        <v>121.95696303</v>
      </c>
      <c r="K25" s="78">
        <v>0.01</v>
      </c>
      <c r="L25" s="78">
        <v>0.81</v>
      </c>
      <c r="M25" s="78">
        <v>0.34</v>
      </c>
    </row>
    <row r="26" spans="2:13">
      <c r="B26" t="s">
        <v>1047</v>
      </c>
      <c r="C26" t="s">
        <v>1048</v>
      </c>
      <c r="D26" t="s">
        <v>106</v>
      </c>
      <c r="E26" t="s">
        <v>1043</v>
      </c>
      <c r="F26" t="s">
        <v>1044</v>
      </c>
      <c r="G26" t="s">
        <v>108</v>
      </c>
      <c r="H26" s="78">
        <v>62942</v>
      </c>
      <c r="I26" s="78">
        <v>872.9</v>
      </c>
      <c r="J26" s="78">
        <v>549.42071799999997</v>
      </c>
      <c r="K26" s="78">
        <v>0.02</v>
      </c>
      <c r="L26" s="78">
        <v>3.64</v>
      </c>
      <c r="M26" s="78">
        <v>1.54</v>
      </c>
    </row>
    <row r="27" spans="2:13">
      <c r="B27" t="s">
        <v>1049</v>
      </c>
      <c r="C27" t="s">
        <v>1050</v>
      </c>
      <c r="D27" t="s">
        <v>106</v>
      </c>
      <c r="E27" t="s">
        <v>1043</v>
      </c>
      <c r="F27" t="s">
        <v>1044</v>
      </c>
      <c r="G27" t="s">
        <v>108</v>
      </c>
      <c r="H27" s="78">
        <v>9852</v>
      </c>
      <c r="I27" s="78">
        <v>7338</v>
      </c>
      <c r="J27" s="78">
        <v>722.93975999999998</v>
      </c>
      <c r="K27" s="78">
        <v>0.13</v>
      </c>
      <c r="L27" s="78">
        <v>4.79</v>
      </c>
      <c r="M27" s="78">
        <v>2.02</v>
      </c>
    </row>
    <row r="28" spans="2:13">
      <c r="B28" t="s">
        <v>1051</v>
      </c>
      <c r="C28" t="s">
        <v>1052</v>
      </c>
      <c r="D28" t="s">
        <v>106</v>
      </c>
      <c r="E28" t="s">
        <v>1043</v>
      </c>
      <c r="F28" t="s">
        <v>1044</v>
      </c>
      <c r="G28" t="s">
        <v>108</v>
      </c>
      <c r="H28" s="78">
        <v>1134.4000000000001</v>
      </c>
      <c r="I28" s="78">
        <v>10120</v>
      </c>
      <c r="J28" s="78">
        <v>114.80128000000001</v>
      </c>
      <c r="K28" s="78">
        <v>0.01</v>
      </c>
      <c r="L28" s="78">
        <v>0.76</v>
      </c>
      <c r="M28" s="78">
        <v>0.32</v>
      </c>
    </row>
    <row r="29" spans="2:13">
      <c r="B29" t="s">
        <v>1053</v>
      </c>
      <c r="C29" t="s">
        <v>1054</v>
      </c>
      <c r="D29" t="s">
        <v>106</v>
      </c>
      <c r="E29" t="s">
        <v>1043</v>
      </c>
      <c r="F29" t="s">
        <v>1044</v>
      </c>
      <c r="G29" t="s">
        <v>108</v>
      </c>
      <c r="H29" s="78">
        <v>7301</v>
      </c>
      <c r="I29" s="78">
        <v>1366</v>
      </c>
      <c r="J29" s="78">
        <v>99.731660000000005</v>
      </c>
      <c r="K29" s="78">
        <v>0.06</v>
      </c>
      <c r="L29" s="78">
        <v>0.66</v>
      </c>
      <c r="M29" s="78">
        <v>0.28000000000000003</v>
      </c>
    </row>
    <row r="30" spans="2:13">
      <c r="B30" t="s">
        <v>1055</v>
      </c>
      <c r="C30" t="s">
        <v>1056</v>
      </c>
      <c r="D30" t="s">
        <v>106</v>
      </c>
      <c r="E30" t="s">
        <v>1043</v>
      </c>
      <c r="F30" t="s">
        <v>1044</v>
      </c>
      <c r="G30" t="s">
        <v>108</v>
      </c>
      <c r="H30" s="78">
        <v>1063</v>
      </c>
      <c r="I30" s="78">
        <v>1890</v>
      </c>
      <c r="J30" s="78">
        <v>20.090699999999998</v>
      </c>
      <c r="K30" s="78">
        <v>0</v>
      </c>
      <c r="L30" s="78">
        <v>0.13</v>
      </c>
      <c r="M30" s="78">
        <v>0.06</v>
      </c>
    </row>
    <row r="31" spans="2:13">
      <c r="B31" t="s">
        <v>1057</v>
      </c>
      <c r="C31" t="s">
        <v>1058</v>
      </c>
      <c r="D31" t="s">
        <v>106</v>
      </c>
      <c r="E31" t="s">
        <v>1043</v>
      </c>
      <c r="F31" t="s">
        <v>1044</v>
      </c>
      <c r="G31" t="s">
        <v>108</v>
      </c>
      <c r="H31" s="78">
        <v>7236</v>
      </c>
      <c r="I31" s="78">
        <v>1297</v>
      </c>
      <c r="J31" s="78">
        <v>93.850920000000002</v>
      </c>
      <c r="K31" s="78">
        <v>0.03</v>
      </c>
      <c r="L31" s="78">
        <v>0.62</v>
      </c>
      <c r="M31" s="78">
        <v>0.26</v>
      </c>
    </row>
    <row r="32" spans="2:13">
      <c r="B32" t="s">
        <v>1059</v>
      </c>
      <c r="C32" t="s">
        <v>1060</v>
      </c>
      <c r="D32" t="s">
        <v>106</v>
      </c>
      <c r="E32" t="s">
        <v>1043</v>
      </c>
      <c r="F32" t="s">
        <v>1044</v>
      </c>
      <c r="G32" t="s">
        <v>108</v>
      </c>
      <c r="H32" s="78">
        <v>70361</v>
      </c>
      <c r="I32" s="78">
        <v>2364</v>
      </c>
      <c r="J32" s="78">
        <v>1663.33404</v>
      </c>
      <c r="K32" s="78">
        <v>0.06</v>
      </c>
      <c r="L32" s="78">
        <v>11.02</v>
      </c>
      <c r="M32" s="78">
        <v>4.6500000000000004</v>
      </c>
    </row>
    <row r="33" spans="2:13">
      <c r="B33" t="s">
        <v>1061</v>
      </c>
      <c r="C33" t="s">
        <v>1062</v>
      </c>
      <c r="D33" t="s">
        <v>106</v>
      </c>
      <c r="E33" t="s">
        <v>1063</v>
      </c>
      <c r="F33" t="s">
        <v>1044</v>
      </c>
      <c r="G33" t="s">
        <v>108</v>
      </c>
      <c r="H33" s="78">
        <v>45708</v>
      </c>
      <c r="I33" s="78">
        <v>1160</v>
      </c>
      <c r="J33" s="78">
        <v>530.21280000000002</v>
      </c>
      <c r="K33" s="78">
        <v>0.23</v>
      </c>
      <c r="L33" s="78">
        <v>3.51</v>
      </c>
      <c r="M33" s="78">
        <v>1.48</v>
      </c>
    </row>
    <row r="34" spans="2:13">
      <c r="B34" t="s">
        <v>1064</v>
      </c>
      <c r="C34" t="s">
        <v>1065</v>
      </c>
      <c r="D34" t="s">
        <v>106</v>
      </c>
      <c r="E34" t="s">
        <v>1063</v>
      </c>
      <c r="F34" t="s">
        <v>1044</v>
      </c>
      <c r="G34" t="s">
        <v>108</v>
      </c>
      <c r="H34" s="78">
        <v>482</v>
      </c>
      <c r="I34" s="78">
        <v>14270</v>
      </c>
      <c r="J34" s="78">
        <v>68.781400000000005</v>
      </c>
      <c r="K34" s="78">
        <v>0.02</v>
      </c>
      <c r="L34" s="78">
        <v>0.46</v>
      </c>
      <c r="M34" s="78">
        <v>0.19</v>
      </c>
    </row>
    <row r="35" spans="2:13">
      <c r="B35" t="s">
        <v>1066</v>
      </c>
      <c r="C35" t="s">
        <v>1067</v>
      </c>
      <c r="D35" t="s">
        <v>106</v>
      </c>
      <c r="E35" t="s">
        <v>1063</v>
      </c>
      <c r="F35" t="s">
        <v>1044</v>
      </c>
      <c r="G35" t="s">
        <v>108</v>
      </c>
      <c r="H35" s="78">
        <v>601</v>
      </c>
      <c r="I35" s="78">
        <v>4292</v>
      </c>
      <c r="J35" s="78">
        <v>25.794920000000001</v>
      </c>
      <c r="K35" s="78">
        <v>0</v>
      </c>
      <c r="L35" s="78">
        <v>0.17</v>
      </c>
      <c r="M35" s="78">
        <v>7.0000000000000007E-2</v>
      </c>
    </row>
    <row r="36" spans="2:13">
      <c r="B36" t="s">
        <v>1068</v>
      </c>
      <c r="C36" t="s">
        <v>1069</v>
      </c>
      <c r="D36" t="s">
        <v>106</v>
      </c>
      <c r="E36" t="s">
        <v>1063</v>
      </c>
      <c r="F36" t="s">
        <v>1044</v>
      </c>
      <c r="G36" t="s">
        <v>108</v>
      </c>
      <c r="H36" s="78">
        <v>13835</v>
      </c>
      <c r="I36" s="78">
        <v>5073</v>
      </c>
      <c r="J36" s="78">
        <v>701.84955000000002</v>
      </c>
      <c r="K36" s="78">
        <v>0.09</v>
      </c>
      <c r="L36" s="78">
        <v>4.6500000000000004</v>
      </c>
      <c r="M36" s="78">
        <v>1.96</v>
      </c>
    </row>
    <row r="37" spans="2:13">
      <c r="B37" t="s">
        <v>1070</v>
      </c>
      <c r="C37" t="s">
        <v>1071</v>
      </c>
      <c r="D37" t="s">
        <v>106</v>
      </c>
      <c r="E37" t="s">
        <v>1063</v>
      </c>
      <c r="F37" t="s">
        <v>1044</v>
      </c>
      <c r="G37" t="s">
        <v>108</v>
      </c>
      <c r="H37" s="78">
        <v>301</v>
      </c>
      <c r="I37" s="78">
        <v>3635</v>
      </c>
      <c r="J37" s="78">
        <v>10.94135</v>
      </c>
      <c r="K37" s="78">
        <v>0</v>
      </c>
      <c r="L37" s="78">
        <v>7.0000000000000007E-2</v>
      </c>
      <c r="M37" s="78">
        <v>0.03</v>
      </c>
    </row>
    <row r="38" spans="2:13">
      <c r="B38" t="s">
        <v>1072</v>
      </c>
      <c r="C38" t="s">
        <v>1073</v>
      </c>
      <c r="D38" t="s">
        <v>106</v>
      </c>
      <c r="E38" t="s">
        <v>1063</v>
      </c>
      <c r="F38" t="s">
        <v>1044</v>
      </c>
      <c r="G38" t="s">
        <v>108</v>
      </c>
      <c r="H38" s="78">
        <v>1967</v>
      </c>
      <c r="I38" s="78">
        <v>7341</v>
      </c>
      <c r="J38" s="78">
        <v>144.39747</v>
      </c>
      <c r="K38" s="78">
        <v>0.01</v>
      </c>
      <c r="L38" s="78">
        <v>0.96</v>
      </c>
      <c r="M38" s="78">
        <v>0.4</v>
      </c>
    </row>
    <row r="39" spans="2:13">
      <c r="B39" t="s">
        <v>1074</v>
      </c>
      <c r="C39" t="s">
        <v>1075</v>
      </c>
      <c r="D39" t="s">
        <v>106</v>
      </c>
      <c r="E39" t="s">
        <v>1063</v>
      </c>
      <c r="F39" t="s">
        <v>1044</v>
      </c>
      <c r="G39" t="s">
        <v>108</v>
      </c>
      <c r="H39" s="78">
        <v>3220</v>
      </c>
      <c r="I39" s="78">
        <v>8907</v>
      </c>
      <c r="J39" s="78">
        <v>286.80540000000002</v>
      </c>
      <c r="K39" s="78">
        <v>0.01</v>
      </c>
      <c r="L39" s="78">
        <v>1.9</v>
      </c>
      <c r="M39" s="78">
        <v>0.8</v>
      </c>
    </row>
    <row r="40" spans="2:13">
      <c r="B40" t="s">
        <v>1076</v>
      </c>
      <c r="C40" t="s">
        <v>1077</v>
      </c>
      <c r="D40" t="s">
        <v>106</v>
      </c>
      <c r="E40" t="s">
        <v>1063</v>
      </c>
      <c r="F40" t="s">
        <v>1044</v>
      </c>
      <c r="G40" t="s">
        <v>108</v>
      </c>
      <c r="H40" s="78">
        <v>5605</v>
      </c>
      <c r="I40" s="78">
        <v>4200</v>
      </c>
      <c r="J40" s="78">
        <v>235.41</v>
      </c>
      <c r="K40" s="78">
        <v>0.04</v>
      </c>
      <c r="L40" s="78">
        <v>1.56</v>
      </c>
      <c r="M40" s="78">
        <v>0.66</v>
      </c>
    </row>
    <row r="41" spans="2:13">
      <c r="B41" t="s">
        <v>1078</v>
      </c>
      <c r="C41" t="s">
        <v>1079</v>
      </c>
      <c r="D41" t="s">
        <v>106</v>
      </c>
      <c r="E41" t="s">
        <v>1063</v>
      </c>
      <c r="F41" t="s">
        <v>1044</v>
      </c>
      <c r="G41" t="s">
        <v>108</v>
      </c>
      <c r="H41" s="78">
        <v>1034</v>
      </c>
      <c r="I41" s="78">
        <v>19020</v>
      </c>
      <c r="J41" s="78">
        <v>196.66679999999999</v>
      </c>
      <c r="K41" s="78">
        <v>0.01</v>
      </c>
      <c r="L41" s="78">
        <v>1.3</v>
      </c>
      <c r="M41" s="78">
        <v>0.55000000000000004</v>
      </c>
    </row>
    <row r="42" spans="2:13">
      <c r="B42" t="s">
        <v>1080</v>
      </c>
      <c r="C42" t="s">
        <v>1081</v>
      </c>
      <c r="D42" t="s">
        <v>106</v>
      </c>
      <c r="E42" t="s">
        <v>1063</v>
      </c>
      <c r="F42" t="s">
        <v>1044</v>
      </c>
      <c r="G42" t="s">
        <v>108</v>
      </c>
      <c r="H42" s="78">
        <v>6167</v>
      </c>
      <c r="I42" s="78">
        <v>7720</v>
      </c>
      <c r="J42" s="78">
        <v>476.0924</v>
      </c>
      <c r="K42" s="78">
        <v>0.01</v>
      </c>
      <c r="L42" s="78">
        <v>3.15</v>
      </c>
      <c r="M42" s="78">
        <v>1.33</v>
      </c>
    </row>
    <row r="43" spans="2:13">
      <c r="B43" t="s">
        <v>1082</v>
      </c>
      <c r="C43" t="s">
        <v>1083</v>
      </c>
      <c r="D43" t="s">
        <v>106</v>
      </c>
      <c r="E43" t="s">
        <v>1063</v>
      </c>
      <c r="F43" t="s">
        <v>1044</v>
      </c>
      <c r="G43" t="s">
        <v>108</v>
      </c>
      <c r="H43" s="78">
        <v>4238.5600000000004</v>
      </c>
      <c r="I43" s="78">
        <v>13180</v>
      </c>
      <c r="J43" s="78">
        <v>558.64220799999998</v>
      </c>
      <c r="K43" s="78">
        <v>0.11</v>
      </c>
      <c r="L43" s="78">
        <v>3.7</v>
      </c>
      <c r="M43" s="78">
        <v>1.56</v>
      </c>
    </row>
    <row r="44" spans="2:13">
      <c r="B44" t="s">
        <v>1084</v>
      </c>
      <c r="C44" t="s">
        <v>1085</v>
      </c>
      <c r="D44" t="s">
        <v>106</v>
      </c>
      <c r="E44" t="s">
        <v>1086</v>
      </c>
      <c r="F44" t="s">
        <v>1044</v>
      </c>
      <c r="G44" t="s">
        <v>108</v>
      </c>
      <c r="H44" s="78">
        <v>34160.69</v>
      </c>
      <c r="I44" s="78">
        <v>8201</v>
      </c>
      <c r="J44" s="78">
        <v>2801.5181868999998</v>
      </c>
      <c r="K44" s="78">
        <v>7.0000000000000007E-2</v>
      </c>
      <c r="L44" s="78">
        <v>18.559999999999999</v>
      </c>
      <c r="M44" s="78">
        <v>7.84</v>
      </c>
    </row>
    <row r="45" spans="2:13">
      <c r="B45" t="s">
        <v>1087</v>
      </c>
      <c r="C45" t="s">
        <v>1088</v>
      </c>
      <c r="D45" t="s">
        <v>106</v>
      </c>
      <c r="E45" t="s">
        <v>1086</v>
      </c>
      <c r="F45" t="s">
        <v>1044</v>
      </c>
      <c r="G45" t="s">
        <v>108</v>
      </c>
      <c r="H45" s="78">
        <v>2434</v>
      </c>
      <c r="I45" s="78">
        <v>6853</v>
      </c>
      <c r="J45" s="78">
        <v>166.80202</v>
      </c>
      <c r="K45" s="78">
        <v>0.01</v>
      </c>
      <c r="L45" s="78">
        <v>1.1000000000000001</v>
      </c>
      <c r="M45" s="78">
        <v>0.47</v>
      </c>
    </row>
    <row r="46" spans="2:13">
      <c r="B46" t="s">
        <v>1089</v>
      </c>
      <c r="C46" t="s">
        <v>1090</v>
      </c>
      <c r="D46" t="s">
        <v>106</v>
      </c>
      <c r="E46" t="s">
        <v>1086</v>
      </c>
      <c r="F46" t="s">
        <v>1044</v>
      </c>
      <c r="G46" t="s">
        <v>108</v>
      </c>
      <c r="H46" s="78">
        <v>1538</v>
      </c>
      <c r="I46" s="78">
        <v>12420</v>
      </c>
      <c r="J46" s="78">
        <v>191.0196</v>
      </c>
      <c r="K46" s="78">
        <v>0.01</v>
      </c>
      <c r="L46" s="78">
        <v>1.27</v>
      </c>
      <c r="M46" s="78">
        <v>0.53</v>
      </c>
    </row>
    <row r="47" spans="2:13">
      <c r="B47" t="s">
        <v>1091</v>
      </c>
      <c r="C47" t="s">
        <v>1092</v>
      </c>
      <c r="D47" t="s">
        <v>106</v>
      </c>
      <c r="E47" t="s">
        <v>1086</v>
      </c>
      <c r="F47" t="s">
        <v>1044</v>
      </c>
      <c r="G47" t="s">
        <v>108</v>
      </c>
      <c r="H47" s="78">
        <v>4084</v>
      </c>
      <c r="I47" s="78">
        <v>3716</v>
      </c>
      <c r="J47" s="78">
        <v>151.76143999999999</v>
      </c>
      <c r="K47" s="78">
        <v>0.03</v>
      </c>
      <c r="L47" s="78">
        <v>1.01</v>
      </c>
      <c r="M47" s="78">
        <v>0.42</v>
      </c>
    </row>
    <row r="48" spans="2:13">
      <c r="B48" t="s">
        <v>1093</v>
      </c>
      <c r="C48" t="s">
        <v>1094</v>
      </c>
      <c r="D48" t="s">
        <v>106</v>
      </c>
      <c r="E48" t="s">
        <v>1086</v>
      </c>
      <c r="F48" t="s">
        <v>1044</v>
      </c>
      <c r="G48" t="s">
        <v>108</v>
      </c>
      <c r="H48" s="78">
        <v>2315.42</v>
      </c>
      <c r="I48" s="78">
        <v>17500</v>
      </c>
      <c r="J48" s="78">
        <v>405.19850000000002</v>
      </c>
      <c r="K48" s="78">
        <v>0.02</v>
      </c>
      <c r="L48" s="78">
        <v>2.68</v>
      </c>
      <c r="M48" s="78">
        <v>1.1299999999999999</v>
      </c>
    </row>
    <row r="49" spans="2:13">
      <c r="B49" t="s">
        <v>1095</v>
      </c>
      <c r="C49" t="s">
        <v>1096</v>
      </c>
      <c r="D49" t="s">
        <v>106</v>
      </c>
      <c r="E49" t="s">
        <v>1086</v>
      </c>
      <c r="F49" t="s">
        <v>1044</v>
      </c>
      <c r="G49" t="s">
        <v>108</v>
      </c>
      <c r="H49" s="78">
        <v>9011</v>
      </c>
      <c r="I49" s="78">
        <v>1292</v>
      </c>
      <c r="J49" s="78">
        <v>116.42212000000001</v>
      </c>
      <c r="K49" s="78">
        <v>0.02</v>
      </c>
      <c r="L49" s="78">
        <v>0.77</v>
      </c>
      <c r="M49" s="78">
        <v>0.33</v>
      </c>
    </row>
    <row r="50" spans="2:13">
      <c r="B50" t="s">
        <v>1097</v>
      </c>
      <c r="C50" t="s">
        <v>1098</v>
      </c>
      <c r="D50" t="s">
        <v>106</v>
      </c>
      <c r="E50" t="s">
        <v>1086</v>
      </c>
      <c r="F50" t="s">
        <v>1044</v>
      </c>
      <c r="G50" t="s">
        <v>108</v>
      </c>
      <c r="H50" s="78">
        <v>16345</v>
      </c>
      <c r="I50" s="78">
        <v>4505</v>
      </c>
      <c r="J50" s="78">
        <v>736.34225000000004</v>
      </c>
      <c r="K50" s="78">
        <v>0.12</v>
      </c>
      <c r="L50" s="78">
        <v>4.88</v>
      </c>
      <c r="M50" s="78">
        <v>2.06</v>
      </c>
    </row>
    <row r="51" spans="2:13">
      <c r="B51" t="s">
        <v>1099</v>
      </c>
      <c r="C51" t="s">
        <v>1100</v>
      </c>
      <c r="D51" t="s">
        <v>106</v>
      </c>
      <c r="E51" t="s">
        <v>1101</v>
      </c>
      <c r="F51" t="s">
        <v>1044</v>
      </c>
      <c r="G51" t="s">
        <v>108</v>
      </c>
      <c r="H51" s="78">
        <v>30481</v>
      </c>
      <c r="I51" s="78">
        <v>1567</v>
      </c>
      <c r="J51" s="78">
        <v>477.63727</v>
      </c>
      <c r="K51" s="78">
        <v>0.06</v>
      </c>
      <c r="L51" s="78">
        <v>3.16</v>
      </c>
      <c r="M51" s="78">
        <v>1.34</v>
      </c>
    </row>
    <row r="52" spans="2:13">
      <c r="B52" t="s">
        <v>1102</v>
      </c>
      <c r="C52" t="s">
        <v>1103</v>
      </c>
      <c r="D52" t="s">
        <v>106</v>
      </c>
      <c r="E52" t="s">
        <v>1101</v>
      </c>
      <c r="F52" t="s">
        <v>1044</v>
      </c>
      <c r="G52" t="s">
        <v>108</v>
      </c>
      <c r="H52" s="78">
        <v>4665</v>
      </c>
      <c r="I52" s="78">
        <v>8773</v>
      </c>
      <c r="J52" s="78">
        <v>409.26044999999999</v>
      </c>
      <c r="K52" s="78">
        <v>0.02</v>
      </c>
      <c r="L52" s="78">
        <v>2.71</v>
      </c>
      <c r="M52" s="78">
        <v>1.1399999999999999</v>
      </c>
    </row>
    <row r="53" spans="2:13">
      <c r="B53" t="s">
        <v>1104</v>
      </c>
      <c r="C53" t="s">
        <v>1105</v>
      </c>
      <c r="D53" t="s">
        <v>106</v>
      </c>
      <c r="E53" t="s">
        <v>1101</v>
      </c>
      <c r="F53" t="s">
        <v>1044</v>
      </c>
      <c r="G53" t="s">
        <v>108</v>
      </c>
      <c r="H53" s="78">
        <v>218299</v>
      </c>
      <c r="I53" s="78">
        <v>364.5</v>
      </c>
      <c r="J53" s="78">
        <v>795.69985499999996</v>
      </c>
      <c r="K53" s="78">
        <v>0.06</v>
      </c>
      <c r="L53" s="78">
        <v>5.27</v>
      </c>
      <c r="M53" s="78">
        <v>2.23</v>
      </c>
    </row>
    <row r="54" spans="2:13">
      <c r="B54" t="s">
        <v>1106</v>
      </c>
      <c r="C54" t="s">
        <v>1107</v>
      </c>
      <c r="D54" t="s">
        <v>106</v>
      </c>
      <c r="E54" t="s">
        <v>1101</v>
      </c>
      <c r="F54" t="s">
        <v>1044</v>
      </c>
      <c r="G54" t="s">
        <v>108</v>
      </c>
      <c r="H54" s="78">
        <v>307</v>
      </c>
      <c r="I54" s="78">
        <v>9970</v>
      </c>
      <c r="J54" s="78">
        <v>30.607900000000001</v>
      </c>
      <c r="K54" s="78">
        <v>0</v>
      </c>
      <c r="L54" s="78">
        <v>0.2</v>
      </c>
      <c r="M54" s="78">
        <v>0.09</v>
      </c>
    </row>
    <row r="55" spans="2:13">
      <c r="B55" t="s">
        <v>1108</v>
      </c>
      <c r="C55" t="s">
        <v>1109</v>
      </c>
      <c r="D55" t="s">
        <v>106</v>
      </c>
      <c r="E55" t="s">
        <v>1101</v>
      </c>
      <c r="F55" t="s">
        <v>1044</v>
      </c>
      <c r="G55" t="s">
        <v>108</v>
      </c>
      <c r="H55" s="78">
        <v>18019</v>
      </c>
      <c r="I55" s="78">
        <v>4262</v>
      </c>
      <c r="J55" s="78">
        <v>767.96978000000001</v>
      </c>
      <c r="K55" s="78">
        <v>0.15</v>
      </c>
      <c r="L55" s="78">
        <v>5.09</v>
      </c>
      <c r="M55" s="78">
        <v>2.15</v>
      </c>
    </row>
    <row r="56" spans="2:13">
      <c r="B56" t="s">
        <v>1110</v>
      </c>
      <c r="C56" t="s">
        <v>1111</v>
      </c>
      <c r="D56" t="s">
        <v>106</v>
      </c>
      <c r="E56" t="s">
        <v>1101</v>
      </c>
      <c r="F56" t="s">
        <v>1044</v>
      </c>
      <c r="G56" t="s">
        <v>108</v>
      </c>
      <c r="H56" s="78">
        <v>846</v>
      </c>
      <c r="I56" s="78">
        <v>13600</v>
      </c>
      <c r="J56" s="78">
        <v>115.056</v>
      </c>
      <c r="K56" s="78">
        <v>0.03</v>
      </c>
      <c r="L56" s="78">
        <v>0.76</v>
      </c>
      <c r="M56" s="78">
        <v>0.32</v>
      </c>
    </row>
    <row r="57" spans="2:13">
      <c r="B57" t="s">
        <v>1112</v>
      </c>
      <c r="C57" t="s">
        <v>1113</v>
      </c>
      <c r="D57" t="s">
        <v>106</v>
      </c>
      <c r="E57" t="s">
        <v>1101</v>
      </c>
      <c r="F57" t="s">
        <v>1044</v>
      </c>
      <c r="G57" t="s">
        <v>108</v>
      </c>
      <c r="H57" s="78">
        <v>4047</v>
      </c>
      <c r="I57" s="78">
        <v>5084</v>
      </c>
      <c r="J57" s="78">
        <v>205.74948000000001</v>
      </c>
      <c r="K57" s="78">
        <v>0.04</v>
      </c>
      <c r="L57" s="78">
        <v>1.36</v>
      </c>
      <c r="M57" s="78">
        <v>0.57999999999999996</v>
      </c>
    </row>
    <row r="58" spans="2:13">
      <c r="B58" t="s">
        <v>1114</v>
      </c>
      <c r="C58" t="s">
        <v>1115</v>
      </c>
      <c r="D58" t="s">
        <v>106</v>
      </c>
      <c r="E58" t="s">
        <v>1101</v>
      </c>
      <c r="F58" t="s">
        <v>1044</v>
      </c>
      <c r="G58" t="s">
        <v>108</v>
      </c>
      <c r="H58" s="78">
        <v>1023</v>
      </c>
      <c r="I58" s="78">
        <v>4815</v>
      </c>
      <c r="J58" s="78">
        <v>49.257449999999999</v>
      </c>
      <c r="K58" s="78">
        <v>0.01</v>
      </c>
      <c r="L58" s="78">
        <v>0.33</v>
      </c>
      <c r="M58" s="78">
        <v>0.14000000000000001</v>
      </c>
    </row>
    <row r="59" spans="2:13">
      <c r="B59" t="s">
        <v>1116</v>
      </c>
      <c r="C59" t="s">
        <v>1117</v>
      </c>
      <c r="D59" t="s">
        <v>106</v>
      </c>
      <c r="E59" t="s">
        <v>1101</v>
      </c>
      <c r="F59" t="s">
        <v>1044</v>
      </c>
      <c r="G59" t="s">
        <v>108</v>
      </c>
      <c r="H59" s="78">
        <v>20701</v>
      </c>
      <c r="I59" s="78">
        <v>3006</v>
      </c>
      <c r="J59" s="78">
        <v>622.27206000000001</v>
      </c>
      <c r="K59" s="78">
        <v>0.09</v>
      </c>
      <c r="L59" s="78">
        <v>4.12</v>
      </c>
      <c r="M59" s="78">
        <v>1.74</v>
      </c>
    </row>
    <row r="60" spans="2:13">
      <c r="B60" s="79" t="s">
        <v>209</v>
      </c>
      <c r="D60" s="16"/>
      <c r="E60" s="16"/>
      <c r="F60" s="16"/>
      <c r="G60" s="16"/>
      <c r="H60" s="80">
        <v>102</v>
      </c>
      <c r="J60" s="80">
        <v>60.17550112</v>
      </c>
      <c r="L60" s="80">
        <v>0.4</v>
      </c>
      <c r="M60" s="80">
        <v>0.17</v>
      </c>
    </row>
    <row r="61" spans="2:13">
      <c r="B61" s="79" t="s">
        <v>1118</v>
      </c>
      <c r="D61" s="16"/>
      <c r="E61" s="16"/>
      <c r="F61" s="16"/>
      <c r="G61" s="16"/>
      <c r="H61" s="80">
        <v>102</v>
      </c>
      <c r="J61" s="80">
        <v>60.17550112</v>
      </c>
      <c r="L61" s="80">
        <v>0.4</v>
      </c>
      <c r="M61" s="80">
        <v>0.17</v>
      </c>
    </row>
    <row r="62" spans="2:13">
      <c r="B62" t="s">
        <v>1119</v>
      </c>
      <c r="C62" t="s">
        <v>1120</v>
      </c>
      <c r="D62" t="s">
        <v>1002</v>
      </c>
      <c r="E62" t="s">
        <v>1121</v>
      </c>
      <c r="F62" t="s">
        <v>1122</v>
      </c>
      <c r="G62" t="s">
        <v>112</v>
      </c>
      <c r="H62" s="78">
        <v>62</v>
      </c>
      <c r="I62" s="78">
        <v>11872</v>
      </c>
      <c r="J62" s="78">
        <v>27.661285119999999</v>
      </c>
      <c r="K62" s="78">
        <v>0</v>
      </c>
      <c r="L62" s="78">
        <v>0.18</v>
      </c>
      <c r="M62" s="78">
        <v>0.08</v>
      </c>
    </row>
    <row r="63" spans="2:13">
      <c r="B63" t="s">
        <v>1123</v>
      </c>
      <c r="C63" t="s">
        <v>1124</v>
      </c>
      <c r="D63" t="s">
        <v>1012</v>
      </c>
      <c r="E63" t="s">
        <v>1125</v>
      </c>
      <c r="F63" t="s">
        <v>1122</v>
      </c>
      <c r="G63" t="s">
        <v>112</v>
      </c>
      <c r="H63" s="78">
        <v>40</v>
      </c>
      <c r="I63" s="78">
        <v>21630</v>
      </c>
      <c r="J63" s="78">
        <v>32.514215999999998</v>
      </c>
      <c r="K63" s="78">
        <v>0</v>
      </c>
      <c r="L63" s="78">
        <v>0.22</v>
      </c>
      <c r="M63" s="78">
        <v>0.09</v>
      </c>
    </row>
    <row r="64" spans="2:13">
      <c r="B64" s="79" t="s">
        <v>1126</v>
      </c>
      <c r="D64" s="16"/>
      <c r="E64" s="16"/>
      <c r="F64" s="16"/>
      <c r="G64" s="16"/>
      <c r="H64" s="80">
        <v>0</v>
      </c>
      <c r="J64" s="80">
        <v>0</v>
      </c>
      <c r="L64" s="80">
        <v>0</v>
      </c>
      <c r="M64" s="80">
        <v>0</v>
      </c>
    </row>
    <row r="65" spans="2:13">
      <c r="B65" t="s">
        <v>204</v>
      </c>
      <c r="C65" t="s">
        <v>204</v>
      </c>
      <c r="D65" s="16"/>
      <c r="E65" s="16"/>
      <c r="F65" t="s">
        <v>204</v>
      </c>
      <c r="G65" t="s">
        <v>204</v>
      </c>
      <c r="H65" s="78">
        <v>0</v>
      </c>
      <c r="I65" s="78">
        <v>0</v>
      </c>
      <c r="J65" s="78">
        <v>0</v>
      </c>
      <c r="K65" s="78">
        <v>0</v>
      </c>
      <c r="L65" s="78">
        <v>0</v>
      </c>
      <c r="M65" s="78">
        <v>0</v>
      </c>
    </row>
    <row r="66" spans="2:13">
      <c r="B66" s="79" t="s">
        <v>675</v>
      </c>
      <c r="D66" s="16"/>
      <c r="E66" s="16"/>
      <c r="F66" s="16"/>
      <c r="G66" s="16"/>
      <c r="H66" s="80">
        <v>0</v>
      </c>
      <c r="J66" s="80">
        <v>0</v>
      </c>
      <c r="L66" s="80">
        <v>0</v>
      </c>
      <c r="M66" s="80">
        <v>0</v>
      </c>
    </row>
    <row r="67" spans="2:13">
      <c r="B67" t="s">
        <v>204</v>
      </c>
      <c r="C67" t="s">
        <v>204</v>
      </c>
      <c r="D67" s="16"/>
      <c r="E67" s="16"/>
      <c r="F67" t="s">
        <v>204</v>
      </c>
      <c r="G67" t="s">
        <v>204</v>
      </c>
      <c r="H67" s="78">
        <v>0</v>
      </c>
      <c r="I67" s="78">
        <v>0</v>
      </c>
      <c r="J67" s="78">
        <v>0</v>
      </c>
      <c r="K67" s="78">
        <v>0</v>
      </c>
      <c r="L67" s="78">
        <v>0</v>
      </c>
      <c r="M67" s="78">
        <v>0</v>
      </c>
    </row>
    <row r="68" spans="2:13">
      <c r="B68" s="79" t="s">
        <v>1039</v>
      </c>
      <c r="D68" s="16"/>
      <c r="E68" s="16"/>
      <c r="F68" s="16"/>
      <c r="G68" s="16"/>
      <c r="H68" s="80">
        <v>0</v>
      </c>
      <c r="J68" s="80">
        <v>0</v>
      </c>
      <c r="L68" s="80">
        <v>0</v>
      </c>
      <c r="M68" s="80">
        <v>0</v>
      </c>
    </row>
    <row r="69" spans="2:13">
      <c r="B69" t="s">
        <v>204</v>
      </c>
      <c r="C69" t="s">
        <v>204</v>
      </c>
      <c r="D69" s="16"/>
      <c r="E69" s="16"/>
      <c r="F69" t="s">
        <v>204</v>
      </c>
      <c r="G69" t="s">
        <v>204</v>
      </c>
      <c r="H69" s="78">
        <v>0</v>
      </c>
      <c r="I69" s="78">
        <v>0</v>
      </c>
      <c r="J69" s="78">
        <v>0</v>
      </c>
      <c r="K69" s="78">
        <v>0</v>
      </c>
      <c r="L69" s="78">
        <v>0</v>
      </c>
      <c r="M69" s="78">
        <v>0</v>
      </c>
    </row>
    <row r="70" spans="2:13">
      <c r="B70" t="s">
        <v>212</v>
      </c>
      <c r="D70" s="16"/>
      <c r="E70" s="16"/>
      <c r="F70" s="16"/>
      <c r="G70" s="16"/>
    </row>
    <row r="71" spans="2:13">
      <c r="D71" s="16"/>
      <c r="E71" s="16"/>
      <c r="F71" s="16"/>
      <c r="G71" s="16"/>
    </row>
    <row r="72" spans="2:13">
      <c r="D72" s="16"/>
      <c r="E72" s="16"/>
      <c r="F72" s="16"/>
      <c r="G72" s="16"/>
    </row>
    <row r="73" spans="2:13">
      <c r="D73" s="16"/>
      <c r="E73" s="16"/>
      <c r="F73" s="16"/>
      <c r="G73" s="16"/>
    </row>
    <row r="74" spans="2:13">
      <c r="D74" s="16"/>
      <c r="E74" s="16"/>
      <c r="F74" s="16"/>
      <c r="G74" s="16"/>
    </row>
    <row r="75" spans="2:13">
      <c r="D75" s="16"/>
      <c r="E75" s="16"/>
      <c r="F75" s="16"/>
      <c r="G75" s="16"/>
    </row>
    <row r="76" spans="2:13">
      <c r="D76" s="16"/>
      <c r="E76" s="16"/>
      <c r="F76" s="16"/>
      <c r="G76" s="16"/>
    </row>
    <row r="77" spans="2:13">
      <c r="D77" s="16"/>
      <c r="E77" s="16"/>
      <c r="F77" s="16"/>
      <c r="G77" s="16"/>
    </row>
    <row r="78" spans="2:13">
      <c r="D78" s="16"/>
      <c r="E78" s="16"/>
      <c r="F78" s="16"/>
      <c r="G78" s="16"/>
    </row>
    <row r="79" spans="2:13">
      <c r="D79" s="16"/>
      <c r="E79" s="16"/>
      <c r="F79" s="16"/>
      <c r="G79" s="16"/>
    </row>
    <row r="80" spans="2:13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t="s">
        <v>191</v>
      </c>
    </row>
    <row r="3" spans="2:65">
      <c r="B3" s="2" t="s">
        <v>2</v>
      </c>
      <c r="C3" t="s">
        <v>192</v>
      </c>
    </row>
    <row r="4" spans="2:65">
      <c r="B4" s="2" t="s">
        <v>3</v>
      </c>
      <c r="C4" t="s">
        <v>193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1127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204</v>
      </c>
      <c r="C14" t="s">
        <v>204</v>
      </c>
      <c r="D14" s="16"/>
      <c r="E14" s="16"/>
      <c r="F14" t="s">
        <v>204</v>
      </c>
      <c r="G14" t="s">
        <v>204</v>
      </c>
      <c r="I14" t="s">
        <v>204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209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1128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204</v>
      </c>
      <c r="C17" t="s">
        <v>204</v>
      </c>
      <c r="D17" s="16"/>
      <c r="E17" s="16"/>
      <c r="F17" t="s">
        <v>204</v>
      </c>
      <c r="G17" t="s">
        <v>204</v>
      </c>
      <c r="I17" t="s">
        <v>204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212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t="s">
        <v>191</v>
      </c>
    </row>
    <row r="3" spans="2:60">
      <c r="B3" s="2" t="s">
        <v>2</v>
      </c>
      <c r="C3" t="s">
        <v>192</v>
      </c>
    </row>
    <row r="4" spans="2:60">
      <c r="B4" s="2" t="s">
        <v>3</v>
      </c>
      <c r="C4" t="s">
        <v>193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1129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204</v>
      </c>
      <c r="C14" t="s">
        <v>204</v>
      </c>
      <c r="D14" s="16"/>
      <c r="E14" t="s">
        <v>204</v>
      </c>
      <c r="F14" t="s">
        <v>204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209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1130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204</v>
      </c>
      <c r="C17" t="s">
        <v>204</v>
      </c>
      <c r="D17" s="16"/>
      <c r="E17" t="s">
        <v>204</v>
      </c>
      <c r="F17" t="s">
        <v>204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212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87B0393-8D4F-45B2-98E6-E3780955B214}"/>
</file>

<file path=customXml/itemProps2.xml><?xml version="1.0" encoding="utf-8"?>
<ds:datastoreItem xmlns:ds="http://schemas.openxmlformats.org/officeDocument/2006/customXml" ds:itemID="{148E6EA4-3D7B-4E37-A09A-155BC35AFA89}"/>
</file>

<file path=customXml/itemProps3.xml><?xml version="1.0" encoding="utf-8"?>
<ds:datastoreItem xmlns:ds="http://schemas.openxmlformats.org/officeDocument/2006/customXml" ds:itemID="{6D3CB45C-589E-4172-B111-DFE84D5FA0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520042177_b9301_0316</dc:title>
  <dc:creator>Yuli</dc:creator>
  <cp:lastModifiedBy>עוז סגל</cp:lastModifiedBy>
  <dcterms:created xsi:type="dcterms:W3CDTF">2015-11-10T09:34:27Z</dcterms:created>
  <dcterms:modified xsi:type="dcterms:W3CDTF">2016-11-01T13:05:30Z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