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7" i="1" l="1"/>
  <c r="D23" i="1"/>
  <c r="D33" i="1"/>
  <c r="O10" i="22"/>
  <c r="M11" i="16"/>
  <c r="H11" i="16"/>
  <c r="H23" i="16"/>
  <c r="J11" i="16"/>
  <c r="J23" i="16"/>
</calcChain>
</file>

<file path=xl/sharedStrings.xml><?xml version="1.0" encoding="utf-8"?>
<sst xmlns="http://schemas.openxmlformats.org/spreadsheetml/2006/main" count="4108" uniqueCount="1236">
  <si>
    <t>תאריך הדיווח: 29/09/2016</t>
  </si>
  <si>
    <t>החברה המדווחת: הלמן אלדובי קופות גמל ופנסיה בע"מ</t>
  </si>
  <si>
    <t>שם מסלול/קרן/קופה: הא השתלמות כללי (381)</t>
  </si>
  <si>
    <t>מספר מסלול/קרן/קופה: 132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</si>
  <si>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</si>
  <si>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</si>
  <si>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</si>
  <si>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</si>
  <si>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</si>
  <si>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</si>
  <si>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</si>
  <si>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</si>
  <si>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</si>
  <si>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</si>
  <si>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</si>
  <si>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</si>
  <si>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</si>
  <si>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</si>
  <si>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</si>
  <si>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</si>
  <si>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</si>
  <si>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</si>
  <si>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</si>
  <si>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</si>
  <si>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</si>
  <si>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</si>
  <si>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</si>
  <si>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</si>
  <si>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</si>
  <si>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</si>
  <si>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</si>
  <si>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</si>
  <si>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</si>
  <si>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</si>
  <si>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</si>
  <si>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</si>
  <si>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</si>
  <si>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</si>
  <si>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</si>
  <si>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</si>
  <si>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</si>
  <si>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</si>
  <si>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</si>
  <si>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</si>
  <si>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</si>
  <si>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</si>
  <si>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</si>
  <si>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</si>
  <si>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</si>
  <si>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</si>
  <si>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</si>
  <si>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</si>
  <si>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</si>
  <si>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</si>
  <si>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</si>
  <si>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</si>
  <si>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</si>
  <si>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</si>
  <si>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</si>
  <si>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</si>
  <si>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</si>
  <si>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</si>
  <si>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</si>
  <si>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</si>
  <si>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</si>
  <si>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</si>
  <si>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</si>
  <si>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</si>
  <si>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</si>
  <si>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</si>
  <si>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</si>
  <si>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</si>
  <si>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</si>
  <si>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</si>
  <si>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</si>
  <si>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</si>
  <si>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</si>
  <si>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</si>
  <si>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</si>
  <si>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</si>
  <si>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</si>
  <si>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</si>
  <si>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</si>
  <si>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</si>
  <si>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</si>
  <si>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</si>
  <si>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</si>
  <si>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</si>
  <si>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</si>
  <si>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</si>
  <si>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</si>
  <si>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</si>
  <si>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</si>
  <si>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</si>
  <si>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</si>
  <si>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</si>
  <si>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</si>
  <si>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</si>
  <si>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</si>
  <si>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</si>
  <si>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</si>
  <si>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</si>
  <si>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</si>
  <si>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</si>
  <si>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</si>
  <si>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</si>
  <si>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</si>
  <si>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</si>
  <si>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</si>
  <si>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</si>
  <si>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יואן סיני CNH (מזרחי)</t>
  </si>
  <si>
    <t>20-00001041</t>
  </si>
  <si>
    <t>אחר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</si>
  <si>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</si>
  <si>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</si>
  <si>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</si>
  <si>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</si>
  <si>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</si>
  <si>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</si>
  <si>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</si>
  <si>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</si>
  <si>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</si>
  <si>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</si>
  <si>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</si>
  <si>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</si>
  <si>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</si>
  <si>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</si>
  <si>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</si>
  <si>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</si>
  <si>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</si>
  <si>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</si>
  <si>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</si>
  <si>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</si>
  <si>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</si>
  <si>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</si>
  <si>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</si>
  <si>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</si>
  <si>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</si>
  <si>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</si>
  <si>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</si>
  <si>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</si>
  <si>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</si>
  <si>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</si>
  <si>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</si>
  <si>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</si>
  <si>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</si>
  <si>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</si>
  <si>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</si>
  <si>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</si>
  <si>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</si>
  <si>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</si>
  <si>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</si>
  <si>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</si>
  <si>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</si>
  <si>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</si>
  <si>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</si>
  <si>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</si>
  <si>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</si>
  <si>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</si>
  <si>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</si>
  <si>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</si>
  <si>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</si>
  <si>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</si>
  <si>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</si>
  <si>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</si>
  <si>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</si>
  <si>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</si>
  <si>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</si>
  <si>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</si>
  <si>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</si>
  <si>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</si>
  <si>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</si>
  <si>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</si>
  <si>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</si>
  <si>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</si>
  <si>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</si>
  <si>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</si>
  <si>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</si>
  <si>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</si>
  <si>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</si>
  <si>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</si>
  <si>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</si>
  <si>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</si>
  <si>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</si>
  <si>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</si>
  <si>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</si>
  <si>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</si>
  <si>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</si>
  <si>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</si>
  <si>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</si>
  <si>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</si>
  <si>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</si>
  <si>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</si>
  <si>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</si>
  <si>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אג32</t>
  </si>
  <si>
    <t>פועלים הנפ אגח 33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</si>
  <si>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</si>
  <si>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</si>
  <si>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</si>
  <si>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</si>
  <si>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</si>
  <si>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</si>
  <si>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</si>
  <si>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</si>
  <si>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</si>
  <si>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</si>
  <si>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</si>
  <si>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</si>
  <si>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</si>
  <si>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אמות אג1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</si>
  <si>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</si>
  <si>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</si>
  <si>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</si>
  <si>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</si>
  <si>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</si>
  <si>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</si>
  <si>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</si>
  <si>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דיסקונט מנפ' אג"ח ח'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</si>
  <si>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</si>
  <si>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</si>
  <si>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</si>
  <si>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</si>
  <si>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</si>
  <si>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</si>
  <si>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</si>
  <si>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</si>
  <si>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</si>
  <si>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</si>
  <si>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ירושלים הנפקות אג2</t>
  </si>
  <si>
    <t>ישרס אג"ח י"ב</t>
  </si>
  <si>
    <t>נכסים ובנין אג6</t>
  </si>
  <si>
    <t>סלע נדלן אגח ב</t>
  </si>
  <si>
    <t>סלקום אג2</t>
  </si>
  <si>
    <t>תקשורת ומדיה</t>
  </si>
  <si>
    <t>סלקום אג8</t>
  </si>
  <si>
    <t>סלקום ד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</si>
  <si>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</si>
  <si>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</si>
  <si>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</si>
  <si>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</si>
  <si>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</si>
  <si>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</si>
  <si>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</si>
  <si>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</si>
  <si>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אג1</t>
  </si>
  <si>
    <t>אפריקה מגורים אג2</t>
  </si>
  <si>
    <t>אשטרום קבוצה א'</t>
  </si>
  <si>
    <t>דלק קבוצה אג18</t>
  </si>
  <si>
    <t>דקסיה אג"ח יג</t>
  </si>
  <si>
    <t>דרבן.ק4</t>
  </si>
  <si>
    <t>מגה אור אגח ו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</si>
  <si>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</si>
  <si>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</si>
  <si>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</si>
  <si>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</si>
  <si>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</si>
  <si>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</si>
  <si>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</si>
  <si>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קרדן רכב אג6</t>
  </si>
  <si>
    <t>רבוע נדלן אג ג</t>
  </si>
  <si>
    <t>רבוע נדלן אג ה</t>
  </si>
  <si>
    <t>שיכון ובינוי אג6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</si>
  <si>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</si>
  <si>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</si>
  <si>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</si>
  <si>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</si>
  <si>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</si>
  <si>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</si>
  <si>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</si>
  <si>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</si>
  <si>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</si>
  <si>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</si>
  <si>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מבני תעשיה אג18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</si>
  <si>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</si>
  <si>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</si>
  <si>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</si>
  <si>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</si>
  <si>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</si>
  <si>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</si>
  <si>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כלכלית ירושלים יד'</t>
  </si>
  <si>
    <t>מבני תעש אג8</t>
  </si>
  <si>
    <t>מבני תעשיה אג14</t>
  </si>
  <si>
    <t>מבני תעשיה ט</t>
  </si>
  <si>
    <t>אלקטרה נדלן אג4</t>
  </si>
  <si>
    <t>BBB</t>
  </si>
  <si>
    <t>מישורים אג"ח ב'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</si>
  <si>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</si>
  <si>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</si>
  <si>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</si>
  <si>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</si>
  <si>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</si>
  <si>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</si>
  <si>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מז טפ הנפק   40</t>
  </si>
  <si>
    <t>אלביט מערכות אג"ח א</t>
  </si>
  <si>
    <t>ביטחוניות</t>
  </si>
  <si>
    <t>בזק אגח8</t>
  </si>
  <si>
    <t>בזק אגח9</t>
  </si>
  <si>
    <t>וילאר אג5</t>
  </si>
  <si>
    <t>חשמל אגח 26</t>
  </si>
  <si>
    <t>לאומי התח נד400</t>
  </si>
  <si>
    <t>אדמה אג4</t>
  </si>
  <si>
    <t>אלוני חץ אג9</t>
  </si>
  <si>
    <t>בי קומיוניק אג2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</si>
  <si>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</si>
  <si>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</si>
  <si>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</si>
  <si>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</si>
  <si>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</si>
  <si>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כללביט אגח ו</t>
  </si>
  <si>
    <t>כללביט אגח י</t>
  </si>
  <si>
    <t>מגדל ביט ג'</t>
  </si>
  <si>
    <t>מגדל הון אגח ה</t>
  </si>
  <si>
    <t>פז נפט אג4</t>
  </si>
  <si>
    <t>פניקס הון אגח ו</t>
  </si>
  <si>
    <t>פניקס הון התח ג'</t>
  </si>
  <si>
    <t>אגוד הנפקות הת3</t>
  </si>
  <si>
    <t>אלקו אחזקות י"א</t>
  </si>
  <si>
    <t>דלתא אג"ח ה</t>
  </si>
  <si>
    <t>אופנה והלבשה</t>
  </si>
  <si>
    <t>חברה לישראל 10</t>
  </si>
  <si>
    <t>חברה לישראל 9</t>
  </si>
  <si>
    <t>ירושלים הנפקות אג7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</si>
  <si>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</si>
  <si>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</si>
  <si>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</si>
  <si>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</si>
  <si>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</si>
  <si>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</si>
  <si>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סלקום אג"ח ה</t>
  </si>
  <si>
    <t>פרטנר אג5</t>
  </si>
  <si>
    <t>שופרסל ג' 5.45%</t>
  </si>
  <si>
    <t>אבגל.ק2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</si>
  <si>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</si>
  <si>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</si>
  <si>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</si>
  <si>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</si>
  <si>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</si>
  <si>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</si>
  <si>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</si>
  <si>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</si>
  <si>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</si>
  <si>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</si>
  <si>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</si>
  <si>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נייר חדרה ס'5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</si>
  <si>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</si>
  <si>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</si>
  <si>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</si>
  <si>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</si>
  <si>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</si>
  <si>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אג3</t>
  </si>
  <si>
    <t>דור אלון אג4</t>
  </si>
  <si>
    <t>דור אלון אג5</t>
  </si>
  <si>
    <t>אלדן תחבורה אג"ח א</t>
  </si>
  <si>
    <t>בזן אג5</t>
  </si>
  <si>
    <t>כלכלית ירושלים אג11</t>
  </si>
  <si>
    <t>דסקש ק.9</t>
  </si>
  <si>
    <t>חלל תקש   אגח יג</t>
  </si>
  <si>
    <t>פרשקובסקי אגח ח</t>
  </si>
  <si>
    <t>פרשקובסקי אגח ט</t>
  </si>
  <si>
    <t>צור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</si>
  <si>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</si>
  <si>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</si>
  <si>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</si>
  <si>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</si>
  <si>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</si>
  <si>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</si>
  <si>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</si>
  <si>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</si>
  <si>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</si>
  <si>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</si>
  <si>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</si>
  <si>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</si>
  <si>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</si>
  <si>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</si>
  <si>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</si>
  <si>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</si>
  <si>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</si>
  <si>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</si>
  <si>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</si>
  <si>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</si>
  <si>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</si>
  <si>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</si>
  <si>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</si>
  <si>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</si>
  <si>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</si>
  <si>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</si>
  <si>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</si>
  <si>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</si>
  <si>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</si>
  <si>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</si>
  <si>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</si>
  <si>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</si>
  <si>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</si>
  <si>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</si>
  <si>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</si>
  <si>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</si>
  <si>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</si>
  <si>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</si>
  <si>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</si>
  <si>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</si>
  <si>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</si>
  <si>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</si>
  <si>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</si>
  <si>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BIMBOA 4.875 6/</t>
  </si>
  <si>
    <t>USP4949BAG97</t>
  </si>
  <si>
    <t>Food, Beverage &amp; Tobacco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</si>
  <si>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</si>
  <si>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</si>
  <si>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</si>
  <si>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</si>
  <si>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</si>
  <si>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</si>
  <si>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</si>
  <si>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HPQ 2.85 10/18</t>
  </si>
  <si>
    <t>US42824CAC38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</si>
  <si>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</si>
  <si>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</si>
  <si>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</si>
  <si>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</si>
  <si>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</si>
  <si>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</si>
  <si>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</si>
  <si>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</si>
  <si>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</si>
  <si>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</si>
  <si>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</si>
  <si>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</si>
  <si>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</si>
  <si>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</si>
  <si>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</si>
  <si>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</si>
  <si>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</si>
  <si>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</si>
  <si>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</si>
  <si>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</si>
  <si>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</si>
  <si>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</si>
  <si>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</si>
  <si>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</si>
  <si>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</si>
  <si>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</si>
  <si>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</si>
  <si>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</si>
  <si>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</si>
  <si>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</si>
  <si>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</si>
  <si>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</si>
  <si>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PRGO 2.3 11/8</t>
  </si>
  <si>
    <t>US714294AF20</t>
  </si>
  <si>
    <t>Pharmaceuticals &amp; Biotechnology</t>
  </si>
  <si>
    <t>WYNDH 2.5 03/18</t>
  </si>
  <si>
    <t>US98310WAK45</t>
  </si>
  <si>
    <t>EMBRA 6.3 01/17</t>
  </si>
  <si>
    <t>US29081YAB20</t>
  </si>
  <si>
    <t>BB+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</si>
  <si>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</si>
  <si>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</si>
  <si>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</si>
  <si>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</si>
  <si>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</si>
  <si>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</si>
  <si>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</si>
  <si>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</si>
  <si>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</si>
  <si>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</si>
  <si>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</si>
  <si>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</si>
  <si>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</si>
  <si>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</si>
  <si>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</si>
  <si>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</si>
  <si>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</si>
  <si>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</si>
  <si>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</si>
  <si>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</si>
  <si>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</si>
  <si>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</si>
  <si>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</si>
  <si>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</si>
  <si>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</si>
  <si>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</si>
  <si>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</si>
  <si>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</si>
  <si>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</si>
  <si>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</si>
  <si>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</si>
  <si>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</si>
  <si>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</si>
  <si>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</si>
  <si>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</si>
  <si>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</si>
  <si>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</si>
  <si>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</si>
  <si>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</si>
  <si>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</si>
  <si>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</si>
  <si>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</si>
  <si>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</si>
  <si>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</si>
  <si>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</si>
  <si>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</si>
  <si>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</si>
  <si>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</si>
  <si>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</si>
  <si>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</si>
  <si>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</si>
  <si>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</si>
  <si>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</si>
  <si>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</si>
  <si>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</si>
  <si>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</si>
  <si>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</si>
  <si>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</si>
  <si>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</si>
  <si>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</si>
  <si>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</si>
  <si>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</si>
  <si>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</si>
  <si>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</si>
  <si>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</si>
  <si>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</si>
  <si>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</si>
  <si>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</si>
  <si>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</si>
  <si>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</si>
  <si>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</si>
  <si>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</si>
  <si>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</si>
  <si>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</si>
  <si>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</si>
  <si>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</si>
  <si>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</si>
  <si>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</si>
  <si>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</si>
  <si>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</si>
  <si>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</si>
  <si>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</si>
  <si>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</si>
  <si>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</si>
  <si>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</si>
  <si>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</si>
  <si>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</si>
  <si>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</si>
  <si>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</si>
  <si>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</si>
  <si>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</si>
  <si>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</si>
  <si>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</si>
  <si>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</si>
  <si>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</si>
  <si>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</si>
  <si>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</si>
  <si>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</si>
  <si>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</si>
  <si>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</si>
  <si>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</si>
  <si>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</si>
  <si>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</si>
  <si>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</si>
  <si>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</si>
  <si>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</si>
  <si>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סקופ</t>
  </si>
  <si>
    <t>אביב</t>
  </si>
  <si>
    <t>אספן בניה</t>
  </si>
  <si>
    <t>ויתניה</t>
  </si>
  <si>
    <t>מגדלי הים התיכון</t>
  </si>
  <si>
    <t>מלרג (*) (*)</t>
  </si>
  <si>
    <t>מצלאואי</t>
  </si>
  <si>
    <t>מעברות</t>
  </si>
  <si>
    <t>קסטרו</t>
  </si>
  <si>
    <t>קליל</t>
  </si>
  <si>
    <t>מיילן הלמן</t>
  </si>
  <si>
    <t>על בד</t>
  </si>
  <si>
    <t>דלק אנרגיה</t>
  </si>
  <si>
    <t>פסגות מימון ופקטורינ</t>
  </si>
  <si>
    <t>גרוסלם השקעות</t>
  </si>
  <si>
    <t>השקעות בהייטק</t>
  </si>
  <si>
    <t>מעין ונצרס - ש</t>
  </si>
  <si>
    <t>אלוט תקשורת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</si>
  <si>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</si>
  <si>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</si>
  <si>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</si>
  <si>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</si>
  <si>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</si>
  <si>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</si>
  <si>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</si>
  <si>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</si>
  <si>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</si>
  <si>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</si>
  <si>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</si>
  <si>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</si>
  <si>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</si>
  <si>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EASYJET PLC</t>
  </si>
  <si>
    <t>GB00B7KR2P84</t>
  </si>
  <si>
    <t>NORWEGIAN AIR S</t>
  </si>
  <si>
    <t>NO0010196140</t>
  </si>
  <si>
    <t>RYANAIR HOLDING</t>
  </si>
  <si>
    <t>IE00BYTBXV33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</si>
  <si>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</si>
  <si>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</si>
  <si>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</si>
  <si>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</si>
  <si>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</si>
  <si>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</si>
  <si>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</si>
  <si>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</si>
  <si>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</si>
  <si>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</si>
  <si>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</si>
  <si>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</si>
  <si>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</si>
  <si>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</si>
  <si>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</si>
  <si>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</si>
  <si>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</si>
  <si>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</si>
  <si>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</si>
  <si>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</si>
  <si>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</si>
  <si>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</si>
  <si>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</si>
  <si>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</si>
  <si>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</si>
  <si>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</si>
  <si>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</si>
  <si>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</si>
  <si>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שווקים מתעו</t>
  </si>
  <si>
    <t>מדדי מניות בחול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</si>
  <si>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</si>
  <si>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</si>
  <si>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</si>
  <si>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</si>
  <si>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תכלגל נה בנדיתר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</si>
  <si>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</si>
  <si>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</si>
  <si>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</si>
  <si>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</si>
  <si>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</si>
  <si>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</si>
  <si>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</si>
  <si>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FR0010959692</t>
  </si>
  <si>
    <t>CAC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</si>
  <si>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</si>
  <si>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</si>
  <si>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</si>
  <si>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</si>
  <si>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</si>
  <si>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</si>
  <si>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</si>
  <si>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</si>
  <si>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</si>
  <si>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</si>
  <si>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ISHARES MSCI CA</t>
  </si>
  <si>
    <t>US4642865095</t>
  </si>
  <si>
    <t>ISHARES PLC -FT</t>
  </si>
  <si>
    <t>IE0005042456</t>
  </si>
  <si>
    <t>NOMURA TOPIX</t>
  </si>
  <si>
    <t>JP3027630007</t>
  </si>
  <si>
    <t>POWERSHARES 100</t>
  </si>
  <si>
    <t>US73935A1043</t>
  </si>
  <si>
    <t>REAL ESTATE SEL</t>
  </si>
  <si>
    <t>US81369Y8600</t>
  </si>
  <si>
    <t>S&amp;P 500 SOURCE</t>
  </si>
  <si>
    <t>IE00B3YCGJ38</t>
  </si>
  <si>
    <t>SECTOR ENERGY</t>
  </si>
  <si>
    <t>US81369Y5069</t>
  </si>
  <si>
    <t>SPDR MSCI ACWI</t>
  </si>
  <si>
    <t>IE00B44Z5B48</t>
  </si>
  <si>
    <t>VANGUARD EMERG</t>
  </si>
  <si>
    <t>US9220428588</t>
  </si>
  <si>
    <t>VANGUARD FTSE</t>
  </si>
  <si>
    <t>US9220427754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</si>
  <si>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</si>
  <si>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</si>
  <si>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</si>
  <si>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</si>
  <si>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</si>
  <si>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</si>
  <si>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</si>
  <si>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</si>
  <si>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</si>
  <si>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</si>
  <si>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</si>
  <si>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</si>
  <si>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</si>
  <si>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</si>
  <si>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</si>
  <si>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</si>
  <si>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</si>
  <si>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</si>
  <si>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</si>
  <si>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</si>
  <si>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</si>
  <si>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</si>
  <si>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</si>
  <si>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</si>
  <si>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</si>
  <si>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</si>
  <si>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</si>
  <si>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</si>
  <si>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</si>
  <si>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</si>
  <si>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</si>
  <si>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</si>
  <si>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</si>
  <si>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</si>
  <si>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</si>
  <si>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</si>
  <si>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</si>
  <si>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</si>
  <si>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</si>
  <si>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</si>
  <si>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</si>
  <si>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</si>
  <si>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</si>
  <si>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</si>
  <si>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</si>
  <si>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</si>
  <si>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</si>
  <si>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</si>
  <si>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</si>
  <si>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</si>
  <si>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</si>
  <si>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</si>
  <si>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</si>
  <si>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</si>
  <si>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</si>
  <si>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</si>
  <si>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</si>
  <si>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</si>
  <si>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</si>
  <si>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</si>
  <si>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</si>
  <si>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</si>
  <si>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</si>
  <si>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</si>
  <si>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</si>
  <si>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</si>
  <si>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</si>
  <si>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</si>
  <si>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</si>
  <si>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</si>
  <si>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</si>
  <si>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</si>
  <si>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</si>
  <si>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</si>
  <si>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</si>
  <si>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</si>
  <si>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</si>
  <si>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</si>
  <si>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</si>
  <si>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</si>
  <si>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</si>
  <si>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</si>
  <si>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</si>
  <si>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</si>
  <si>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</si>
  <si>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</si>
  <si>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</si>
  <si>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</si>
  <si>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</si>
  <si>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</si>
  <si>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</si>
  <si>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</si>
  <si>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</si>
  <si>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</si>
  <si>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</si>
  <si>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</si>
  <si>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</si>
  <si>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</si>
  <si>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</si>
  <si>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</si>
  <si>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</si>
  <si>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</si>
  <si>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</si>
  <si>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</si>
  <si>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</si>
  <si>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</si>
  <si>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</si>
  <si>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</si>
  <si>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ש-ה מדד</t>
  </si>
  <si>
    <t>25/12/2002</t>
  </si>
  <si>
    <t>סופר גז</t>
  </si>
  <si>
    <t>2/07/2007</t>
  </si>
  <si>
    <t>עזריאלי אג א'-רמ</t>
  </si>
  <si>
    <t>21/03/2007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</si>
  <si>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</si>
  <si>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</si>
  <si>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</si>
  <si>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</si>
  <si>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</si>
  <si>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</si>
  <si>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</si>
  <si>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</si>
  <si>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חשמל צמוד 2018 6.5%</t>
  </si>
  <si>
    <t>31/01/2007</t>
  </si>
  <si>
    <t>יהוד 5.8%</t>
  </si>
  <si>
    <t>21/08/2006</t>
  </si>
  <si>
    <t>כלל ביטוח 1אג  7%</t>
  </si>
  <si>
    <t>30/01/2003</t>
  </si>
  <si>
    <t>מימון ישיר אג"ח 1</t>
  </si>
  <si>
    <t>12/11/2014</t>
  </si>
  <si>
    <t>מימון רמלה אג"ח 5.9%</t>
  </si>
  <si>
    <t>6/11/2005</t>
  </si>
  <si>
    <t>נתיבי גז א' 5.6 %</t>
  </si>
  <si>
    <t>28/12/2006</t>
  </si>
  <si>
    <t>התפלת מי אשקלון</t>
  </si>
  <si>
    <t>22/01/2003</t>
  </si>
  <si>
    <t>מגדל ביט א 3.5% כ.הת</t>
  </si>
  <si>
    <t>2/01/2012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</si>
  <si>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</si>
  <si>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</si>
  <si>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</si>
  <si>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</si>
  <si>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</si>
  <si>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</si>
  <si>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קבוצת דלק יב</t>
  </si>
  <si>
    <t>2/11/2006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</si>
  <si>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</si>
  <si>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</si>
  <si>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</si>
  <si>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</si>
  <si>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</si>
  <si>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</si>
  <si>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</si>
  <si>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</si>
  <si>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</si>
  <si>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</si>
  <si>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סויטלנד אג"ח א'</t>
  </si>
  <si>
    <t>20/11/2011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</si>
  <si>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</si>
  <si>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</si>
  <si>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</si>
  <si>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</si>
  <si>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</si>
  <si>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</si>
  <si>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</si>
  <si>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אלון דלק א' הלמן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</si>
  <si>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</si>
  <si>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</si>
  <si>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</si>
  <si>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</si>
  <si>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</si>
  <si>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</si>
  <si>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</si>
  <si>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</si>
  <si>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</si>
  <si>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</si>
  <si>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</si>
  <si>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חבס אג4 הלמן</t>
  </si>
  <si>
    <t>לטנד אגא חש 8/09</t>
  </si>
  <si>
    <t>לטנד אגא חש2/10</t>
  </si>
  <si>
    <t>מפעל פלדה אג1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</si>
  <si>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</si>
  <si>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</si>
  <si>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</si>
  <si>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</si>
  <si>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</si>
  <si>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</si>
  <si>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</si>
  <si>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</si>
  <si>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</si>
  <si>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</si>
  <si>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</si>
  <si>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</si>
  <si>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</si>
  <si>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</si>
  <si>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</si>
  <si>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</si>
  <si>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</si>
  <si>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</si>
  <si>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</si>
  <si>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</si>
  <si>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</si>
  <si>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</si>
  <si>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</si>
  <si>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</si>
  <si>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</si>
  <si>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</si>
  <si>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</si>
  <si>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</si>
  <si>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</si>
  <si>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</si>
  <si>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</si>
  <si>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</si>
  <si>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</si>
  <si>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</si>
  <si>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</si>
  <si>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</si>
  <si>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מילומור ל"ס</t>
  </si>
  <si>
    <t>סרג'ויזין</t>
  </si>
  <si>
    <t>סה"כ מניות ל"ס בחו"ל</t>
  </si>
  <si>
    <t>MAXTECH NETWORKS (*) (*)</t>
  </si>
  <si>
    <t>VALENS מניה ל.ס.</t>
  </si>
  <si>
    <t>אינטגרה מניה ל"ס (*) (*)</t>
  </si>
  <si>
    <t>צים מניה ל.ס. הלמן</t>
  </si>
  <si>
    <t>הלוואה-גרמניה GOTHAE</t>
  </si>
  <si>
    <t>A.H. C.V. הלוואה-הול (*) (*)</t>
  </si>
  <si>
    <t>A.H. C.V. מניה ל.ס.-הולנד (*) (*)</t>
  </si>
  <si>
    <t>ALESCO PFD PREF</t>
  </si>
  <si>
    <t>KYG0158H1056</t>
  </si>
  <si>
    <t>ALESCO PFD VI</t>
  </si>
  <si>
    <t>KYG015912085</t>
  </si>
  <si>
    <t>BRILL NEW YORK-.מניה ל.ס (*) (*)</t>
  </si>
  <si>
    <t>BRILL NY</t>
  </si>
  <si>
    <t>GOTHAER מניה ל.ס.-גרמניה</t>
  </si>
  <si>
    <t>MISTRAL מניה ל.ס. (*) (*)</t>
  </si>
  <si>
    <t>My Heritage מניה ל"ס</t>
  </si>
  <si>
    <t>T-MOBILE הלוואה-גרמנ (*) (*)</t>
  </si>
  <si>
    <t>Telecommunication Services</t>
  </si>
  <si>
    <t>T-MOBILE מניה ל.ס.- גרמניה (*) (*)</t>
  </si>
  <si>
    <t>The Colonnade הלוואה (*) (*)</t>
  </si>
  <si>
    <t>The Colonnade מניה ל.ס.-דאלאס (*) (*)</t>
  </si>
  <si>
    <t>West Atlanta-.מניה ל.ס (*) (*)</t>
  </si>
  <si>
    <t>White Oak Atlanta-.מניה ל.ס (*) (*)</t>
  </si>
  <si>
    <t>מניה ל.ס.-שיקאגו AON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</si>
  <si>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</si>
  <si>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</si>
  <si>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</si>
  <si>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</si>
  <si>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</si>
  <si>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</si>
  <si>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</si>
  <si>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</si>
  <si>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</si>
  <si>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</si>
  <si>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</si>
  <si>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</si>
  <si>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</si>
  <si>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</si>
  <si>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</si>
  <si>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</si>
  <si>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</si>
  <si>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</si>
  <si>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</si>
  <si>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</si>
  <si>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</si>
  <si>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</si>
  <si>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</si>
  <si>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</si>
  <si>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</si>
  <si>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</si>
  <si>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</si>
  <si>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</si>
  <si>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 VI הלמן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</si>
  <si>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</si>
  <si>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</si>
  <si>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</si>
  <si>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</si>
  <si>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</si>
  <si>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</si>
  <si>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</si>
  <si>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</si>
  <si>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</si>
  <si>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</si>
  <si>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</si>
  <si>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</si>
  <si>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</si>
  <si>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</si>
  <si>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</si>
  <si>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</si>
  <si>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</si>
  <si>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</si>
  <si>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</si>
  <si>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</si>
  <si>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</si>
  <si>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</si>
  <si>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</si>
  <si>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</si>
  <si>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</si>
  <si>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</si>
  <si>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</si>
  <si>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</si>
  <si>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</si>
  <si>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</si>
  <si>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</si>
  <si>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</si>
  <si>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</si>
  <si>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</si>
  <si>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</si>
  <si>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</si>
  <si>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</si>
  <si>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</si>
  <si>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</si>
  <si>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</si>
  <si>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B</t>
  </si>
  <si>
    <t>1/04/2005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</si>
  <si>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</si>
  <si>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</si>
  <si>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</si>
  <si>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</si>
  <si>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</si>
  <si>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</si>
  <si>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</si>
  <si>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</si>
  <si>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</si>
  <si>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</si>
  <si>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</si>
  <si>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</si>
  <si>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</si>
  <si>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</si>
  <si>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</si>
  <si>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</si>
  <si>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</si>
  <si>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</si>
  <si>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</si>
  <si>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KYG8347N1491</t>
  </si>
  <si>
    <t>COLLER 7 קרן השקעה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</si>
  <si>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</si>
  <si>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</si>
  <si>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</si>
  <si>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</si>
  <si>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</si>
  <si>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</si>
  <si>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</si>
  <si>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</si>
  <si>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</si>
  <si>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</si>
  <si>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</si>
  <si>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</si>
  <si>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</si>
  <si>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</si>
  <si>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</si>
  <si>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</si>
  <si>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</si>
  <si>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</si>
  <si>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יסקל כתב אופציה ל"ס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</si>
  <si>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</si>
  <si>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</si>
  <si>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</si>
  <si>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</si>
  <si>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</si>
  <si>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</si>
  <si>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</si>
  <si>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</si>
  <si>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</si>
  <si>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</si>
  <si>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</si>
  <si>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</si>
  <si>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</si>
  <si>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</si>
  <si>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</si>
  <si>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</si>
  <si>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</si>
  <si>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</si>
  <si>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</si>
  <si>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</si>
  <si>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</si>
  <si>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</si>
  <si>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</si>
  <si>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FW211216 USD/NIS3.78</t>
  </si>
  <si>
    <t>14/09/2016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</si>
  <si>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</si>
  <si>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</si>
  <si>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</si>
  <si>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</si>
  <si>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</si>
  <si>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</si>
  <si>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</si>
  <si>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</si>
  <si>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</si>
  <si>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</si>
  <si>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</si>
  <si>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</si>
  <si>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</si>
  <si>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</si>
  <si>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</si>
  <si>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</si>
  <si>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</si>
  <si>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</si>
  <si>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הלוואות עמיתים צמוד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</si>
  <si>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</si>
  <si>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</si>
  <si>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</si>
  <si>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</si>
  <si>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</si>
  <si>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</si>
  <si>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</si>
  <si>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</si>
  <si>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</si>
  <si>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</si>
  <si>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</si>
  <si>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</si>
  <si>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</si>
  <si>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מקסטק תקשורת הלוואה (*) (*)</t>
  </si>
  <si>
    <t>קידום 10 הלוואה</t>
  </si>
  <si>
    <t>קידום 11 הלוואה</t>
  </si>
  <si>
    <t>קידום 12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</si>
  <si>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</si>
  <si>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</si>
  <si>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</si>
  <si>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</si>
  <si>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</si>
  <si>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</si>
  <si>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</si>
  <si>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</si>
  <si>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</si>
  <si>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</si>
  <si>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</si>
  <si>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</si>
  <si>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</si>
  <si>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</si>
  <si>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</si>
  <si>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</si>
  <si>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</si>
  <si>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</si>
  <si>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</si>
  <si>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</si>
  <si>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</si>
  <si>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</si>
  <si>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</si>
  <si>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</si>
  <si>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</si>
  <si>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</si>
  <si>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</si>
  <si>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</si>
  <si>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</si>
  <si>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</si>
  <si>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</si>
  <si>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</si>
  <si>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</si>
  <si>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</si>
  <si>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</si>
  <si>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</si>
  <si>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</si>
  <si>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</si>
  <si>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</si>
  <si>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</si>
  <si>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</si>
  <si>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20-506681774</t>
  </si>
  <si>
    <t>20-506681766</t>
  </si>
  <si>
    <t>טפחות פקדון 6.1</t>
  </si>
  <si>
    <t>20-506681782</t>
  </si>
  <si>
    <t>לאומי למשכ</t>
  </si>
  <si>
    <t>10-506020429</t>
  </si>
  <si>
    <t>לאומי למשכ' פק</t>
  </si>
  <si>
    <t>10-506020395</t>
  </si>
  <si>
    <t>לאומי למשכ' פקד</t>
  </si>
  <si>
    <t>10-506020403</t>
  </si>
  <si>
    <t>לאומי משכנתאות</t>
  </si>
  <si>
    <t>10-506020536</t>
  </si>
  <si>
    <t>לאומי משכנתאות 6.1</t>
  </si>
  <si>
    <t>10-506020544</t>
  </si>
  <si>
    <t>פועלים משכן 4.9%</t>
  </si>
  <si>
    <t>12-506471366</t>
  </si>
  <si>
    <t>פועלים משכן מדד 5.5%</t>
  </si>
  <si>
    <t>12-506471408</t>
  </si>
  <si>
    <t>פועלים פקדון מש</t>
  </si>
  <si>
    <t>12-506471275</t>
  </si>
  <si>
    <t>12-506471283</t>
  </si>
  <si>
    <t>פועלים פקדון מש 6.1</t>
  </si>
  <si>
    <t>12-506471291</t>
  </si>
  <si>
    <t>בינלאומי משכנתאות פק</t>
  </si>
  <si>
    <t>92-506740281</t>
  </si>
  <si>
    <t>בינלאומי פקדון</t>
  </si>
  <si>
    <t>31-505930288</t>
  </si>
  <si>
    <t>מרכנתיל</t>
  </si>
  <si>
    <t>17-500500061</t>
  </si>
  <si>
    <t>ירושלים פיקדון מדד</t>
  </si>
  <si>
    <t>54-507260591</t>
  </si>
  <si>
    <t>54-507260719</t>
  </si>
  <si>
    <t>ירושלים פקדון מדד</t>
  </si>
  <si>
    <t>54-507260461</t>
  </si>
  <si>
    <t>סה"כ פקדונות לא צמוד</t>
  </si>
  <si>
    <t>מרכנתיל פקדון</t>
  </si>
  <si>
    <t>17-500500178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</si>
  <si>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</si>
  <si>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</si>
  <si>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</si>
  <si>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</si>
  <si>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</si>
  <si>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</si>
  <si>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</si>
  <si>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</si>
  <si>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</si>
  <si>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</si>
  <si>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</si>
  <si>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</si>
  <si>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</si>
  <si>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</si>
  <si>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</si>
  <si>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</si>
  <si>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</si>
  <si>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</si>
  <si>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</si>
  <si>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</si>
  <si>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</si>
  <si>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</si>
  <si>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</si>
  <si>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</si>
  <si>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</si>
  <si>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הפקדות בהמתנה התחייבות - דיסקונט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</si>
  <si>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</si>
  <si>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</si>
  <si>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</si>
  <si>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</si>
  <si>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</si>
  <si>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</si>
  <si>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XS0595225318</t>
  </si>
  <si>
    <t>קולונייד הלוואה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</si>
  <si>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</si>
  <si>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</si>
  <si>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</si>
  <si>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</si>
  <si>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</si>
  <si>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</si>
  <si>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</si>
  <si>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</si>
  <si>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</si>
  <si>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</si>
  <si>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</si>
  <si>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</si>
  <si>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</si>
  <si>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</si>
  <si>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</si>
  <si>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FIMI Opportunity V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</si>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</sst>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I6" sqref="I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27799.220430000201</v>
      </c>
      <c r="D11" s="8">
        <v>1.0354565049062899E-2</v>
      </c>
    </row>
    <row r="12" spans="2:4">
      <c r="B12" s="6" t="s">
        <v>10</v>
      </c>
      <c r="C12" s="7">
        <v>1879456.8204055</v>
      </c>
      <c r="D12" s="8">
        <v>0.70257891253716698</v>
      </c>
    </row>
    <row r="13" spans="2:4">
      <c r="B13" s="6" t="s">
        <v>11</v>
      </c>
      <c r="C13" s="7">
        <v>722605.91841509996</v>
      </c>
      <c r="D13" s="8">
        <v>0.269153949082577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464096.61443999998</v>
      </c>
      <c r="D15" s="8">
        <v>0.17286522757294101</v>
      </c>
    </row>
    <row r="16" spans="2:4">
      <c r="B16" s="6" t="s">
        <v>14</v>
      </c>
      <c r="C16" s="7">
        <v>314174.56899</v>
      </c>
      <c r="D16" s="8">
        <v>0.117022741981472</v>
      </c>
    </row>
    <row r="17" spans="2:4">
      <c r="B17" s="6" t="s">
        <v>15</v>
      </c>
      <c r="C17" s="7">
        <v>330341.4701104</v>
      </c>
      <c r="D17" s="8">
        <v>0.123044537776513</v>
      </c>
    </row>
    <row r="18" spans="2:4">
      <c r="B18" s="6" t="s">
        <v>16</v>
      </c>
      <c r="C18" s="7">
        <v>43667.902620000001</v>
      </c>
      <c r="D18" s="8">
        <v>1.6265281170274998E-2</v>
      </c>
    </row>
    <row r="19" spans="2:4">
      <c r="B19" s="6" t="s">
        <v>17</v>
      </c>
      <c r="C19" s="7">
        <v>1068.5881099999999</v>
      </c>
      <c r="D19" s="8">
        <v>3.9802429293689698E-4</v>
      </c>
    </row>
    <row r="20" spans="2:4">
      <c r="B20" s="6" t="s">
        <v>18</v>
      </c>
      <c r="C20" s="7">
        <v>1005.7817</v>
      </c>
      <c r="D20" s="8">
        <v>2.8994574687995099E-3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2495.9760200000001</v>
      </c>
      <c r="D22" s="8">
        <v>9.2969319165262995E-4</v>
      </c>
    </row>
    <row r="23" spans="2:4">
      <c r="B23" s="6" t="s">
        <v>21</v>
      </c>
      <c r="C23" s="7">
        <v>457371.28</v>
      </c>
      <c r="D23" s="8">
        <f>C23/C42</f>
        <v>0.17125907377960328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55024.442000000003</v>
      </c>
      <c r="D25" s="8">
        <v>2.0495328757960202E-2</v>
      </c>
    </row>
    <row r="26" spans="2:4">
      <c r="B26" s="6" t="s">
        <v>23</v>
      </c>
      <c r="C26" s="7">
        <v>113105.98656999999</v>
      </c>
      <c r="D26" s="8">
        <v>4.2129357336246703E-2</v>
      </c>
    </row>
    <row r="27" spans="2:4">
      <c r="B27" s="6" t="s">
        <v>24</v>
      </c>
      <c r="C27" s="7">
        <v>137396.01999999999</v>
      </c>
      <c r="D27" s="8">
        <f>C27/C42</f>
        <v>5.1446857629984646E-2</v>
      </c>
    </row>
    <row r="28" spans="2:4">
      <c r="B28" s="6" t="s">
        <v>25</v>
      </c>
      <c r="C28" s="7">
        <v>136471.63617000001</v>
      </c>
      <c r="D28" s="8">
        <v>5.2527292642974198E-2</v>
      </c>
    </row>
    <row r="29" spans="2:4">
      <c r="B29" s="6" t="s">
        <v>26</v>
      </c>
      <c r="C29" s="7">
        <v>368.26074</v>
      </c>
      <c r="D29" s="8">
        <v>1.37168586551949E-4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10276.08455</v>
      </c>
      <c r="D31" s="8">
        <v>3.93550165160383E-3</v>
      </c>
    </row>
    <row r="32" spans="2:4">
      <c r="B32" s="6" t="s">
        <v>29</v>
      </c>
      <c r="C32" s="7">
        <v>4728.8535199999997</v>
      </c>
      <c r="D32" s="8">
        <v>1.7613882852394399E-3</v>
      </c>
    </row>
    <row r="33" spans="2:5">
      <c r="B33" s="6" t="s">
        <v>30</v>
      </c>
      <c r="C33" s="7">
        <v>251033.2</v>
      </c>
      <c r="D33" s="8">
        <f>C33/C42</f>
        <v>9.3997404734136147E-2</v>
      </c>
    </row>
    <row r="34" spans="2:5">
      <c r="B34" s="6" t="s">
        <v>31</v>
      </c>
      <c r="C34" s="7">
        <v>35539.980245500003</v>
      </c>
      <c r="D34" s="8">
        <v>1.3237818553124701E-2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19439.215820000001</v>
      </c>
      <c r="D37" s="8">
        <v>8.0258680545277506E-3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2670639.6917024101</v>
      </c>
      <c r="D42" s="10">
        <v>1</v>
      </c>
      <c r="E42" s="44"/>
    </row>
    <row r="43" spans="2:5">
      <c r="B43" s="6" t="s">
        <v>40</v>
      </c>
      <c r="C43" s="42">
        <v>127560.52118094267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706</v>
      </c>
    </row>
    <row r="8" spans="2:12">
      <c r="B8" s="3" t="s">
        <v>80</v>
      </c>
      <c r="C8" s="3" t="s">
        <v>81</v>
      </c>
      <c r="D8" s="3" t="s">
        <v>124</v>
      </c>
      <c r="E8" s="3" t="s">
        <v>175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707</v>
      </c>
      <c r="C11" s="12"/>
      <c r="D11" s="3"/>
      <c r="E11" s="3"/>
      <c r="F11" s="3"/>
      <c r="G11" s="9">
        <v>-66500</v>
      </c>
      <c r="I11" s="9">
        <v>1005.78</v>
      </c>
      <c r="K11" s="10">
        <v>1</v>
      </c>
      <c r="L11" s="10">
        <v>2.8999999999999998E-3</v>
      </c>
    </row>
    <row r="12" spans="2:12">
      <c r="B12" s="3" t="s">
        <v>708</v>
      </c>
      <c r="C12" s="12"/>
      <c r="D12" s="3"/>
      <c r="E12" s="3"/>
      <c r="F12" s="3"/>
      <c r="G12" s="9">
        <v>0</v>
      </c>
      <c r="I12" s="9">
        <v>-182.83</v>
      </c>
      <c r="K12" s="10">
        <v>0.75619999999999998</v>
      </c>
      <c r="L12" s="10">
        <v>2.2000000000000001E-3</v>
      </c>
    </row>
    <row r="13" spans="2:12">
      <c r="B13" s="13" t="s">
        <v>709</v>
      </c>
      <c r="C13" s="14"/>
      <c r="D13" s="13"/>
      <c r="E13" s="13"/>
      <c r="F13" s="13"/>
      <c r="G13" s="15">
        <v>0</v>
      </c>
      <c r="I13" s="15">
        <v>-1331.68</v>
      </c>
      <c r="K13" s="16">
        <v>0.3856</v>
      </c>
      <c r="L13" s="16">
        <v>1.1000000000000001E-3</v>
      </c>
    </row>
    <row r="14" spans="2:12">
      <c r="B14" s="6" t="s">
        <v>710</v>
      </c>
      <c r="C14" s="17">
        <v>81700056</v>
      </c>
      <c r="D14" s="6" t="s">
        <v>138</v>
      </c>
      <c r="E14" s="6" t="s">
        <v>711</v>
      </c>
      <c r="F14" s="6" t="s">
        <v>100</v>
      </c>
      <c r="G14" s="7">
        <v>852</v>
      </c>
      <c r="H14" s="7">
        <v>98000</v>
      </c>
      <c r="I14" s="7">
        <v>834.96</v>
      </c>
      <c r="K14" s="8">
        <v>0.10730000000000001</v>
      </c>
      <c r="L14" s="8">
        <v>2.9999999999999997E-4</v>
      </c>
    </row>
    <row r="15" spans="2:12">
      <c r="B15" s="6" t="s">
        <v>712</v>
      </c>
      <c r="C15" s="17">
        <v>81700643</v>
      </c>
      <c r="D15" s="6" t="s">
        <v>138</v>
      </c>
      <c r="E15" s="6" t="s">
        <v>711</v>
      </c>
      <c r="F15" s="6" t="s">
        <v>100</v>
      </c>
      <c r="G15" s="7">
        <v>-852</v>
      </c>
      <c r="H15" s="7">
        <v>254300</v>
      </c>
      <c r="I15" s="7">
        <v>-2166.64</v>
      </c>
      <c r="K15" s="8">
        <v>0.27829999999999999</v>
      </c>
      <c r="L15" s="8">
        <v>8.0000000000000004E-4</v>
      </c>
    </row>
    <row r="16" spans="2:12">
      <c r="B16" s="13" t="s">
        <v>713</v>
      </c>
      <c r="C16" s="14"/>
      <c r="D16" s="13"/>
      <c r="E16" s="13"/>
      <c r="F16" s="13"/>
      <c r="G16" s="15">
        <v>0</v>
      </c>
      <c r="I16" s="15">
        <v>1148.8499999999999</v>
      </c>
      <c r="K16" s="16">
        <v>0.37059999999999998</v>
      </c>
      <c r="L16" s="16">
        <v>1.1000000000000001E-3</v>
      </c>
    </row>
    <row r="17" spans="2:12">
      <c r="B17" s="6" t="s">
        <v>714</v>
      </c>
      <c r="C17" s="17">
        <v>81491276</v>
      </c>
      <c r="D17" s="6" t="s">
        <v>138</v>
      </c>
      <c r="E17" s="6" t="s">
        <v>711</v>
      </c>
      <c r="F17" s="6" t="s">
        <v>100</v>
      </c>
      <c r="G17" s="7">
        <v>-2553</v>
      </c>
      <c r="H17" s="7">
        <v>34000</v>
      </c>
      <c r="I17" s="7">
        <v>-868.02</v>
      </c>
      <c r="K17" s="8">
        <v>0.1115</v>
      </c>
      <c r="L17" s="8">
        <v>2.9999999999999997E-4</v>
      </c>
    </row>
    <row r="18" spans="2:12">
      <c r="B18" s="6" t="s">
        <v>715</v>
      </c>
      <c r="C18" s="17">
        <v>81491359</v>
      </c>
      <c r="D18" s="6" t="s">
        <v>138</v>
      </c>
      <c r="E18" s="6" t="s">
        <v>711</v>
      </c>
      <c r="F18" s="6" t="s">
        <v>100</v>
      </c>
      <c r="G18" s="7">
        <v>2553</v>
      </c>
      <c r="H18" s="7">
        <v>79000</v>
      </c>
      <c r="I18" s="7">
        <v>2016.87</v>
      </c>
      <c r="K18" s="8">
        <v>0.2591</v>
      </c>
      <c r="L18" s="8">
        <v>8.0000000000000004E-4</v>
      </c>
    </row>
    <row r="19" spans="2:12">
      <c r="B19" s="13" t="s">
        <v>716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717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718</v>
      </c>
      <c r="C21" s="12"/>
      <c r="D21" s="3"/>
      <c r="E21" s="3"/>
      <c r="F21" s="3"/>
      <c r="G21" s="9">
        <v>-66500</v>
      </c>
      <c r="I21" s="9">
        <v>1188.6099999999999</v>
      </c>
      <c r="K21" s="10">
        <v>0.24379999999999999</v>
      </c>
      <c r="L21" s="10">
        <v>6.9999999999999999E-4</v>
      </c>
    </row>
    <row r="22" spans="2:12">
      <c r="B22" s="13" t="s">
        <v>709</v>
      </c>
      <c r="C22" s="14"/>
      <c r="D22" s="13"/>
      <c r="E22" s="13"/>
      <c r="F22" s="13"/>
      <c r="G22" s="15">
        <v>-66500</v>
      </c>
      <c r="I22" s="15">
        <v>1188.6099999999999</v>
      </c>
      <c r="K22" s="16">
        <v>0.24379999999999999</v>
      </c>
      <c r="L22" s="16">
        <v>6.9999999999999999E-4</v>
      </c>
    </row>
    <row r="23" spans="2:12">
      <c r="B23" s="6" t="s">
        <v>719</v>
      </c>
      <c r="C23" s="17" t="s">
        <v>720</v>
      </c>
      <c r="D23" s="6" t="s">
        <v>112</v>
      </c>
      <c r="E23" s="6" t="s">
        <v>711</v>
      </c>
      <c r="F23" s="6" t="s">
        <v>43</v>
      </c>
      <c r="G23" s="7">
        <v>-66500</v>
      </c>
      <c r="H23" s="7">
        <v>20</v>
      </c>
      <c r="I23" s="7">
        <v>-49.94</v>
      </c>
      <c r="K23" s="8">
        <v>6.4000000000000003E-3</v>
      </c>
      <c r="L23" s="8">
        <v>0</v>
      </c>
    </row>
    <row r="24" spans="2:12">
      <c r="B24" s="6" t="s">
        <v>721</v>
      </c>
      <c r="C24" s="17" t="s">
        <v>722</v>
      </c>
      <c r="D24" s="6" t="s">
        <v>112</v>
      </c>
      <c r="E24" s="6" t="s">
        <v>711</v>
      </c>
      <c r="F24" s="6" t="s">
        <v>43</v>
      </c>
      <c r="G24" s="7">
        <v>-133000</v>
      </c>
      <c r="H24" s="7">
        <v>61</v>
      </c>
      <c r="I24" s="7">
        <v>-304.64</v>
      </c>
      <c r="K24" s="8">
        <v>3.9100000000000003E-2</v>
      </c>
      <c r="L24" s="8">
        <v>1E-4</v>
      </c>
    </row>
    <row r="25" spans="2:12">
      <c r="B25" s="6" t="s">
        <v>723</v>
      </c>
      <c r="C25" s="17" t="s">
        <v>724</v>
      </c>
      <c r="D25" s="6" t="s">
        <v>112</v>
      </c>
      <c r="E25" s="6" t="s">
        <v>711</v>
      </c>
      <c r="F25" s="6" t="s">
        <v>43</v>
      </c>
      <c r="G25" s="7">
        <v>133000</v>
      </c>
      <c r="H25" s="7">
        <v>309</v>
      </c>
      <c r="I25" s="7">
        <v>1543.19</v>
      </c>
      <c r="K25" s="8">
        <v>0.19819999999999999</v>
      </c>
      <c r="L25" s="8">
        <v>5.9999999999999995E-4</v>
      </c>
    </row>
    <row r="26" spans="2:12">
      <c r="B26" s="13" t="s">
        <v>725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716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726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717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121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</v>
      </c>
    </row>
    <row r="7" spans="2:11" ht="15.75">
      <c r="B7" s="2" t="s">
        <v>727</v>
      </c>
    </row>
    <row r="8" spans="2:11">
      <c r="B8" s="3" t="s">
        <v>80</v>
      </c>
      <c r="C8" s="3" t="s">
        <v>81</v>
      </c>
      <c r="D8" s="3" t="s">
        <v>124</v>
      </c>
      <c r="E8" s="3" t="s">
        <v>175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129</v>
      </c>
      <c r="K8" s="3" t="s">
        <v>90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</row>
    <row r="11" spans="2:11">
      <c r="B11" s="3" t="s">
        <v>728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729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731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732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733</v>
      </c>
    </row>
    <row r="8" spans="2:17">
      <c r="B8" s="3" t="s">
        <v>80</v>
      </c>
      <c r="C8" s="3" t="s">
        <v>81</v>
      </c>
      <c r="D8" s="3" t="s">
        <v>734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88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735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2961375.19</v>
      </c>
      <c r="N11" s="9">
        <v>2495.98</v>
      </c>
      <c r="P11" s="10">
        <v>1</v>
      </c>
      <c r="Q11" s="10">
        <v>8.9999999999999998E-4</v>
      </c>
    </row>
    <row r="12" spans="2:17">
      <c r="B12" s="3" t="s">
        <v>736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2757375.19</v>
      </c>
      <c r="N12" s="9">
        <v>2495.98</v>
      </c>
      <c r="P12" s="10">
        <v>1</v>
      </c>
      <c r="Q12" s="10">
        <v>8.9999999999999998E-4</v>
      </c>
    </row>
    <row r="13" spans="2:17">
      <c r="B13" s="13" t="s">
        <v>737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741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2757375.19</v>
      </c>
      <c r="N17" s="15">
        <v>2495.98</v>
      </c>
      <c r="P17" s="16">
        <v>1</v>
      </c>
      <c r="Q17" s="16">
        <v>8.9999999999999998E-4</v>
      </c>
    </row>
    <row r="18" spans="2:17">
      <c r="B18" s="6" t="s">
        <v>742</v>
      </c>
      <c r="C18" s="17">
        <v>1108877</v>
      </c>
      <c r="D18" s="6" t="s">
        <v>112</v>
      </c>
      <c r="E18" s="6" t="s">
        <v>743</v>
      </c>
      <c r="F18" s="6" t="s">
        <v>205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2757375.19</v>
      </c>
      <c r="M18" s="7">
        <v>90.52</v>
      </c>
      <c r="N18" s="7">
        <v>2495.98</v>
      </c>
      <c r="O18" s="8">
        <v>2.6800000000000001E-2</v>
      </c>
      <c r="P18" s="8">
        <v>1</v>
      </c>
      <c r="Q18" s="8">
        <v>8.9999999999999998E-4</v>
      </c>
    </row>
    <row r="19" spans="2:17">
      <c r="B19" s="13" t="s">
        <v>744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745</v>
      </c>
      <c r="C20" s="12"/>
      <c r="D20" s="3"/>
      <c r="E20" s="3"/>
      <c r="F20" s="3"/>
      <c r="G20" s="3"/>
      <c r="I20" s="3"/>
      <c r="L20" s="9">
        <v>204000</v>
      </c>
      <c r="N20" s="9">
        <v>0</v>
      </c>
      <c r="P20" s="10">
        <v>0</v>
      </c>
      <c r="Q20" s="10">
        <v>0</v>
      </c>
    </row>
    <row r="21" spans="2:17">
      <c r="B21" s="13" t="s">
        <v>737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744</v>
      </c>
      <c r="C26" s="14"/>
      <c r="D26" s="13"/>
      <c r="E26" s="13"/>
      <c r="F26" s="13"/>
      <c r="G26" s="13"/>
      <c r="I26" s="13"/>
      <c r="L26" s="15">
        <v>204000</v>
      </c>
      <c r="N26" s="15">
        <v>0</v>
      </c>
      <c r="P26" s="16">
        <v>0</v>
      </c>
      <c r="Q26" s="16">
        <v>0</v>
      </c>
    </row>
    <row r="27" spans="2:17">
      <c r="B27" s="6" t="s">
        <v>746</v>
      </c>
      <c r="C27" s="17" t="s">
        <v>747</v>
      </c>
      <c r="D27" s="6" t="s">
        <v>112</v>
      </c>
      <c r="E27" s="6"/>
      <c r="F27" s="6"/>
      <c r="G27" s="6"/>
      <c r="H27" s="17">
        <v>18.82</v>
      </c>
      <c r="I27" s="6" t="s">
        <v>43</v>
      </c>
      <c r="K27" s="8">
        <v>0.2777</v>
      </c>
      <c r="L27" s="7">
        <v>204000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121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748</v>
      </c>
    </row>
    <row r="7" spans="2:16" ht="15.75">
      <c r="B7" s="2" t="s">
        <v>123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125</v>
      </c>
      <c r="G8" s="3" t="s">
        <v>126</v>
      </c>
      <c r="H8" s="3" t="s">
        <v>85</v>
      </c>
      <c r="I8" s="3" t="s">
        <v>86</v>
      </c>
      <c r="J8" s="3" t="s">
        <v>87</v>
      </c>
      <c r="K8" s="3" t="s">
        <v>127</v>
      </c>
      <c r="L8" s="3" t="s">
        <v>42</v>
      </c>
      <c r="M8" s="3" t="s">
        <v>749</v>
      </c>
      <c r="N8" s="3" t="s">
        <v>128</v>
      </c>
      <c r="O8" s="3" t="s">
        <v>129</v>
      </c>
      <c r="P8" s="3" t="s">
        <v>90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91</v>
      </c>
      <c r="J9" s="4" t="s">
        <v>91</v>
      </c>
      <c r="K9" s="4" t="s">
        <v>132</v>
      </c>
      <c r="L9" s="4" t="s">
        <v>133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750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751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754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755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756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757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748</v>
      </c>
    </row>
    <row r="7" spans="2:19" ht="15.75">
      <c r="B7" s="2" t="s">
        <v>173</v>
      </c>
    </row>
    <row r="8" spans="2:19">
      <c r="B8" s="3" t="s">
        <v>80</v>
      </c>
      <c r="C8" s="3" t="s">
        <v>81</v>
      </c>
      <c r="D8" s="3" t="s">
        <v>174</v>
      </c>
      <c r="E8" s="3" t="s">
        <v>82</v>
      </c>
      <c r="F8" s="3" t="s">
        <v>175</v>
      </c>
      <c r="G8" s="3" t="s">
        <v>83</v>
      </c>
      <c r="H8" s="3" t="s">
        <v>84</v>
      </c>
      <c r="I8" s="3" t="s">
        <v>125</v>
      </c>
      <c r="J8" s="3" t="s">
        <v>126</v>
      </c>
      <c r="K8" s="3" t="s">
        <v>85</v>
      </c>
      <c r="L8" s="3" t="s">
        <v>86</v>
      </c>
      <c r="M8" s="3" t="s">
        <v>87</v>
      </c>
      <c r="N8" s="3" t="s">
        <v>127</v>
      </c>
      <c r="O8" s="3" t="s">
        <v>42</v>
      </c>
      <c r="P8" s="3" t="s">
        <v>749</v>
      </c>
      <c r="Q8" s="3" t="s">
        <v>128</v>
      </c>
      <c r="R8" s="3" t="s">
        <v>129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91</v>
      </c>
      <c r="M9" s="4" t="s">
        <v>91</v>
      </c>
      <c r="N9" s="4" t="s">
        <v>132</v>
      </c>
      <c r="O9" s="4" t="s">
        <v>133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758</v>
      </c>
      <c r="C11" s="12"/>
      <c r="D11" s="3"/>
      <c r="E11" s="3"/>
      <c r="F11" s="3"/>
      <c r="G11" s="3"/>
      <c r="H11" s="3"/>
      <c r="I11" s="3"/>
      <c r="J11" s="12">
        <v>3.02</v>
      </c>
      <c r="K11" s="3"/>
      <c r="M11" s="10">
        <v>2.07E-2</v>
      </c>
      <c r="N11" s="9">
        <v>54530000</v>
      </c>
      <c r="P11" s="9">
        <v>55024.44</v>
      </c>
      <c r="R11" s="10">
        <v>1</v>
      </c>
      <c r="S11" s="10">
        <v>2.0500000000000001E-2</v>
      </c>
    </row>
    <row r="12" spans="2:19">
      <c r="B12" s="3" t="s">
        <v>759</v>
      </c>
      <c r="C12" s="12"/>
      <c r="D12" s="3"/>
      <c r="E12" s="3"/>
      <c r="F12" s="3"/>
      <c r="G12" s="3"/>
      <c r="H12" s="3"/>
      <c r="I12" s="3"/>
      <c r="J12" s="12">
        <v>3.02</v>
      </c>
      <c r="K12" s="3"/>
      <c r="M12" s="10">
        <v>2.07E-2</v>
      </c>
      <c r="N12" s="9">
        <v>54530000</v>
      </c>
      <c r="P12" s="9">
        <v>55024.44</v>
      </c>
      <c r="R12" s="10">
        <v>1</v>
      </c>
      <c r="S12" s="10">
        <v>2.0500000000000001E-2</v>
      </c>
    </row>
    <row r="13" spans="2:19">
      <c r="B13" s="13" t="s">
        <v>760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761</v>
      </c>
      <c r="C14" s="14"/>
      <c r="D14" s="13"/>
      <c r="E14" s="13"/>
      <c r="F14" s="13"/>
      <c r="G14" s="13"/>
      <c r="H14" s="13"/>
      <c r="I14" s="13"/>
      <c r="J14" s="14">
        <v>3.02</v>
      </c>
      <c r="K14" s="13"/>
      <c r="M14" s="16">
        <v>2.07E-2</v>
      </c>
      <c r="N14" s="15">
        <v>54530000</v>
      </c>
      <c r="P14" s="15">
        <v>55024.44</v>
      </c>
      <c r="R14" s="16">
        <v>1</v>
      </c>
      <c r="S14" s="16">
        <v>2.0500000000000001E-2</v>
      </c>
    </row>
    <row r="15" spans="2:19">
      <c r="B15" s="6" t="s">
        <v>762</v>
      </c>
      <c r="C15" s="17">
        <v>3230182</v>
      </c>
      <c r="D15" s="6"/>
      <c r="E15" s="6">
        <v>323</v>
      </c>
      <c r="F15" s="6" t="s">
        <v>199</v>
      </c>
      <c r="G15" s="6" t="s">
        <v>204</v>
      </c>
      <c r="H15" s="6" t="s">
        <v>99</v>
      </c>
      <c r="I15" s="6" t="s">
        <v>763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19950000</v>
      </c>
      <c r="O15" s="7">
        <v>100.76</v>
      </c>
      <c r="P15" s="7">
        <v>20101.62</v>
      </c>
      <c r="R15" s="8">
        <v>0.36530000000000001</v>
      </c>
      <c r="S15" s="8">
        <v>7.4999999999999997E-3</v>
      </c>
    </row>
    <row r="16" spans="2:19">
      <c r="B16" s="6" t="s">
        <v>764</v>
      </c>
      <c r="C16" s="17">
        <v>99103707</v>
      </c>
      <c r="D16" s="6"/>
      <c r="E16" s="6">
        <v>1618</v>
      </c>
      <c r="F16" s="6" t="s">
        <v>199</v>
      </c>
      <c r="G16" s="6" t="s">
        <v>240</v>
      </c>
      <c r="H16" s="6" t="s">
        <v>99</v>
      </c>
      <c r="I16" s="6" t="s">
        <v>765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12700000</v>
      </c>
      <c r="O16" s="7">
        <v>101.73</v>
      </c>
      <c r="P16" s="7">
        <v>12919.71</v>
      </c>
      <c r="R16" s="8">
        <v>0.23480000000000001</v>
      </c>
      <c r="S16" s="8">
        <v>4.7999999999999996E-3</v>
      </c>
    </row>
    <row r="17" spans="2:19">
      <c r="B17" s="6" t="s">
        <v>766</v>
      </c>
      <c r="C17" s="17">
        <v>1134295</v>
      </c>
      <c r="D17" s="6"/>
      <c r="E17" s="6">
        <v>1338</v>
      </c>
      <c r="F17" s="6" t="s">
        <v>199</v>
      </c>
      <c r="G17" s="6" t="s">
        <v>267</v>
      </c>
      <c r="H17" s="6" t="s">
        <v>205</v>
      </c>
      <c r="I17" s="6" t="s">
        <v>767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12180000</v>
      </c>
      <c r="O17" s="7">
        <v>100.74</v>
      </c>
      <c r="P17" s="7">
        <v>12270.13</v>
      </c>
      <c r="R17" s="8">
        <v>0.223</v>
      </c>
      <c r="S17" s="8">
        <v>4.5999999999999999E-3</v>
      </c>
    </row>
    <row r="18" spans="2:19">
      <c r="B18" s="6" t="s">
        <v>768</v>
      </c>
      <c r="C18" s="17">
        <v>1136167</v>
      </c>
      <c r="D18" s="6"/>
      <c r="E18" s="6">
        <v>1032</v>
      </c>
      <c r="F18" s="6" t="s">
        <v>769</v>
      </c>
      <c r="G18" s="6" t="s">
        <v>267</v>
      </c>
      <c r="H18" s="6" t="s">
        <v>205</v>
      </c>
      <c r="I18" s="6" t="s">
        <v>770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9700000</v>
      </c>
      <c r="O18" s="7">
        <v>100.34</v>
      </c>
      <c r="P18" s="7">
        <v>9732.98</v>
      </c>
      <c r="R18" s="8">
        <v>0.1769</v>
      </c>
      <c r="S18" s="8">
        <v>3.5999999999999999E-3</v>
      </c>
    </row>
    <row r="19" spans="2:19">
      <c r="B19" s="13" t="s">
        <v>180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771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772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773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774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748</v>
      </c>
    </row>
    <row r="7" spans="2:19" ht="15.75">
      <c r="B7" s="2" t="s">
        <v>185</v>
      </c>
    </row>
    <row r="8" spans="2:19">
      <c r="B8" s="3" t="s">
        <v>80</v>
      </c>
      <c r="C8" s="3" t="s">
        <v>81</v>
      </c>
      <c r="D8" s="3" t="s">
        <v>174</v>
      </c>
      <c r="E8" s="3" t="s">
        <v>82</v>
      </c>
      <c r="F8" s="3" t="s">
        <v>175</v>
      </c>
      <c r="G8" s="3" t="s">
        <v>83</v>
      </c>
      <c r="H8" s="3" t="s">
        <v>84</v>
      </c>
      <c r="I8" s="3" t="s">
        <v>125</v>
      </c>
      <c r="J8" s="3" t="s">
        <v>126</v>
      </c>
      <c r="K8" s="3" t="s">
        <v>85</v>
      </c>
      <c r="L8" s="3" t="s">
        <v>86</v>
      </c>
      <c r="M8" s="3" t="s">
        <v>87</v>
      </c>
      <c r="N8" s="3" t="s">
        <v>127</v>
      </c>
      <c r="O8" s="3" t="s">
        <v>42</v>
      </c>
      <c r="P8" s="3" t="s">
        <v>749</v>
      </c>
      <c r="Q8" s="3" t="s">
        <v>128</v>
      </c>
      <c r="R8" s="3" t="s">
        <v>129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91</v>
      </c>
      <c r="M9" s="4" t="s">
        <v>91</v>
      </c>
      <c r="N9" s="4" t="s">
        <v>132</v>
      </c>
      <c r="O9" s="4" t="s">
        <v>133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775</v>
      </c>
      <c r="C11" s="12"/>
      <c r="D11" s="3"/>
      <c r="E11" s="3"/>
      <c r="F11" s="3"/>
      <c r="G11" s="3"/>
      <c r="H11" s="3"/>
      <c r="I11" s="3"/>
      <c r="J11" s="12">
        <v>3.09</v>
      </c>
      <c r="K11" s="3"/>
      <c r="M11" s="10">
        <v>2.9000000000000001E-2</v>
      </c>
      <c r="N11" s="9">
        <v>108015914.56</v>
      </c>
      <c r="P11" s="9">
        <v>113105.99</v>
      </c>
      <c r="R11" s="10">
        <v>1</v>
      </c>
      <c r="S11" s="10">
        <v>4.2099999999999999E-2</v>
      </c>
    </row>
    <row r="12" spans="2:19">
      <c r="B12" s="3" t="s">
        <v>776</v>
      </c>
      <c r="C12" s="12"/>
      <c r="D12" s="3"/>
      <c r="E12" s="3"/>
      <c r="F12" s="3"/>
      <c r="G12" s="3"/>
      <c r="H12" s="3"/>
      <c r="I12" s="3"/>
      <c r="J12" s="12">
        <v>3.09</v>
      </c>
      <c r="K12" s="3"/>
      <c r="M12" s="10">
        <v>2.9000000000000001E-2</v>
      </c>
      <c r="N12" s="9">
        <v>108015914.56</v>
      </c>
      <c r="P12" s="9">
        <v>113105.99</v>
      </c>
      <c r="R12" s="10">
        <v>1</v>
      </c>
      <c r="S12" s="10">
        <v>4.2099999999999999E-2</v>
      </c>
    </row>
    <row r="13" spans="2:19">
      <c r="B13" s="13" t="s">
        <v>777</v>
      </c>
      <c r="C13" s="14"/>
      <c r="D13" s="13"/>
      <c r="E13" s="13"/>
      <c r="F13" s="13"/>
      <c r="G13" s="13"/>
      <c r="H13" s="13"/>
      <c r="I13" s="13"/>
      <c r="J13" s="14">
        <v>2.09</v>
      </c>
      <c r="K13" s="13"/>
      <c r="M13" s="16">
        <v>2.81E-2</v>
      </c>
      <c r="N13" s="15">
        <v>76991183.829999998</v>
      </c>
      <c r="P13" s="15">
        <v>74807.5</v>
      </c>
      <c r="R13" s="16">
        <v>0.66139999999999999</v>
      </c>
      <c r="S13" s="16">
        <v>2.7900000000000001E-2</v>
      </c>
    </row>
    <row r="14" spans="2:19">
      <c r="B14" s="6" t="s">
        <v>778</v>
      </c>
      <c r="C14" s="17">
        <v>1136035</v>
      </c>
      <c r="D14" s="6"/>
      <c r="E14" s="6">
        <v>1634</v>
      </c>
      <c r="F14" s="6" t="s">
        <v>335</v>
      </c>
      <c r="G14" s="6" t="s">
        <v>98</v>
      </c>
      <c r="H14" s="6" t="s">
        <v>99</v>
      </c>
      <c r="I14" s="6" t="s">
        <v>779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5898578.9199999999</v>
      </c>
      <c r="O14" s="7">
        <v>100.13</v>
      </c>
      <c r="P14" s="7">
        <v>5906.25</v>
      </c>
      <c r="Q14" s="8">
        <v>7.0599999999999996E-2</v>
      </c>
      <c r="R14" s="8">
        <v>5.2200000000000003E-2</v>
      </c>
      <c r="S14" s="8">
        <v>2.2000000000000001E-3</v>
      </c>
    </row>
    <row r="15" spans="2:19">
      <c r="B15" s="6" t="s">
        <v>780</v>
      </c>
      <c r="C15" s="17">
        <v>306040122</v>
      </c>
      <c r="D15" s="6"/>
      <c r="E15" s="6">
        <v>604</v>
      </c>
      <c r="F15" s="6" t="s">
        <v>190</v>
      </c>
      <c r="G15" s="6" t="s">
        <v>197</v>
      </c>
      <c r="H15" s="6" t="s">
        <v>99</v>
      </c>
      <c r="I15" s="6" t="s">
        <v>781</v>
      </c>
      <c r="J15" s="17">
        <v>4.7300000000000004</v>
      </c>
      <c r="K15" s="6" t="s">
        <v>100</v>
      </c>
      <c r="L15" s="18">
        <v>6.6000000000000003E-2</v>
      </c>
      <c r="M15" s="8">
        <v>1.2E-2</v>
      </c>
      <c r="N15" s="7">
        <v>550000</v>
      </c>
      <c r="O15" s="7">
        <v>159.88</v>
      </c>
      <c r="P15" s="7">
        <v>879.34</v>
      </c>
      <c r="R15" s="8">
        <v>7.7999999999999996E-3</v>
      </c>
      <c r="S15" s="8">
        <v>2.9999999999999997E-4</v>
      </c>
    </row>
    <row r="16" spans="2:19">
      <c r="B16" s="6" t="s">
        <v>782</v>
      </c>
      <c r="C16" s="17">
        <v>1106822</v>
      </c>
      <c r="D16" s="6"/>
      <c r="E16" s="6">
        <v>1486</v>
      </c>
      <c r="F16" s="6" t="s">
        <v>202</v>
      </c>
      <c r="G16" s="6" t="s">
        <v>197</v>
      </c>
      <c r="H16" s="6" t="s">
        <v>99</v>
      </c>
      <c r="I16" s="6" t="s">
        <v>783</v>
      </c>
      <c r="J16" s="17">
        <v>4.2300000000000004</v>
      </c>
      <c r="K16" s="6" t="s">
        <v>100</v>
      </c>
      <c r="L16" s="18">
        <v>4.9000000000000002E-2</v>
      </c>
      <c r="M16" s="8">
        <v>1.14E-2</v>
      </c>
      <c r="N16" s="7">
        <v>4912952.67</v>
      </c>
      <c r="O16" s="7">
        <v>140.91</v>
      </c>
      <c r="P16" s="7">
        <v>6922.84</v>
      </c>
      <c r="Q16" s="8">
        <v>1.4999999999999999E-2</v>
      </c>
      <c r="R16" s="8">
        <v>6.1199999999999997E-2</v>
      </c>
      <c r="S16" s="8">
        <v>2.5999999999999999E-3</v>
      </c>
    </row>
    <row r="17" spans="2:19">
      <c r="B17" s="6" t="s">
        <v>784</v>
      </c>
      <c r="C17" s="17">
        <v>1103159</v>
      </c>
      <c r="D17" s="6"/>
      <c r="E17" s="6">
        <v>1420</v>
      </c>
      <c r="F17" s="6" t="s">
        <v>199</v>
      </c>
      <c r="G17" s="6" t="s">
        <v>197</v>
      </c>
      <c r="H17" s="6" t="s">
        <v>99</v>
      </c>
      <c r="I17" s="6" t="s">
        <v>785</v>
      </c>
      <c r="J17" s="17">
        <v>0.49</v>
      </c>
      <c r="K17" s="6" t="s">
        <v>100</v>
      </c>
      <c r="L17" s="18">
        <v>4.8000000000000001E-2</v>
      </c>
      <c r="M17" s="8">
        <v>1.47E-2</v>
      </c>
      <c r="N17" s="7">
        <v>220000.02</v>
      </c>
      <c r="O17" s="7">
        <v>123.7</v>
      </c>
      <c r="P17" s="7">
        <v>272.14</v>
      </c>
      <c r="Q17" s="8">
        <v>5.9999999999999995E-4</v>
      </c>
      <c r="R17" s="8">
        <v>2.3999999999999998E-3</v>
      </c>
      <c r="S17" s="8">
        <v>1E-4</v>
      </c>
    </row>
    <row r="18" spans="2:19">
      <c r="B18" s="6" t="s">
        <v>786</v>
      </c>
      <c r="C18" s="17">
        <v>1102797</v>
      </c>
      <c r="D18" s="6"/>
      <c r="E18" s="6">
        <v>1417</v>
      </c>
      <c r="F18" s="6" t="s">
        <v>225</v>
      </c>
      <c r="G18" s="6" t="s">
        <v>200</v>
      </c>
      <c r="H18" s="6" t="s">
        <v>205</v>
      </c>
      <c r="I18" s="6" t="s">
        <v>787</v>
      </c>
      <c r="J18" s="17">
        <v>1.2</v>
      </c>
      <c r="K18" s="6" t="s">
        <v>100</v>
      </c>
      <c r="L18" s="18">
        <v>4.9000000000000002E-2</v>
      </c>
      <c r="M18" s="8">
        <v>1.67E-2</v>
      </c>
      <c r="N18" s="7">
        <v>955930.2</v>
      </c>
      <c r="O18" s="7">
        <v>129.05000000000001</v>
      </c>
      <c r="P18" s="7">
        <v>1233.6300000000001</v>
      </c>
      <c r="Q18" s="8">
        <v>1.1999999999999999E-3</v>
      </c>
      <c r="R18" s="8">
        <v>1.09E-2</v>
      </c>
      <c r="S18" s="8">
        <v>5.0000000000000001E-4</v>
      </c>
    </row>
    <row r="19" spans="2:19">
      <c r="B19" s="6" t="s">
        <v>788</v>
      </c>
      <c r="C19" s="17">
        <v>1121490</v>
      </c>
      <c r="D19" s="6"/>
      <c r="E19" s="6">
        <v>2201</v>
      </c>
      <c r="F19" s="6" t="s">
        <v>202</v>
      </c>
      <c r="G19" s="6" t="s">
        <v>200</v>
      </c>
      <c r="H19" s="6" t="s">
        <v>99</v>
      </c>
      <c r="I19" s="6" t="s">
        <v>789</v>
      </c>
      <c r="J19" s="17">
        <v>1.57</v>
      </c>
      <c r="K19" s="6" t="s">
        <v>100</v>
      </c>
      <c r="L19" s="18">
        <v>5.3499999999999999E-2</v>
      </c>
      <c r="M19" s="8">
        <v>2.0899999999999998E-2</v>
      </c>
      <c r="N19" s="7">
        <v>12396990.189999999</v>
      </c>
      <c r="O19" s="7">
        <v>114.1</v>
      </c>
      <c r="P19" s="7">
        <v>14144.97</v>
      </c>
      <c r="Q19" s="8">
        <v>4.7500000000000001E-2</v>
      </c>
      <c r="R19" s="8">
        <v>0.12509999999999999</v>
      </c>
      <c r="S19" s="8">
        <v>5.3E-3</v>
      </c>
    </row>
    <row r="20" spans="2:19">
      <c r="B20" s="6" t="s">
        <v>790</v>
      </c>
      <c r="C20" s="17">
        <v>1089655</v>
      </c>
      <c r="D20" s="6"/>
      <c r="E20" s="6">
        <v>1175</v>
      </c>
      <c r="F20" s="6" t="s">
        <v>225</v>
      </c>
      <c r="G20" s="6" t="s">
        <v>200</v>
      </c>
      <c r="H20" s="6" t="s">
        <v>99</v>
      </c>
      <c r="I20" s="6" t="s">
        <v>791</v>
      </c>
      <c r="J20" s="17">
        <v>1.46</v>
      </c>
      <c r="K20" s="6" t="s">
        <v>100</v>
      </c>
      <c r="L20" s="18">
        <v>5.5500000000000001E-2</v>
      </c>
      <c r="M20" s="8">
        <v>1.06E-2</v>
      </c>
      <c r="N20" s="7">
        <v>487182.6</v>
      </c>
      <c r="O20" s="7">
        <v>135.87</v>
      </c>
      <c r="P20" s="7">
        <v>661.93</v>
      </c>
      <c r="Q20" s="8">
        <v>8.0999999999999996E-3</v>
      </c>
      <c r="R20" s="8">
        <v>5.8999999999999999E-3</v>
      </c>
      <c r="S20" s="8">
        <v>2.0000000000000001E-4</v>
      </c>
    </row>
    <row r="21" spans="2:19">
      <c r="B21" s="6" t="s">
        <v>792</v>
      </c>
      <c r="C21" s="17">
        <v>6000046</v>
      </c>
      <c r="D21" s="6"/>
      <c r="E21" s="6">
        <v>600</v>
      </c>
      <c r="F21" s="6" t="s">
        <v>202</v>
      </c>
      <c r="G21" s="6" t="s">
        <v>200</v>
      </c>
      <c r="H21" s="6" t="s">
        <v>99</v>
      </c>
      <c r="I21" s="6" t="s">
        <v>793</v>
      </c>
      <c r="J21" s="17">
        <v>0.53</v>
      </c>
      <c r="K21" s="6" t="s">
        <v>100</v>
      </c>
      <c r="L21" s="18">
        <v>6.5000000000000002E-2</v>
      </c>
      <c r="M21" s="8">
        <v>1.1299999999999999E-2</v>
      </c>
      <c r="N21" s="7">
        <v>3513000</v>
      </c>
      <c r="O21" s="7">
        <v>126.28</v>
      </c>
      <c r="P21" s="7">
        <v>4436.22</v>
      </c>
      <c r="Q21" s="8">
        <v>4.1999999999999997E-3</v>
      </c>
      <c r="R21" s="8">
        <v>3.9199999999999999E-2</v>
      </c>
      <c r="S21" s="8">
        <v>1.6999999999999999E-3</v>
      </c>
    </row>
    <row r="22" spans="2:19">
      <c r="B22" s="6" t="s">
        <v>794</v>
      </c>
      <c r="C22" s="17">
        <v>6000079</v>
      </c>
      <c r="D22" s="6"/>
      <c r="E22" s="6">
        <v>600</v>
      </c>
      <c r="F22" s="6" t="s">
        <v>202</v>
      </c>
      <c r="G22" s="6" t="s">
        <v>200</v>
      </c>
      <c r="H22" s="6" t="s">
        <v>99</v>
      </c>
      <c r="I22" s="6" t="s">
        <v>795</v>
      </c>
      <c r="J22" s="17">
        <v>1.28</v>
      </c>
      <c r="K22" s="6" t="s">
        <v>100</v>
      </c>
      <c r="L22" s="18">
        <v>6.5000000000000002E-2</v>
      </c>
      <c r="M22" s="8">
        <v>1.5100000000000001E-2</v>
      </c>
      <c r="N22" s="7">
        <v>861000</v>
      </c>
      <c r="O22" s="7">
        <v>132.72</v>
      </c>
      <c r="P22" s="7">
        <v>1142.72</v>
      </c>
      <c r="Q22" s="8">
        <v>1E-3</v>
      </c>
      <c r="R22" s="8">
        <v>1.01E-2</v>
      </c>
      <c r="S22" s="8">
        <v>4.0000000000000002E-4</v>
      </c>
    </row>
    <row r="23" spans="2:19">
      <c r="B23" s="6" t="s">
        <v>796</v>
      </c>
      <c r="C23" s="17">
        <v>1099084</v>
      </c>
      <c r="D23" s="6"/>
      <c r="E23" s="6">
        <v>1359</v>
      </c>
      <c r="F23" s="6" t="s">
        <v>335</v>
      </c>
      <c r="G23" s="6" t="s">
        <v>200</v>
      </c>
      <c r="H23" s="6" t="s">
        <v>99</v>
      </c>
      <c r="I23" s="6" t="s">
        <v>797</v>
      </c>
      <c r="J23" s="17">
        <v>2.5</v>
      </c>
      <c r="K23" s="6" t="s">
        <v>100</v>
      </c>
      <c r="L23" s="18">
        <v>5.8159000000000002E-2</v>
      </c>
      <c r="M23" s="8">
        <v>9.1000000000000004E-3</v>
      </c>
      <c r="N23" s="7">
        <v>324012.93</v>
      </c>
      <c r="O23" s="7">
        <v>133.35</v>
      </c>
      <c r="P23" s="7">
        <v>432.07</v>
      </c>
      <c r="Q23" s="8">
        <v>1.0699999999999999E-2</v>
      </c>
      <c r="R23" s="8">
        <v>3.8E-3</v>
      </c>
      <c r="S23" s="8">
        <v>2.0000000000000001E-4</v>
      </c>
    </row>
    <row r="24" spans="2:19">
      <c r="B24" s="6" t="s">
        <v>798</v>
      </c>
      <c r="C24" s="17">
        <v>1119247</v>
      </c>
      <c r="D24" s="6"/>
      <c r="E24" s="6">
        <v>1205</v>
      </c>
      <c r="F24" s="6" t="s">
        <v>223</v>
      </c>
      <c r="G24" s="6" t="s">
        <v>200</v>
      </c>
      <c r="H24" s="6" t="s">
        <v>99</v>
      </c>
      <c r="I24" s="6" t="s">
        <v>799</v>
      </c>
      <c r="J24" s="17">
        <v>0.82</v>
      </c>
      <c r="K24" s="6" t="s">
        <v>100</v>
      </c>
      <c r="L24" s="18">
        <v>7.0000000000000007E-2</v>
      </c>
      <c r="M24" s="8">
        <v>1.44E-2</v>
      </c>
      <c r="N24" s="7">
        <v>174000</v>
      </c>
      <c r="O24" s="7">
        <v>132.81</v>
      </c>
      <c r="P24" s="7">
        <v>231.09</v>
      </c>
      <c r="Q24" s="8">
        <v>6.1000000000000004E-3</v>
      </c>
      <c r="R24" s="8">
        <v>2E-3</v>
      </c>
      <c r="S24" s="8">
        <v>1E-4</v>
      </c>
    </row>
    <row r="25" spans="2:19">
      <c r="B25" s="6" t="s">
        <v>800</v>
      </c>
      <c r="C25" s="17">
        <v>1133743</v>
      </c>
      <c r="D25" s="6"/>
      <c r="E25" s="6">
        <v>1634</v>
      </c>
      <c r="F25" s="6" t="s">
        <v>335</v>
      </c>
      <c r="G25" s="6" t="s">
        <v>200</v>
      </c>
      <c r="H25" s="6" t="s">
        <v>99</v>
      </c>
      <c r="I25" s="6" t="s">
        <v>801</v>
      </c>
      <c r="J25" s="17">
        <v>1.3</v>
      </c>
      <c r="K25" s="6" t="s">
        <v>100</v>
      </c>
      <c r="L25" s="18">
        <v>1.5758999999999999E-2</v>
      </c>
      <c r="M25" s="8">
        <v>1.67E-2</v>
      </c>
      <c r="N25" s="7">
        <v>4388145.88</v>
      </c>
      <c r="O25" s="7">
        <v>99.94</v>
      </c>
      <c r="P25" s="7">
        <v>4385.51</v>
      </c>
      <c r="R25" s="8">
        <v>3.8800000000000001E-2</v>
      </c>
      <c r="S25" s="8">
        <v>1.6000000000000001E-3</v>
      </c>
    </row>
    <row r="26" spans="2:19">
      <c r="B26" s="6" t="s">
        <v>802</v>
      </c>
      <c r="C26" s="17">
        <v>1094739</v>
      </c>
      <c r="D26" s="6"/>
      <c r="E26" s="6">
        <v>1281</v>
      </c>
      <c r="F26" s="6" t="s">
        <v>335</v>
      </c>
      <c r="G26" s="6" t="s">
        <v>200</v>
      </c>
      <c r="H26" s="6" t="s">
        <v>99</v>
      </c>
      <c r="I26" s="6" t="s">
        <v>803</v>
      </c>
      <c r="J26" s="17">
        <v>2.09</v>
      </c>
      <c r="K26" s="6" t="s">
        <v>100</v>
      </c>
      <c r="L26" s="18">
        <v>5.8519000000000002E-2</v>
      </c>
      <c r="M26" s="8">
        <v>9.1000000000000004E-3</v>
      </c>
      <c r="N26" s="7">
        <v>113095.29</v>
      </c>
      <c r="O26" s="7">
        <v>134.21</v>
      </c>
      <c r="P26" s="7">
        <v>151.79</v>
      </c>
      <c r="Q26" s="8">
        <v>3.3E-3</v>
      </c>
      <c r="R26" s="8">
        <v>1.2999999999999999E-3</v>
      </c>
      <c r="S26" s="8">
        <v>1E-4</v>
      </c>
    </row>
    <row r="27" spans="2:19">
      <c r="B27" s="6" t="s">
        <v>804</v>
      </c>
      <c r="C27" s="17">
        <v>1103084</v>
      </c>
      <c r="D27" s="6"/>
      <c r="E27" s="6">
        <v>1418</v>
      </c>
      <c r="F27" s="6" t="s">
        <v>202</v>
      </c>
      <c r="G27" s="6" t="s">
        <v>200</v>
      </c>
      <c r="H27" s="6" t="s">
        <v>99</v>
      </c>
      <c r="I27" s="6" t="s">
        <v>805</v>
      </c>
      <c r="J27" s="17">
        <v>5.37</v>
      </c>
      <c r="K27" s="6" t="s">
        <v>100</v>
      </c>
      <c r="L27" s="18">
        <v>5.6000000000000001E-2</v>
      </c>
      <c r="M27" s="8">
        <v>1.24E-2</v>
      </c>
      <c r="N27" s="7">
        <v>109140.9</v>
      </c>
      <c r="O27" s="7">
        <v>151.63999999999999</v>
      </c>
      <c r="P27" s="7">
        <v>165.5</v>
      </c>
      <c r="Q27" s="8">
        <v>1E-4</v>
      </c>
      <c r="R27" s="8">
        <v>1.5E-3</v>
      </c>
      <c r="S27" s="8">
        <v>1E-4</v>
      </c>
    </row>
    <row r="28" spans="2:19">
      <c r="B28" s="6" t="s">
        <v>806</v>
      </c>
      <c r="C28" s="17">
        <v>1087683</v>
      </c>
      <c r="D28" s="6"/>
      <c r="E28" s="6">
        <v>1148</v>
      </c>
      <c r="F28" s="6" t="s">
        <v>202</v>
      </c>
      <c r="G28" s="6" t="s">
        <v>204</v>
      </c>
      <c r="H28" s="6" t="s">
        <v>99</v>
      </c>
      <c r="I28" s="6" t="s">
        <v>807</v>
      </c>
      <c r="J28" s="17">
        <v>4.13</v>
      </c>
      <c r="K28" s="6" t="s">
        <v>100</v>
      </c>
      <c r="L28" s="18">
        <v>7.7499999999999999E-2</v>
      </c>
      <c r="M28" s="8">
        <v>1.21E-2</v>
      </c>
      <c r="N28" s="7">
        <v>445520.29</v>
      </c>
      <c r="O28" s="7">
        <v>158.9</v>
      </c>
      <c r="P28" s="7">
        <v>707.93</v>
      </c>
      <c r="R28" s="8">
        <v>6.3E-3</v>
      </c>
      <c r="S28" s="8">
        <v>2.9999999999999997E-4</v>
      </c>
    </row>
    <row r="29" spans="2:19">
      <c r="B29" s="6" t="s">
        <v>808</v>
      </c>
      <c r="C29" s="17">
        <v>1125483</v>
      </c>
      <c r="D29" s="6"/>
      <c r="E29" s="6">
        <v>1597</v>
      </c>
      <c r="F29" s="6" t="s">
        <v>223</v>
      </c>
      <c r="G29" s="6" t="s">
        <v>204</v>
      </c>
      <c r="H29" s="6" t="s">
        <v>205</v>
      </c>
      <c r="I29" s="6" t="s">
        <v>809</v>
      </c>
      <c r="J29" s="17">
        <v>2.17</v>
      </c>
      <c r="K29" s="6" t="s">
        <v>100</v>
      </c>
      <c r="L29" s="18">
        <v>3.5000000000000003E-2</v>
      </c>
      <c r="M29" s="8">
        <v>2.23E-2</v>
      </c>
      <c r="N29" s="7">
        <v>1697000</v>
      </c>
      <c r="O29" s="7">
        <v>106.09</v>
      </c>
      <c r="P29" s="7">
        <v>1800.35</v>
      </c>
      <c r="Q29" s="8">
        <v>3.3999999999999998E-3</v>
      </c>
      <c r="R29" s="8">
        <v>1.5900000000000001E-2</v>
      </c>
      <c r="S29" s="8">
        <v>6.9999999999999999E-4</v>
      </c>
    </row>
    <row r="30" spans="2:19">
      <c r="B30" s="6" t="s">
        <v>810</v>
      </c>
      <c r="C30" s="17">
        <v>6620215</v>
      </c>
      <c r="D30" s="6"/>
      <c r="E30" s="6">
        <v>662</v>
      </c>
      <c r="F30" s="6" t="s">
        <v>190</v>
      </c>
      <c r="G30" s="6" t="s">
        <v>226</v>
      </c>
      <c r="H30" s="6" t="s">
        <v>99</v>
      </c>
      <c r="I30" s="6" t="s">
        <v>811</v>
      </c>
      <c r="J30" s="17">
        <v>2.2000000000000002</v>
      </c>
      <c r="K30" s="6" t="s">
        <v>100</v>
      </c>
      <c r="L30" s="18">
        <v>5.7500000000000002E-2</v>
      </c>
      <c r="M30" s="8">
        <v>1.3599999999999999E-2</v>
      </c>
      <c r="N30" s="7">
        <v>500000</v>
      </c>
      <c r="O30" s="7">
        <v>137.61000000000001</v>
      </c>
      <c r="P30" s="7">
        <v>688.05</v>
      </c>
      <c r="Q30" s="8">
        <v>1.1000000000000001E-3</v>
      </c>
      <c r="R30" s="8">
        <v>6.1000000000000004E-3</v>
      </c>
      <c r="S30" s="8">
        <v>2.9999999999999997E-4</v>
      </c>
    </row>
    <row r="31" spans="2:19">
      <c r="B31" s="6" t="s">
        <v>812</v>
      </c>
      <c r="C31" s="17">
        <v>1091578</v>
      </c>
      <c r="D31" s="6"/>
      <c r="E31" s="6">
        <v>1218</v>
      </c>
      <c r="F31" s="6" t="s">
        <v>202</v>
      </c>
      <c r="G31" s="6" t="s">
        <v>240</v>
      </c>
      <c r="H31" s="6" t="s">
        <v>205</v>
      </c>
      <c r="I31" s="6" t="s">
        <v>813</v>
      </c>
      <c r="J31" s="17">
        <v>2.54</v>
      </c>
      <c r="K31" s="6" t="s">
        <v>100</v>
      </c>
      <c r="L31" s="18">
        <v>5.1895999999999998E-2</v>
      </c>
      <c r="M31" s="8">
        <v>1.6E-2</v>
      </c>
      <c r="N31" s="7">
        <v>122943.77</v>
      </c>
      <c r="O31" s="7">
        <v>141.94</v>
      </c>
      <c r="P31" s="7">
        <v>174.51</v>
      </c>
      <c r="Q31" s="8">
        <v>3.8E-3</v>
      </c>
      <c r="R31" s="8">
        <v>1.5E-3</v>
      </c>
      <c r="S31" s="8">
        <v>1E-4</v>
      </c>
    </row>
    <row r="32" spans="2:19">
      <c r="B32" s="6" t="s">
        <v>814</v>
      </c>
      <c r="C32" s="17">
        <v>99101537</v>
      </c>
      <c r="D32" s="6"/>
      <c r="E32" s="6"/>
      <c r="F32" s="6" t="s">
        <v>199</v>
      </c>
      <c r="G32" s="6" t="s">
        <v>240</v>
      </c>
      <c r="H32" s="6" t="s">
        <v>205</v>
      </c>
      <c r="I32" s="6" t="s">
        <v>815</v>
      </c>
      <c r="J32" s="17">
        <v>5.55</v>
      </c>
      <c r="K32" s="6" t="s">
        <v>100</v>
      </c>
      <c r="L32" s="18">
        <v>7.1499999999999994E-2</v>
      </c>
      <c r="M32" s="8">
        <v>1.55E-2</v>
      </c>
      <c r="N32" s="7">
        <v>2249572</v>
      </c>
      <c r="O32" s="7">
        <v>141.47999999999999</v>
      </c>
      <c r="P32" s="7">
        <v>3182.69</v>
      </c>
      <c r="R32" s="8">
        <v>2.81E-2</v>
      </c>
      <c r="S32" s="8">
        <v>1.1999999999999999E-3</v>
      </c>
    </row>
    <row r="33" spans="2:19">
      <c r="B33" s="6" t="s">
        <v>816</v>
      </c>
      <c r="C33" s="17">
        <v>1099639</v>
      </c>
      <c r="D33" s="6"/>
      <c r="E33" s="6">
        <v>1095</v>
      </c>
      <c r="F33" s="6" t="s">
        <v>225</v>
      </c>
      <c r="G33" s="6" t="s">
        <v>240</v>
      </c>
      <c r="H33" s="6" t="s">
        <v>99</v>
      </c>
      <c r="I33" s="6" t="s">
        <v>817</v>
      </c>
      <c r="J33" s="17">
        <v>0.54</v>
      </c>
      <c r="K33" s="6" t="s">
        <v>100</v>
      </c>
      <c r="L33" s="18">
        <v>5.3499999999999999E-2</v>
      </c>
      <c r="M33" s="8">
        <v>1.38E-2</v>
      </c>
      <c r="N33" s="7">
        <v>78000.039999999994</v>
      </c>
      <c r="O33" s="7">
        <v>124.12</v>
      </c>
      <c r="P33" s="7">
        <v>96.81</v>
      </c>
      <c r="Q33" s="8">
        <v>1E-4</v>
      </c>
      <c r="R33" s="8">
        <v>8.9999999999999998E-4</v>
      </c>
      <c r="S33" s="8">
        <v>0</v>
      </c>
    </row>
    <row r="34" spans="2:19">
      <c r="B34" s="6" t="s">
        <v>818</v>
      </c>
      <c r="C34" s="17">
        <v>1094747</v>
      </c>
      <c r="D34" s="6"/>
      <c r="E34" s="6">
        <v>1229</v>
      </c>
      <c r="F34" s="6" t="s">
        <v>199</v>
      </c>
      <c r="G34" s="6" t="s">
        <v>267</v>
      </c>
      <c r="H34" s="6" t="s">
        <v>99</v>
      </c>
      <c r="I34" s="6" t="s">
        <v>819</v>
      </c>
      <c r="J34" s="17">
        <v>2.35</v>
      </c>
      <c r="K34" s="6" t="s">
        <v>100</v>
      </c>
      <c r="L34" s="18">
        <v>6.7000000000000004E-2</v>
      </c>
      <c r="M34" s="8">
        <v>5.4699999999999999E-2</v>
      </c>
      <c r="N34" s="7">
        <v>2060513.77</v>
      </c>
      <c r="O34" s="7">
        <v>125.96</v>
      </c>
      <c r="P34" s="7">
        <v>2595.42</v>
      </c>
      <c r="Q34" s="8">
        <v>2.8299999999999999E-2</v>
      </c>
      <c r="R34" s="8">
        <v>2.29E-2</v>
      </c>
      <c r="S34" s="8">
        <v>1E-3</v>
      </c>
    </row>
    <row r="35" spans="2:19">
      <c r="B35" s="6" t="s">
        <v>820</v>
      </c>
      <c r="C35" s="17">
        <v>1093939</v>
      </c>
      <c r="D35" s="6"/>
      <c r="E35" s="6">
        <v>1229</v>
      </c>
      <c r="F35" s="6" t="s">
        <v>199</v>
      </c>
      <c r="G35" s="6" t="s">
        <v>267</v>
      </c>
      <c r="H35" s="6" t="s">
        <v>99</v>
      </c>
      <c r="I35" s="6" t="s">
        <v>821</v>
      </c>
      <c r="J35" s="17">
        <v>2.17</v>
      </c>
      <c r="K35" s="6" t="s">
        <v>100</v>
      </c>
      <c r="L35" s="18">
        <v>6.7000000000000004E-2</v>
      </c>
      <c r="M35" s="8">
        <v>5.1900000000000002E-2</v>
      </c>
      <c r="N35" s="7">
        <v>509663.71</v>
      </c>
      <c r="O35" s="7">
        <v>128.55000000000001</v>
      </c>
      <c r="P35" s="7">
        <v>655.16999999999996</v>
      </c>
      <c r="Q35" s="8">
        <v>5.4000000000000003E-3</v>
      </c>
      <c r="R35" s="8">
        <v>5.7999999999999996E-3</v>
      </c>
      <c r="S35" s="8">
        <v>2.0000000000000001E-4</v>
      </c>
    </row>
    <row r="36" spans="2:19">
      <c r="B36" s="6" t="s">
        <v>822</v>
      </c>
      <c r="C36" s="17">
        <v>1092774</v>
      </c>
      <c r="D36" s="6"/>
      <c r="E36" s="6">
        <v>1229</v>
      </c>
      <c r="F36" s="6" t="s">
        <v>199</v>
      </c>
      <c r="G36" s="6" t="s">
        <v>267</v>
      </c>
      <c r="H36" s="6" t="s">
        <v>99</v>
      </c>
      <c r="I36" s="6" t="s">
        <v>823</v>
      </c>
      <c r="J36" s="17">
        <v>2.0499999999999998</v>
      </c>
      <c r="K36" s="6" t="s">
        <v>100</v>
      </c>
      <c r="L36" s="18">
        <v>6.7000000000000004E-2</v>
      </c>
      <c r="M36" s="8">
        <v>5.5E-2</v>
      </c>
      <c r="N36" s="7">
        <v>2236749.5699999998</v>
      </c>
      <c r="O36" s="7">
        <v>128.27000000000001</v>
      </c>
      <c r="P36" s="7">
        <v>2869.08</v>
      </c>
      <c r="Q36" s="8">
        <v>0.01</v>
      </c>
      <c r="R36" s="8">
        <v>2.5399999999999999E-2</v>
      </c>
      <c r="S36" s="8">
        <v>1.1000000000000001E-3</v>
      </c>
    </row>
    <row r="37" spans="2:19">
      <c r="B37" s="6" t="s">
        <v>824</v>
      </c>
      <c r="C37" s="17">
        <v>1107168</v>
      </c>
      <c r="D37" s="6"/>
      <c r="E37" s="6">
        <v>1492</v>
      </c>
      <c r="F37" s="6" t="s">
        <v>199</v>
      </c>
      <c r="G37" s="6" t="s">
        <v>274</v>
      </c>
      <c r="H37" s="6" t="s">
        <v>205</v>
      </c>
      <c r="I37" s="6" t="s">
        <v>825</v>
      </c>
      <c r="J37" s="17">
        <v>1.1499999999999999</v>
      </c>
      <c r="K37" s="6" t="s">
        <v>100</v>
      </c>
      <c r="L37" s="18">
        <v>6.5040000000000001E-2</v>
      </c>
      <c r="M37" s="8">
        <v>4.7300000000000002E-2</v>
      </c>
      <c r="N37" s="7">
        <v>4720778.01</v>
      </c>
      <c r="O37" s="7">
        <v>126</v>
      </c>
      <c r="P37" s="7">
        <v>5948.18</v>
      </c>
      <c r="R37" s="8">
        <v>5.2600000000000001E-2</v>
      </c>
      <c r="S37" s="8">
        <v>2.2000000000000001E-3</v>
      </c>
    </row>
    <row r="38" spans="2:19">
      <c r="B38" s="6" t="s">
        <v>826</v>
      </c>
      <c r="C38" s="17">
        <v>2590081</v>
      </c>
      <c r="D38" s="6"/>
      <c r="E38" s="6">
        <v>259</v>
      </c>
      <c r="F38" s="6" t="s">
        <v>207</v>
      </c>
      <c r="G38" s="6" t="s">
        <v>274</v>
      </c>
      <c r="H38" s="6" t="s">
        <v>99</v>
      </c>
      <c r="I38" s="6" t="s">
        <v>827</v>
      </c>
      <c r="J38" s="17">
        <v>1.19</v>
      </c>
      <c r="K38" s="6" t="s">
        <v>100</v>
      </c>
      <c r="L38" s="18">
        <v>6.5000000000000002E-2</v>
      </c>
      <c r="M38" s="8">
        <v>3.7100000000000001E-2</v>
      </c>
      <c r="N38" s="7">
        <v>255814.46</v>
      </c>
      <c r="O38" s="7">
        <v>130.41999999999999</v>
      </c>
      <c r="P38" s="7">
        <v>333.63</v>
      </c>
      <c r="Q38" s="8">
        <v>1.0999999999999999E-2</v>
      </c>
      <c r="R38" s="8">
        <v>2.8999999999999998E-3</v>
      </c>
      <c r="S38" s="8">
        <v>1E-4</v>
      </c>
    </row>
    <row r="39" spans="2:19">
      <c r="B39" s="6" t="s">
        <v>828</v>
      </c>
      <c r="C39" s="17">
        <v>1124908</v>
      </c>
      <c r="D39" s="6"/>
      <c r="E39" s="6">
        <v>1596</v>
      </c>
      <c r="F39" s="6" t="s">
        <v>199</v>
      </c>
      <c r="G39" s="6" t="s">
        <v>274</v>
      </c>
      <c r="H39" s="6" t="s">
        <v>99</v>
      </c>
      <c r="I39" s="6" t="s">
        <v>829</v>
      </c>
      <c r="J39" s="17">
        <v>0.65</v>
      </c>
      <c r="K39" s="6" t="s">
        <v>100</v>
      </c>
      <c r="L39" s="18">
        <v>8.5000000000000006E-2</v>
      </c>
      <c r="M39" s="8">
        <v>3.2800000000000003E-2</v>
      </c>
      <c r="N39" s="7">
        <v>530000</v>
      </c>
      <c r="O39" s="7">
        <v>108.62</v>
      </c>
      <c r="P39" s="7">
        <v>575.69000000000005</v>
      </c>
      <c r="R39" s="8">
        <v>5.1000000000000004E-3</v>
      </c>
      <c r="S39" s="8">
        <v>2.0000000000000001E-4</v>
      </c>
    </row>
    <row r="40" spans="2:19">
      <c r="B40" s="6" t="s">
        <v>830</v>
      </c>
      <c r="C40" s="17">
        <v>37800381</v>
      </c>
      <c r="D40" s="6"/>
      <c r="E40" s="6">
        <v>378</v>
      </c>
      <c r="F40" s="6" t="s">
        <v>238</v>
      </c>
      <c r="G40" s="6" t="s">
        <v>831</v>
      </c>
      <c r="H40" s="6" t="s">
        <v>99</v>
      </c>
      <c r="I40" s="6" t="s">
        <v>832</v>
      </c>
      <c r="J40" s="17">
        <v>0.56999999999999995</v>
      </c>
      <c r="K40" s="6" t="s">
        <v>100</v>
      </c>
      <c r="M40" s="8">
        <v>3.6463000000000001</v>
      </c>
      <c r="N40" s="7">
        <v>345274.79</v>
      </c>
      <c r="O40" s="7">
        <v>21.15</v>
      </c>
      <c r="P40" s="7">
        <v>73.03</v>
      </c>
      <c r="Q40" s="8">
        <v>1.2999999999999999E-3</v>
      </c>
      <c r="R40" s="8">
        <v>5.9999999999999995E-4</v>
      </c>
      <c r="S40" s="8">
        <v>0</v>
      </c>
    </row>
    <row r="41" spans="2:19">
      <c r="B41" s="6" t="s">
        <v>833</v>
      </c>
      <c r="C41" s="17">
        <v>1088202</v>
      </c>
      <c r="D41" s="6"/>
      <c r="E41" s="6">
        <v>1159</v>
      </c>
      <c r="F41" s="6" t="s">
        <v>335</v>
      </c>
      <c r="G41" s="6" t="s">
        <v>834</v>
      </c>
      <c r="H41" s="6" t="s">
        <v>835</v>
      </c>
      <c r="I41" s="6" t="s">
        <v>836</v>
      </c>
      <c r="K41" s="6" t="s">
        <v>100</v>
      </c>
      <c r="N41" s="7">
        <v>161956.28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837</v>
      </c>
      <c r="C42" s="17">
        <v>1101567</v>
      </c>
      <c r="D42" s="6"/>
      <c r="E42" s="6">
        <v>2202</v>
      </c>
      <c r="F42" s="6" t="s">
        <v>225</v>
      </c>
      <c r="G42" s="6"/>
      <c r="H42" s="6"/>
      <c r="I42" s="6"/>
      <c r="K42" s="6" t="s">
        <v>100</v>
      </c>
      <c r="N42" s="7">
        <v>17129447.899999999</v>
      </c>
      <c r="O42" s="7">
        <v>81.87</v>
      </c>
      <c r="P42" s="7">
        <v>14023.88</v>
      </c>
      <c r="Q42" s="8">
        <v>1.26E-2</v>
      </c>
      <c r="R42" s="8">
        <v>0.124</v>
      </c>
      <c r="S42" s="8">
        <v>5.1999999999999998E-3</v>
      </c>
    </row>
    <row r="43" spans="2:19">
      <c r="B43" s="6" t="s">
        <v>838</v>
      </c>
      <c r="C43" s="17">
        <v>1010032</v>
      </c>
      <c r="D43" s="6"/>
      <c r="E43" s="6">
        <v>101</v>
      </c>
      <c r="F43" s="6" t="s">
        <v>199</v>
      </c>
      <c r="G43" s="6"/>
      <c r="H43" s="6"/>
      <c r="I43" s="6"/>
      <c r="K43" s="6" t="s">
        <v>100</v>
      </c>
      <c r="L43" s="18">
        <v>5.5E-2</v>
      </c>
      <c r="N43" s="7">
        <v>18708.330000000002</v>
      </c>
      <c r="O43" s="7">
        <v>0</v>
      </c>
      <c r="P43" s="7">
        <v>0</v>
      </c>
      <c r="Q43" s="8">
        <v>2E-3</v>
      </c>
      <c r="R43" s="8">
        <v>0</v>
      </c>
      <c r="S43" s="8">
        <v>0</v>
      </c>
    </row>
    <row r="44" spans="2:19">
      <c r="B44" s="6" t="s">
        <v>839</v>
      </c>
      <c r="C44" s="17">
        <v>1010099</v>
      </c>
      <c r="D44" s="6"/>
      <c r="E44" s="6">
        <v>101</v>
      </c>
      <c r="F44" s="6" t="s">
        <v>199</v>
      </c>
      <c r="G44" s="6"/>
      <c r="H44" s="6"/>
      <c r="I44" s="6"/>
      <c r="K44" s="6" t="s">
        <v>100</v>
      </c>
      <c r="N44" s="7">
        <v>4166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840</v>
      </c>
      <c r="C45" s="17">
        <v>1010081</v>
      </c>
      <c r="D45" s="6"/>
      <c r="E45" s="6">
        <v>101</v>
      </c>
      <c r="F45" s="6" t="s">
        <v>199</v>
      </c>
      <c r="G45" s="6"/>
      <c r="H45" s="6"/>
      <c r="I45" s="6"/>
      <c r="K45" s="6" t="s">
        <v>100</v>
      </c>
      <c r="N45" s="7">
        <v>2125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841</v>
      </c>
      <c r="C46" s="17">
        <v>1010073</v>
      </c>
      <c r="D46" s="6"/>
      <c r="E46" s="6">
        <v>101</v>
      </c>
      <c r="F46" s="6" t="s">
        <v>199</v>
      </c>
      <c r="G46" s="6"/>
      <c r="H46" s="6"/>
      <c r="I46" s="6"/>
      <c r="K46" s="6" t="s">
        <v>100</v>
      </c>
      <c r="N46" s="7">
        <v>7501.46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842</v>
      </c>
      <c r="C47" s="17">
        <v>991001173</v>
      </c>
      <c r="D47" s="6"/>
      <c r="E47" s="6">
        <v>1421</v>
      </c>
      <c r="F47" s="6" t="s">
        <v>843</v>
      </c>
      <c r="G47" s="6"/>
      <c r="H47" s="6"/>
      <c r="I47" s="6" t="s">
        <v>844</v>
      </c>
      <c r="K47" s="6" t="s">
        <v>100</v>
      </c>
      <c r="M47" s="8">
        <v>3.6463000000000001</v>
      </c>
      <c r="N47" s="7">
        <v>2143537.9300000002</v>
      </c>
      <c r="O47" s="7">
        <v>0</v>
      </c>
      <c r="P47" s="7">
        <v>0</v>
      </c>
      <c r="Q47" s="8">
        <v>5.2299999999999999E-2</v>
      </c>
      <c r="R47" s="8">
        <v>0</v>
      </c>
      <c r="S47" s="8">
        <v>0</v>
      </c>
    </row>
    <row r="48" spans="2:19">
      <c r="B48" s="6" t="s">
        <v>845</v>
      </c>
      <c r="C48" s="17">
        <v>1116649</v>
      </c>
      <c r="D48" s="6"/>
      <c r="E48" s="6">
        <v>1134</v>
      </c>
      <c r="F48" s="6" t="s">
        <v>225</v>
      </c>
      <c r="G48" s="6"/>
      <c r="H48" s="6"/>
      <c r="I48" s="6"/>
      <c r="K48" s="6" t="s">
        <v>100</v>
      </c>
      <c r="N48" s="7">
        <v>5020.96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846</v>
      </c>
      <c r="C49" s="17">
        <v>1104835</v>
      </c>
      <c r="D49" s="6"/>
      <c r="E49" s="6">
        <v>1454</v>
      </c>
      <c r="F49" s="6" t="s">
        <v>199</v>
      </c>
      <c r="G49" s="6"/>
      <c r="H49" s="6"/>
      <c r="I49" s="6" t="s">
        <v>847</v>
      </c>
      <c r="K49" s="6" t="s">
        <v>100</v>
      </c>
      <c r="L49" s="18">
        <v>0.08</v>
      </c>
      <c r="M49" s="8">
        <v>0.08</v>
      </c>
      <c r="N49" s="7">
        <v>4932016.71</v>
      </c>
      <c r="O49" s="7">
        <v>0</v>
      </c>
      <c r="P49" s="7">
        <v>0</v>
      </c>
      <c r="Q49" s="8">
        <v>4.3799999999999999E-2</v>
      </c>
      <c r="R49" s="8">
        <v>0</v>
      </c>
      <c r="S49" s="8">
        <v>0</v>
      </c>
    </row>
    <row r="50" spans="2:19">
      <c r="B50" s="6" t="s">
        <v>848</v>
      </c>
      <c r="C50" s="17">
        <v>1119015</v>
      </c>
      <c r="D50" s="6"/>
      <c r="E50" s="6">
        <v>1430</v>
      </c>
      <c r="F50" s="6" t="s">
        <v>199</v>
      </c>
      <c r="G50" s="6"/>
      <c r="H50" s="6"/>
      <c r="I50" s="6"/>
      <c r="K50" s="6" t="s">
        <v>100</v>
      </c>
      <c r="N50" s="7">
        <v>235567</v>
      </c>
      <c r="O50" s="7">
        <v>1</v>
      </c>
      <c r="P50" s="7">
        <v>2.36</v>
      </c>
      <c r="R50" s="8">
        <v>0</v>
      </c>
      <c r="S50" s="8">
        <v>0</v>
      </c>
    </row>
    <row r="51" spans="2:19">
      <c r="B51" s="6" t="s">
        <v>849</v>
      </c>
      <c r="C51" s="17">
        <v>4150124</v>
      </c>
      <c r="D51" s="6"/>
      <c r="E51" s="6">
        <v>415</v>
      </c>
      <c r="F51" s="6" t="s">
        <v>199</v>
      </c>
      <c r="G51" s="6"/>
      <c r="H51" s="6"/>
      <c r="I51" s="6"/>
      <c r="K51" s="6" t="s">
        <v>100</v>
      </c>
      <c r="N51" s="7">
        <v>1130850</v>
      </c>
      <c r="O51" s="7">
        <v>10.14</v>
      </c>
      <c r="P51" s="7">
        <v>114.67</v>
      </c>
      <c r="Q51" s="8">
        <v>3.5000000000000001E-3</v>
      </c>
      <c r="R51" s="8">
        <v>1E-3</v>
      </c>
      <c r="S51" s="8">
        <v>0</v>
      </c>
    </row>
    <row r="52" spans="2:19">
      <c r="B52" s="6" t="s">
        <v>850</v>
      </c>
      <c r="C52" s="17">
        <v>1115088</v>
      </c>
      <c r="D52" s="6"/>
      <c r="E52" s="6">
        <v>1351</v>
      </c>
      <c r="F52" s="6" t="s">
        <v>199</v>
      </c>
      <c r="G52" s="6"/>
      <c r="H52" s="6"/>
      <c r="I52" s="6"/>
      <c r="K52" s="6" t="s">
        <v>100</v>
      </c>
      <c r="N52" s="7">
        <v>101367.13</v>
      </c>
      <c r="O52" s="7">
        <v>0.01</v>
      </c>
      <c r="P52" s="7">
        <v>0.01</v>
      </c>
      <c r="Q52" s="8">
        <v>3.0999999999999999E-3</v>
      </c>
      <c r="R52" s="8">
        <v>0</v>
      </c>
      <c r="S52" s="8">
        <v>0</v>
      </c>
    </row>
    <row r="53" spans="2:19">
      <c r="B53" s="6" t="s">
        <v>851</v>
      </c>
      <c r="C53" s="17">
        <v>1118140</v>
      </c>
      <c r="D53" s="6"/>
      <c r="E53" s="6">
        <v>1351</v>
      </c>
      <c r="F53" s="6" t="s">
        <v>199</v>
      </c>
      <c r="G53" s="6"/>
      <c r="H53" s="6"/>
      <c r="I53" s="6"/>
      <c r="K53" s="6" t="s">
        <v>100</v>
      </c>
      <c r="N53" s="7">
        <v>101367.06</v>
      </c>
      <c r="O53" s="7">
        <v>0.01</v>
      </c>
      <c r="P53" s="7">
        <v>0.01</v>
      </c>
      <c r="R53" s="8">
        <v>0</v>
      </c>
      <c r="S53" s="8">
        <v>0</v>
      </c>
    </row>
    <row r="54" spans="2:19">
      <c r="B54" s="6" t="s">
        <v>852</v>
      </c>
      <c r="C54" s="17">
        <v>3980018</v>
      </c>
      <c r="D54" s="6"/>
      <c r="E54" s="6">
        <v>398</v>
      </c>
      <c r="F54" s="6" t="s">
        <v>528</v>
      </c>
      <c r="G54" s="6"/>
      <c r="H54" s="6"/>
      <c r="I54" s="6"/>
      <c r="K54" s="6" t="s">
        <v>100</v>
      </c>
      <c r="L54" s="18">
        <v>0.03</v>
      </c>
      <c r="N54" s="7">
        <v>38737.33</v>
      </c>
      <c r="O54" s="7">
        <v>0.01</v>
      </c>
      <c r="P54" s="7">
        <v>0</v>
      </c>
      <c r="Q54" s="8">
        <v>3.7000000000000002E-3</v>
      </c>
      <c r="R54" s="8">
        <v>0</v>
      </c>
      <c r="S54" s="8">
        <v>0</v>
      </c>
    </row>
    <row r="55" spans="2:19">
      <c r="B55" s="6" t="s">
        <v>853</v>
      </c>
      <c r="C55" s="17">
        <v>3980042</v>
      </c>
      <c r="D55" s="6"/>
      <c r="E55" s="6">
        <v>398</v>
      </c>
      <c r="F55" s="6" t="s">
        <v>528</v>
      </c>
      <c r="G55" s="6"/>
      <c r="H55" s="6"/>
      <c r="I55" s="6"/>
      <c r="K55" s="6" t="s">
        <v>100</v>
      </c>
      <c r="N55" s="7">
        <v>51498.05</v>
      </c>
      <c r="O55" s="7">
        <v>0.01</v>
      </c>
      <c r="P55" s="7">
        <v>0.01</v>
      </c>
      <c r="R55" s="8">
        <v>0</v>
      </c>
      <c r="S55" s="8">
        <v>0</v>
      </c>
    </row>
    <row r="56" spans="2:19">
      <c r="B56" s="6" t="s">
        <v>854</v>
      </c>
      <c r="C56" s="17">
        <v>5570015</v>
      </c>
      <c r="D56" s="6"/>
      <c r="E56" s="6">
        <v>557</v>
      </c>
      <c r="F56" s="6" t="s">
        <v>199</v>
      </c>
      <c r="G56" s="6"/>
      <c r="H56" s="6"/>
      <c r="I56" s="6"/>
      <c r="K56" s="6" t="s">
        <v>100</v>
      </c>
      <c r="L56" s="18">
        <v>4.7E-2</v>
      </c>
      <c r="N56" s="7">
        <v>4582.9799999999996</v>
      </c>
      <c r="O56" s="7">
        <v>0</v>
      </c>
      <c r="P56" s="7">
        <v>0</v>
      </c>
      <c r="Q56" s="8">
        <v>1E-4</v>
      </c>
      <c r="R56" s="8">
        <v>0</v>
      </c>
      <c r="S56" s="8">
        <v>0</v>
      </c>
    </row>
    <row r="57" spans="2:19">
      <c r="B57" s="6" t="s">
        <v>855</v>
      </c>
      <c r="C57" s="17">
        <v>1088202</v>
      </c>
      <c r="D57" s="6"/>
      <c r="E57" s="6">
        <v>1159</v>
      </c>
      <c r="F57" s="6" t="s">
        <v>202</v>
      </c>
      <c r="G57" s="6"/>
      <c r="H57" s="6"/>
      <c r="I57" s="6"/>
      <c r="K57" s="6" t="s">
        <v>100</v>
      </c>
      <c r="N57" s="7">
        <v>266873.7</v>
      </c>
      <c r="O57" s="7">
        <v>0.01</v>
      </c>
      <c r="P57" s="7">
        <v>0.03</v>
      </c>
      <c r="R57" s="8">
        <v>0</v>
      </c>
      <c r="S57" s="8">
        <v>0</v>
      </c>
    </row>
    <row r="58" spans="2:19">
      <c r="B58" s="13" t="s">
        <v>856</v>
      </c>
      <c r="C58" s="14"/>
      <c r="D58" s="13"/>
      <c r="E58" s="13"/>
      <c r="F58" s="13"/>
      <c r="G58" s="13"/>
      <c r="H58" s="13"/>
      <c r="I58" s="13"/>
      <c r="J58" s="14">
        <v>5.22</v>
      </c>
      <c r="K58" s="13"/>
      <c r="M58" s="16">
        <v>3.0099999999999998E-2</v>
      </c>
      <c r="N58" s="15">
        <v>23264503.920000002</v>
      </c>
      <c r="P58" s="15">
        <v>23806.71</v>
      </c>
      <c r="R58" s="16">
        <v>0.21049999999999999</v>
      </c>
      <c r="S58" s="16">
        <v>8.8999999999999999E-3</v>
      </c>
    </row>
    <row r="59" spans="2:19">
      <c r="B59" s="6" t="s">
        <v>857</v>
      </c>
      <c r="C59" s="17">
        <v>6000053</v>
      </c>
      <c r="D59" s="6"/>
      <c r="E59" s="6">
        <v>600</v>
      </c>
      <c r="F59" s="6" t="s">
        <v>202</v>
      </c>
      <c r="G59" s="6" t="s">
        <v>200</v>
      </c>
      <c r="H59" s="6" t="s">
        <v>99</v>
      </c>
      <c r="I59" s="6" t="s">
        <v>858</v>
      </c>
      <c r="J59" s="17">
        <v>0.53</v>
      </c>
      <c r="K59" s="6" t="s">
        <v>100</v>
      </c>
      <c r="L59" s="18">
        <v>8.5000000000000006E-2</v>
      </c>
      <c r="M59" s="8">
        <v>5.5999999999999999E-3</v>
      </c>
      <c r="N59" s="7">
        <v>4463836</v>
      </c>
      <c r="O59" s="7">
        <v>108.18</v>
      </c>
      <c r="P59" s="7">
        <v>4828.9799999999996</v>
      </c>
      <c r="R59" s="8">
        <v>4.2700000000000002E-2</v>
      </c>
      <c r="S59" s="8">
        <v>1.8E-3</v>
      </c>
    </row>
    <row r="60" spans="2:19">
      <c r="B60" s="6" t="s">
        <v>859</v>
      </c>
      <c r="C60" s="17">
        <v>1138999</v>
      </c>
      <c r="D60" s="6"/>
      <c r="E60" s="6"/>
      <c r="F60" s="6" t="s">
        <v>199</v>
      </c>
      <c r="G60" s="6" t="s">
        <v>200</v>
      </c>
      <c r="H60" s="6" t="s">
        <v>205</v>
      </c>
      <c r="I60" s="6" t="s">
        <v>860</v>
      </c>
      <c r="J60" s="17">
        <v>6.6</v>
      </c>
      <c r="K60" s="6" t="s">
        <v>100</v>
      </c>
      <c r="L60" s="18">
        <v>3.1E-2</v>
      </c>
      <c r="M60" s="8">
        <v>3.2399999999999998E-2</v>
      </c>
      <c r="N60" s="7">
        <v>11800000</v>
      </c>
      <c r="O60" s="7">
        <v>99.69</v>
      </c>
      <c r="P60" s="7">
        <v>11763.42</v>
      </c>
      <c r="Q60" s="8">
        <v>2.9499999999999998E-2</v>
      </c>
      <c r="R60" s="8">
        <v>0.104</v>
      </c>
      <c r="S60" s="8">
        <v>4.4000000000000003E-3</v>
      </c>
    </row>
    <row r="61" spans="2:19">
      <c r="B61" s="6" t="s">
        <v>861</v>
      </c>
      <c r="C61" s="17">
        <v>1138825</v>
      </c>
      <c r="D61" s="6"/>
      <c r="E61" s="6">
        <v>1089</v>
      </c>
      <c r="F61" s="6" t="s">
        <v>223</v>
      </c>
      <c r="G61" s="6" t="s">
        <v>240</v>
      </c>
      <c r="H61" s="6" t="s">
        <v>205</v>
      </c>
      <c r="I61" s="6" t="s">
        <v>862</v>
      </c>
      <c r="J61" s="17">
        <v>6.11</v>
      </c>
      <c r="K61" s="6" t="s">
        <v>100</v>
      </c>
      <c r="L61" s="18">
        <v>4.5999999999999999E-2</v>
      </c>
      <c r="M61" s="8">
        <v>4.2900000000000001E-2</v>
      </c>
      <c r="N61" s="7">
        <v>7000000</v>
      </c>
      <c r="O61" s="7">
        <v>103.06</v>
      </c>
      <c r="P61" s="7">
        <v>7214.2</v>
      </c>
      <c r="Q61" s="8">
        <v>0.01</v>
      </c>
      <c r="R61" s="8">
        <v>6.3799999999999996E-2</v>
      </c>
      <c r="S61" s="8">
        <v>2.7000000000000001E-3</v>
      </c>
    </row>
    <row r="62" spans="2:19">
      <c r="B62" s="6" t="s">
        <v>863</v>
      </c>
      <c r="C62" s="17">
        <v>1127273</v>
      </c>
      <c r="D62" s="6"/>
      <c r="E62" s="6">
        <v>1603</v>
      </c>
      <c r="F62" s="6" t="s">
        <v>199</v>
      </c>
      <c r="G62" s="6"/>
      <c r="H62" s="6"/>
      <c r="I62" s="6" t="s">
        <v>864</v>
      </c>
      <c r="J62" s="17">
        <v>3.89</v>
      </c>
      <c r="K62" s="6" t="s">
        <v>100</v>
      </c>
      <c r="L62" s="18">
        <v>5.1120000000000002E-3</v>
      </c>
      <c r="M62" s="8">
        <v>0.63160000000000005</v>
      </c>
      <c r="N62" s="7">
        <v>667.92</v>
      </c>
      <c r="O62" s="7">
        <v>16.329999999999998</v>
      </c>
      <c r="P62" s="7">
        <v>0.11</v>
      </c>
      <c r="Q62" s="8">
        <v>0</v>
      </c>
      <c r="R62" s="8">
        <v>0</v>
      </c>
      <c r="S62" s="8">
        <v>0</v>
      </c>
    </row>
    <row r="63" spans="2:19">
      <c r="B63" s="13" t="s">
        <v>865</v>
      </c>
      <c r="C63" s="14"/>
      <c r="D63" s="13"/>
      <c r="E63" s="13"/>
      <c r="F63" s="13"/>
      <c r="G63" s="13"/>
      <c r="H63" s="13"/>
      <c r="I63" s="13"/>
      <c r="J63" s="14">
        <v>3.75</v>
      </c>
      <c r="K63" s="13"/>
      <c r="M63" s="16">
        <v>3.0499999999999999E-2</v>
      </c>
      <c r="N63" s="15">
        <v>7760226.8099999996</v>
      </c>
      <c r="P63" s="15">
        <v>14491.78</v>
      </c>
      <c r="R63" s="16">
        <v>0.12809999999999999</v>
      </c>
      <c r="S63" s="16">
        <v>5.4000000000000003E-3</v>
      </c>
    </row>
    <row r="64" spans="2:19">
      <c r="B64" s="6" t="s">
        <v>866</v>
      </c>
      <c r="C64" s="17">
        <v>1132141</v>
      </c>
      <c r="D64" s="6"/>
      <c r="E64" s="6">
        <v>1620</v>
      </c>
      <c r="F64" s="6" t="s">
        <v>488</v>
      </c>
      <c r="G64" s="6" t="s">
        <v>200</v>
      </c>
      <c r="H64" s="6" t="s">
        <v>835</v>
      </c>
      <c r="I64" s="6" t="s">
        <v>867</v>
      </c>
      <c r="J64" s="17">
        <v>0.25</v>
      </c>
      <c r="K64" s="6" t="s">
        <v>43</v>
      </c>
      <c r="L64" s="18">
        <v>2.8029999999999999E-2</v>
      </c>
      <c r="M64" s="8">
        <v>2.24E-2</v>
      </c>
      <c r="N64" s="7">
        <v>951000</v>
      </c>
      <c r="O64" s="7">
        <v>100.84</v>
      </c>
      <c r="P64" s="7">
        <v>3601</v>
      </c>
      <c r="Q64" s="8">
        <v>2.3999999999999998E-3</v>
      </c>
      <c r="R64" s="8">
        <v>3.1800000000000002E-2</v>
      </c>
      <c r="S64" s="8">
        <v>1.2999999999999999E-3</v>
      </c>
    </row>
    <row r="65" spans="2:19">
      <c r="B65" s="6" t="s">
        <v>868</v>
      </c>
      <c r="C65" s="17">
        <v>1132158</v>
      </c>
      <c r="D65" s="6"/>
      <c r="E65" s="6">
        <v>1620</v>
      </c>
      <c r="F65" s="6" t="s">
        <v>488</v>
      </c>
      <c r="G65" s="6" t="s">
        <v>200</v>
      </c>
      <c r="H65" s="6" t="s">
        <v>835</v>
      </c>
      <c r="I65" s="6" t="s">
        <v>867</v>
      </c>
      <c r="J65" s="17">
        <v>2.16</v>
      </c>
      <c r="K65" s="6" t="s">
        <v>43</v>
      </c>
      <c r="L65" s="18">
        <v>3.8390000000000001E-2</v>
      </c>
      <c r="M65" s="8">
        <v>2.8000000000000001E-2</v>
      </c>
      <c r="N65" s="7">
        <v>571619</v>
      </c>
      <c r="O65" s="7">
        <v>103.25</v>
      </c>
      <c r="P65" s="7">
        <v>2216.19</v>
      </c>
      <c r="Q65" s="8">
        <v>1.4E-3</v>
      </c>
      <c r="R65" s="8">
        <v>1.9599999999999999E-2</v>
      </c>
      <c r="S65" s="8">
        <v>8.0000000000000004E-4</v>
      </c>
    </row>
    <row r="66" spans="2:19">
      <c r="B66" s="6" t="s">
        <v>869</v>
      </c>
      <c r="C66" s="17">
        <v>1132166</v>
      </c>
      <c r="D66" s="6"/>
      <c r="E66" s="6">
        <v>1620</v>
      </c>
      <c r="F66" s="6" t="s">
        <v>488</v>
      </c>
      <c r="G66" s="6" t="s">
        <v>200</v>
      </c>
      <c r="H66" s="6" t="s">
        <v>835</v>
      </c>
      <c r="I66" s="6" t="s">
        <v>867</v>
      </c>
      <c r="J66" s="17">
        <v>3.9</v>
      </c>
      <c r="K66" s="6" t="s">
        <v>43</v>
      </c>
      <c r="L66" s="18">
        <v>4.4350000000000001E-2</v>
      </c>
      <c r="M66" s="8">
        <v>2.9499999999999998E-2</v>
      </c>
      <c r="N66" s="7">
        <v>766352</v>
      </c>
      <c r="O66" s="7">
        <v>107.07</v>
      </c>
      <c r="P66" s="7">
        <v>3081.1</v>
      </c>
      <c r="Q66" s="8">
        <v>1.9E-3</v>
      </c>
      <c r="R66" s="8">
        <v>2.7199999999999998E-2</v>
      </c>
      <c r="S66" s="8">
        <v>1.1000000000000001E-3</v>
      </c>
    </row>
    <row r="67" spans="2:19">
      <c r="B67" s="6" t="s">
        <v>870</v>
      </c>
      <c r="C67" s="17">
        <v>1132174</v>
      </c>
      <c r="D67" s="6"/>
      <c r="E67" s="6">
        <v>1620</v>
      </c>
      <c r="F67" s="6" t="s">
        <v>488</v>
      </c>
      <c r="G67" s="6" t="s">
        <v>200</v>
      </c>
      <c r="H67" s="6" t="s">
        <v>835</v>
      </c>
      <c r="I67" s="6" t="s">
        <v>867</v>
      </c>
      <c r="J67" s="17">
        <v>6.15</v>
      </c>
      <c r="K67" s="6" t="s">
        <v>43</v>
      </c>
      <c r="L67" s="18">
        <v>5.0819999999999997E-2</v>
      </c>
      <c r="M67" s="8">
        <v>3.6200000000000003E-2</v>
      </c>
      <c r="N67" s="7">
        <v>886392</v>
      </c>
      <c r="O67" s="7">
        <v>110.73</v>
      </c>
      <c r="P67" s="7">
        <v>3685.54</v>
      </c>
      <c r="Q67" s="8">
        <v>2.2000000000000001E-3</v>
      </c>
      <c r="R67" s="8">
        <v>3.2599999999999997E-2</v>
      </c>
      <c r="S67" s="8">
        <v>1.4E-3</v>
      </c>
    </row>
    <row r="68" spans="2:19">
      <c r="B68" s="6" t="s">
        <v>871</v>
      </c>
      <c r="C68" s="17">
        <v>1132182</v>
      </c>
      <c r="D68" s="6"/>
      <c r="E68" s="6">
        <v>1620</v>
      </c>
      <c r="F68" s="6" t="s">
        <v>488</v>
      </c>
      <c r="G68" s="6" t="s">
        <v>200</v>
      </c>
      <c r="H68" s="6" t="s">
        <v>835</v>
      </c>
      <c r="I68" s="6" t="s">
        <v>867</v>
      </c>
      <c r="J68" s="17">
        <v>7.44</v>
      </c>
      <c r="K68" s="6" t="s">
        <v>43</v>
      </c>
      <c r="L68" s="18">
        <v>5.4120000000000001E-2</v>
      </c>
      <c r="M68" s="8">
        <v>3.8699999999999998E-2</v>
      </c>
      <c r="N68" s="7">
        <v>420039</v>
      </c>
      <c r="O68" s="7">
        <v>113.57</v>
      </c>
      <c r="P68" s="7">
        <v>1791.28</v>
      </c>
      <c r="Q68" s="8">
        <v>1.1000000000000001E-3</v>
      </c>
      <c r="R68" s="8">
        <v>1.5800000000000002E-2</v>
      </c>
      <c r="S68" s="8">
        <v>6.9999999999999999E-4</v>
      </c>
    </row>
    <row r="69" spans="2:19">
      <c r="B69" s="6" t="s">
        <v>872</v>
      </c>
      <c r="C69" s="17">
        <v>99101180</v>
      </c>
      <c r="D69" s="6"/>
      <c r="E69" s="6"/>
      <c r="F69" s="6" t="s">
        <v>199</v>
      </c>
      <c r="G69" s="6"/>
      <c r="H69" s="6"/>
      <c r="I69" s="6"/>
      <c r="K69" s="6" t="s">
        <v>100</v>
      </c>
      <c r="N69" s="7">
        <v>4130000</v>
      </c>
      <c r="O69" s="7">
        <v>0</v>
      </c>
      <c r="P69" s="7">
        <v>0</v>
      </c>
      <c r="R69" s="8">
        <v>0</v>
      </c>
      <c r="S69" s="8">
        <v>0</v>
      </c>
    </row>
    <row r="70" spans="2:19">
      <c r="B70" s="6" t="s">
        <v>873</v>
      </c>
      <c r="C70" s="17">
        <v>6510044</v>
      </c>
      <c r="D70" s="6"/>
      <c r="E70" s="6">
        <v>651</v>
      </c>
      <c r="F70" s="6" t="s">
        <v>202</v>
      </c>
      <c r="G70" s="6"/>
      <c r="H70" s="6"/>
      <c r="I70" s="6" t="s">
        <v>874</v>
      </c>
      <c r="J70" s="17">
        <v>6.05</v>
      </c>
      <c r="K70" s="6" t="s">
        <v>43</v>
      </c>
      <c r="L70" s="18">
        <v>0.03</v>
      </c>
      <c r="M70" s="8">
        <v>5.7500000000000002E-2</v>
      </c>
      <c r="N70" s="7">
        <v>27250.16</v>
      </c>
      <c r="O70" s="7">
        <v>85.43</v>
      </c>
      <c r="P70" s="7">
        <v>87.42</v>
      </c>
      <c r="Q70" s="8">
        <v>4.3E-3</v>
      </c>
      <c r="R70" s="8">
        <v>8.0000000000000004E-4</v>
      </c>
      <c r="S70" s="8">
        <v>0</v>
      </c>
    </row>
    <row r="71" spans="2:19">
      <c r="B71" s="6" t="s">
        <v>875</v>
      </c>
      <c r="C71" s="17">
        <v>6510069</v>
      </c>
      <c r="D71" s="6"/>
      <c r="E71" s="6">
        <v>651</v>
      </c>
      <c r="F71" s="6" t="s">
        <v>202</v>
      </c>
      <c r="G71" s="6"/>
      <c r="H71" s="6"/>
      <c r="I71" s="6" t="s">
        <v>874</v>
      </c>
      <c r="J71" s="17">
        <v>2.68</v>
      </c>
      <c r="K71" s="6" t="s">
        <v>43</v>
      </c>
      <c r="L71" s="18">
        <v>2.8000000000000001E-2</v>
      </c>
      <c r="M71" s="8">
        <v>3.1300000000000001E-2</v>
      </c>
      <c r="N71" s="7">
        <v>7574.65</v>
      </c>
      <c r="O71" s="7">
        <v>102.87</v>
      </c>
      <c r="P71" s="7">
        <v>29.26</v>
      </c>
      <c r="Q71" s="8">
        <v>2.0000000000000001E-4</v>
      </c>
      <c r="R71" s="8">
        <v>2.9999999999999997E-4</v>
      </c>
      <c r="S71" s="8">
        <v>0</v>
      </c>
    </row>
    <row r="72" spans="2:19">
      <c r="B72" s="13" t="s">
        <v>876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3" t="s">
        <v>877</v>
      </c>
      <c r="C73" s="12"/>
      <c r="D73" s="3"/>
      <c r="E73" s="3"/>
      <c r="F73" s="3"/>
      <c r="G73" s="3"/>
      <c r="H73" s="3"/>
      <c r="I73" s="3"/>
      <c r="K73" s="3"/>
      <c r="N73" s="9">
        <v>0</v>
      </c>
      <c r="P73" s="9">
        <v>0</v>
      </c>
      <c r="R73" s="10">
        <v>0</v>
      </c>
      <c r="S73" s="10">
        <v>0</v>
      </c>
    </row>
    <row r="74" spans="2:19">
      <c r="B74" s="13" t="s">
        <v>878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5" spans="2:19">
      <c r="B75" s="13" t="s">
        <v>879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8" spans="2:19">
      <c r="B78" s="6" t="s">
        <v>121</v>
      </c>
      <c r="C78" s="17"/>
      <c r="D78" s="6"/>
      <c r="E78" s="6"/>
      <c r="F78" s="6"/>
      <c r="G78" s="6"/>
      <c r="H78" s="6"/>
      <c r="I78" s="6"/>
      <c r="K78" s="6"/>
    </row>
    <row r="82" spans="2:2">
      <c r="B82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rightToLeft="1" topLeftCell="D1" workbookViewId="0">
      <selection activeCell="D22" sqref="D22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748</v>
      </c>
    </row>
    <row r="7" spans="2:13" ht="15.75">
      <c r="B7" s="2" t="s">
        <v>466</v>
      </c>
    </row>
    <row r="8" spans="2:13">
      <c r="B8" s="3" t="s">
        <v>80</v>
      </c>
      <c r="C8" s="3" t="s">
        <v>81</v>
      </c>
      <c r="D8" s="3" t="s">
        <v>174</v>
      </c>
      <c r="E8" s="3" t="s">
        <v>82</v>
      </c>
      <c r="F8" s="3" t="s">
        <v>175</v>
      </c>
      <c r="G8" s="3" t="s">
        <v>85</v>
      </c>
      <c r="H8" s="3" t="s">
        <v>127</v>
      </c>
      <c r="I8" s="3" t="s">
        <v>42</v>
      </c>
      <c r="J8" s="3" t="s">
        <v>749</v>
      </c>
      <c r="K8" s="3" t="s">
        <v>128</v>
      </c>
      <c r="L8" s="3" t="s">
        <v>129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880</v>
      </c>
      <c r="C11" s="12"/>
      <c r="D11" s="3"/>
      <c r="E11" s="3"/>
      <c r="F11" s="3"/>
      <c r="G11" s="3"/>
      <c r="H11" s="9">
        <f>H12+H23</f>
        <v>32114342.870000001</v>
      </c>
      <c r="J11" s="9">
        <f>J12+J23</f>
        <v>137396.02000000002</v>
      </c>
      <c r="L11" s="10">
        <v>1</v>
      </c>
      <c r="M11" s="10">
        <f>J11/'סכום נכסי הקרן'!C42</f>
        <v>5.144685762998466E-2</v>
      </c>
    </row>
    <row r="12" spans="2:13">
      <c r="B12" s="3" t="s">
        <v>881</v>
      </c>
      <c r="C12" s="12"/>
      <c r="D12" s="3"/>
      <c r="E12" s="3"/>
      <c r="F12" s="3"/>
      <c r="G12" s="3"/>
      <c r="H12" s="9">
        <v>739939.25</v>
      </c>
      <c r="J12" s="9">
        <v>384.01</v>
      </c>
      <c r="L12" s="10">
        <v>3.0999999999999999E-3</v>
      </c>
      <c r="M12" s="10">
        <v>1E-4</v>
      </c>
    </row>
    <row r="13" spans="2:13">
      <c r="B13" s="13" t="s">
        <v>468</v>
      </c>
      <c r="C13" s="14"/>
      <c r="D13" s="13"/>
      <c r="E13" s="13"/>
      <c r="F13" s="13"/>
      <c r="G13" s="13"/>
      <c r="H13" s="15">
        <v>739939.25</v>
      </c>
      <c r="J13" s="15">
        <v>384.01</v>
      </c>
      <c r="L13" s="16">
        <v>3.0999999999999999E-3</v>
      </c>
      <c r="M13" s="16">
        <v>1E-4</v>
      </c>
    </row>
    <row r="14" spans="2:13">
      <c r="B14" s="6" t="s">
        <v>882</v>
      </c>
      <c r="C14" s="17">
        <v>239012</v>
      </c>
      <c r="D14" s="6"/>
      <c r="E14" s="6">
        <v>239</v>
      </c>
      <c r="F14" s="6" t="s">
        <v>531</v>
      </c>
      <c r="G14" s="6" t="s">
        <v>100</v>
      </c>
      <c r="H14" s="7">
        <v>12968</v>
      </c>
      <c r="I14" s="7">
        <v>0</v>
      </c>
      <c r="J14" s="7">
        <v>0</v>
      </c>
      <c r="K14" s="8">
        <v>5.0000000000000001E-4</v>
      </c>
      <c r="L14" s="8">
        <v>0</v>
      </c>
      <c r="M14" s="8">
        <v>0</v>
      </c>
    </row>
    <row r="15" spans="2:13">
      <c r="B15" s="6" t="s">
        <v>883</v>
      </c>
      <c r="C15" s="17">
        <v>294017</v>
      </c>
      <c r="D15" s="6"/>
      <c r="E15" s="6"/>
      <c r="F15" s="6" t="s">
        <v>252</v>
      </c>
      <c r="G15" s="6" t="s">
        <v>100</v>
      </c>
      <c r="H15" s="7">
        <v>11843</v>
      </c>
      <c r="I15" s="7">
        <v>0</v>
      </c>
      <c r="J15" s="7">
        <v>0</v>
      </c>
      <c r="K15" s="8">
        <v>1.2999999999999999E-3</v>
      </c>
      <c r="L15" s="8">
        <v>0</v>
      </c>
      <c r="M15" s="8">
        <v>0</v>
      </c>
    </row>
    <row r="16" spans="2:13">
      <c r="B16" s="6" t="s">
        <v>884</v>
      </c>
      <c r="C16" s="17">
        <v>200109759</v>
      </c>
      <c r="D16" s="6"/>
      <c r="E16" s="6"/>
      <c r="F16" s="6" t="s">
        <v>112</v>
      </c>
      <c r="G16" s="6" t="s">
        <v>100</v>
      </c>
      <c r="H16" s="7">
        <v>499</v>
      </c>
      <c r="I16" s="7">
        <v>0.01</v>
      </c>
      <c r="J16" s="7">
        <v>0</v>
      </c>
      <c r="L16" s="8">
        <v>0</v>
      </c>
      <c r="M16" s="8">
        <v>0</v>
      </c>
    </row>
    <row r="17" spans="2:13">
      <c r="B17" s="6" t="s">
        <v>885</v>
      </c>
      <c r="C17" s="17">
        <v>200111060</v>
      </c>
      <c r="D17" s="6"/>
      <c r="E17" s="6"/>
      <c r="F17" s="6" t="s">
        <v>112</v>
      </c>
      <c r="G17" s="6" t="s">
        <v>100</v>
      </c>
      <c r="H17" s="7">
        <v>103785.7</v>
      </c>
      <c r="I17" s="7">
        <v>0.01</v>
      </c>
      <c r="J17" s="7">
        <v>0.01</v>
      </c>
      <c r="L17" s="8">
        <v>0</v>
      </c>
      <c r="M17" s="8">
        <v>0</v>
      </c>
    </row>
    <row r="18" spans="2:13">
      <c r="B18" s="6" t="s">
        <v>886</v>
      </c>
      <c r="C18" s="17">
        <v>200111144</v>
      </c>
      <c r="D18" s="6"/>
      <c r="E18" s="6"/>
      <c r="F18" s="6" t="s">
        <v>112</v>
      </c>
      <c r="G18" s="6" t="s">
        <v>43</v>
      </c>
      <c r="H18" s="7">
        <v>2087</v>
      </c>
      <c r="I18" s="7">
        <v>4900</v>
      </c>
      <c r="J18" s="7">
        <v>384</v>
      </c>
      <c r="L18" s="8">
        <v>3.0999999999999999E-3</v>
      </c>
      <c r="M18" s="8">
        <v>1E-4</v>
      </c>
    </row>
    <row r="19" spans="2:13">
      <c r="B19" s="6" t="s">
        <v>887</v>
      </c>
      <c r="C19" s="17">
        <v>200104966</v>
      </c>
      <c r="D19" s="6"/>
      <c r="E19" s="6"/>
      <c r="F19" s="6" t="s">
        <v>112</v>
      </c>
      <c r="G19" s="6" t="s">
        <v>43</v>
      </c>
      <c r="H19" s="7">
        <v>4.5</v>
      </c>
      <c r="I19" s="7">
        <v>0</v>
      </c>
      <c r="J19" s="7">
        <v>0</v>
      </c>
      <c r="L19" s="8">
        <v>0</v>
      </c>
      <c r="M19" s="8">
        <v>0</v>
      </c>
    </row>
    <row r="20" spans="2:13">
      <c r="B20" s="6" t="s">
        <v>888</v>
      </c>
      <c r="C20" s="17">
        <v>200104974</v>
      </c>
      <c r="D20" s="6"/>
      <c r="E20" s="6"/>
      <c r="F20" s="6" t="s">
        <v>112</v>
      </c>
      <c r="G20" s="6" t="s">
        <v>43</v>
      </c>
      <c r="H20" s="7">
        <v>2361.6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889</v>
      </c>
      <c r="C21" s="17">
        <v>4820189</v>
      </c>
      <c r="D21" s="6"/>
      <c r="E21" s="6">
        <v>482</v>
      </c>
      <c r="F21" s="6" t="s">
        <v>199</v>
      </c>
      <c r="G21" s="6" t="s">
        <v>100</v>
      </c>
      <c r="H21" s="7">
        <v>585045</v>
      </c>
      <c r="I21" s="7">
        <v>0</v>
      </c>
      <c r="J21" s="7">
        <v>0</v>
      </c>
      <c r="K21" s="8">
        <v>4.0300000000000002E-2</v>
      </c>
      <c r="L21" s="8">
        <v>0</v>
      </c>
      <c r="M21" s="8">
        <v>0</v>
      </c>
    </row>
    <row r="22" spans="2:13">
      <c r="B22" s="6" t="s">
        <v>890</v>
      </c>
      <c r="C22" s="17">
        <v>200104479</v>
      </c>
      <c r="D22" s="6"/>
      <c r="E22" s="6"/>
      <c r="F22" s="6" t="s">
        <v>531</v>
      </c>
      <c r="G22" s="6" t="s">
        <v>43</v>
      </c>
      <c r="H22" s="7">
        <v>21345.45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3" t="s">
        <v>891</v>
      </c>
      <c r="C23" s="12"/>
      <c r="D23" s="3"/>
      <c r="E23" s="3"/>
      <c r="F23" s="3"/>
      <c r="G23" s="3"/>
      <c r="H23" s="9">
        <f>H24+H29</f>
        <v>31374403.620000001</v>
      </c>
      <c r="J23" s="9">
        <f>J24+J29</f>
        <v>137012.01</v>
      </c>
      <c r="L23" s="10">
        <v>0.99690000000000001</v>
      </c>
      <c r="M23" s="10">
        <v>5.1200000000000002E-2</v>
      </c>
    </row>
    <row r="24" spans="2:13">
      <c r="B24" s="13" t="s">
        <v>582</v>
      </c>
      <c r="C24" s="14"/>
      <c r="D24" s="13"/>
      <c r="E24" s="13"/>
      <c r="F24" s="13"/>
      <c r="G24" s="13"/>
      <c r="H24" s="15">
        <v>255802.36</v>
      </c>
      <c r="J24" s="15">
        <v>11172.42</v>
      </c>
      <c r="L24" s="16">
        <v>9.0200000000000002E-2</v>
      </c>
      <c r="M24" s="16">
        <v>4.1999999999999997E-3</v>
      </c>
    </row>
    <row r="25" spans="2:13">
      <c r="B25" s="6" t="s">
        <v>892</v>
      </c>
      <c r="C25" s="17">
        <v>222100281</v>
      </c>
      <c r="D25" s="6" t="s">
        <v>368</v>
      </c>
      <c r="E25" s="6"/>
      <c r="F25" s="6" t="s">
        <v>202</v>
      </c>
      <c r="G25" s="6" t="s">
        <v>43</v>
      </c>
      <c r="H25" s="7">
        <v>82792.86</v>
      </c>
      <c r="I25" s="7">
        <v>1700</v>
      </c>
      <c r="J25" s="7">
        <v>5285.08</v>
      </c>
      <c r="L25" s="8">
        <v>4.2700000000000002E-2</v>
      </c>
      <c r="M25" s="8">
        <v>2E-3</v>
      </c>
    </row>
    <row r="26" spans="2:13">
      <c r="B26" s="6" t="s">
        <v>893</v>
      </c>
      <c r="C26" s="17">
        <v>222100406</v>
      </c>
      <c r="D26" s="6" t="s">
        <v>368</v>
      </c>
      <c r="E26" s="6"/>
      <c r="F26" s="6" t="s">
        <v>225</v>
      </c>
      <c r="G26" s="6" t="s">
        <v>43</v>
      </c>
      <c r="H26" s="7">
        <v>169215</v>
      </c>
      <c r="I26" s="7">
        <v>168</v>
      </c>
      <c r="J26" s="7">
        <v>1067.48</v>
      </c>
      <c r="L26" s="8">
        <v>8.6E-3</v>
      </c>
      <c r="M26" s="8">
        <v>4.0000000000000002E-4</v>
      </c>
    </row>
    <row r="27" spans="2:13">
      <c r="B27" s="6" t="s">
        <v>894</v>
      </c>
      <c r="C27" s="17">
        <v>222100174</v>
      </c>
      <c r="D27" s="6" t="s">
        <v>368</v>
      </c>
      <c r="E27" s="6"/>
      <c r="F27" s="6" t="s">
        <v>112</v>
      </c>
      <c r="G27" s="6" t="s">
        <v>43</v>
      </c>
      <c r="H27" s="7">
        <v>3377</v>
      </c>
      <c r="I27" s="7">
        <v>37300</v>
      </c>
      <c r="J27" s="7">
        <v>4729.88</v>
      </c>
      <c r="L27" s="8">
        <v>3.8199999999999998E-2</v>
      </c>
      <c r="M27" s="8">
        <v>1.8E-3</v>
      </c>
    </row>
    <row r="28" spans="2:13">
      <c r="B28" s="6" t="s">
        <v>895</v>
      </c>
      <c r="C28" s="17">
        <v>222100463</v>
      </c>
      <c r="D28" s="6" t="s">
        <v>368</v>
      </c>
      <c r="E28" s="6"/>
      <c r="F28" s="6" t="s">
        <v>202</v>
      </c>
      <c r="G28" s="6" t="s">
        <v>43</v>
      </c>
      <c r="H28" s="7">
        <v>417.5</v>
      </c>
      <c r="I28" s="7">
        <v>5740</v>
      </c>
      <c r="J28" s="7">
        <v>89.99</v>
      </c>
      <c r="L28" s="8">
        <v>6.9999999999999999E-4</v>
      </c>
      <c r="M28" s="8">
        <v>0</v>
      </c>
    </row>
    <row r="29" spans="2:13">
      <c r="B29" s="13" t="s">
        <v>583</v>
      </c>
      <c r="C29" s="14"/>
      <c r="D29" s="13"/>
      <c r="E29" s="13"/>
      <c r="F29" s="13"/>
      <c r="G29" s="13"/>
      <c r="H29" s="15">
        <v>31118601.260000002</v>
      </c>
      <c r="J29" s="15">
        <v>125839.59</v>
      </c>
      <c r="L29" s="16">
        <v>0.90669999999999995</v>
      </c>
      <c r="M29" s="16">
        <v>4.7E-2</v>
      </c>
    </row>
    <row r="30" spans="2:13">
      <c r="B30" s="6" t="s">
        <v>896</v>
      </c>
      <c r="C30" s="17">
        <v>99103293</v>
      </c>
      <c r="D30" s="6" t="s">
        <v>368</v>
      </c>
      <c r="E30" s="6"/>
      <c r="F30" s="6" t="s">
        <v>112</v>
      </c>
      <c r="G30" s="6" t="s">
        <v>48</v>
      </c>
      <c r="H30" s="7">
        <v>2450807</v>
      </c>
      <c r="I30" s="7">
        <v>101.71</v>
      </c>
      <c r="J30" s="7">
        <v>10505.42</v>
      </c>
      <c r="L30" s="8">
        <v>8.48E-2</v>
      </c>
      <c r="M30" s="8">
        <v>3.8999999999999998E-3</v>
      </c>
    </row>
    <row r="31" spans="2:13">
      <c r="B31" s="6" t="s">
        <v>897</v>
      </c>
      <c r="C31" s="17">
        <v>99103228</v>
      </c>
      <c r="D31" s="6" t="s">
        <v>368</v>
      </c>
      <c r="E31" s="6"/>
      <c r="F31" s="6" t="s">
        <v>199</v>
      </c>
      <c r="G31" s="6" t="s">
        <v>48</v>
      </c>
      <c r="H31" s="7">
        <v>4449243</v>
      </c>
      <c r="I31" s="7">
        <v>100.48</v>
      </c>
      <c r="J31" s="7">
        <v>18841.59</v>
      </c>
      <c r="L31" s="8">
        <v>0.15210000000000001</v>
      </c>
      <c r="M31" s="8">
        <v>7.0000000000000001E-3</v>
      </c>
    </row>
    <row r="32" spans="2:13">
      <c r="B32" s="6" t="s">
        <v>898</v>
      </c>
      <c r="C32" s="17">
        <v>222100570</v>
      </c>
      <c r="D32" s="6" t="s">
        <v>368</v>
      </c>
      <c r="E32" s="6"/>
      <c r="F32" s="6" t="s">
        <v>112</v>
      </c>
      <c r="G32" s="6" t="s">
        <v>48</v>
      </c>
      <c r="H32" s="7">
        <v>0.33</v>
      </c>
      <c r="I32" s="7">
        <v>-13120227.76</v>
      </c>
      <c r="J32" s="7">
        <v>-182.47</v>
      </c>
      <c r="L32" s="8">
        <v>1.5E-3</v>
      </c>
      <c r="M32" s="8">
        <v>1E-4</v>
      </c>
    </row>
    <row r="33" spans="2:13">
      <c r="B33" s="6" t="s">
        <v>899</v>
      </c>
      <c r="C33" s="17" t="s">
        <v>900</v>
      </c>
      <c r="D33" s="6" t="s">
        <v>368</v>
      </c>
      <c r="E33" s="6"/>
      <c r="F33" s="6" t="s">
        <v>382</v>
      </c>
      <c r="G33" s="6" t="s">
        <v>43</v>
      </c>
      <c r="H33" s="7">
        <v>291</v>
      </c>
      <c r="I33" s="7">
        <v>0</v>
      </c>
      <c r="J33" s="7">
        <v>0</v>
      </c>
      <c r="K33" s="8">
        <v>8.8000000000000005E-3</v>
      </c>
      <c r="L33" s="8">
        <v>0</v>
      </c>
      <c r="M33" s="8">
        <v>0</v>
      </c>
    </row>
    <row r="34" spans="2:13">
      <c r="B34" s="6" t="s">
        <v>901</v>
      </c>
      <c r="C34" s="17" t="s">
        <v>902</v>
      </c>
      <c r="D34" s="6" t="s">
        <v>368</v>
      </c>
      <c r="E34" s="6"/>
      <c r="F34" s="6" t="s">
        <v>382</v>
      </c>
      <c r="G34" s="6" t="s">
        <v>43</v>
      </c>
      <c r="H34" s="7">
        <v>181</v>
      </c>
      <c r="I34" s="7">
        <v>0</v>
      </c>
      <c r="J34" s="7">
        <v>0</v>
      </c>
      <c r="K34" s="8">
        <v>2.8999999999999998E-3</v>
      </c>
      <c r="L34" s="8">
        <v>0</v>
      </c>
      <c r="M34" s="8">
        <v>0</v>
      </c>
    </row>
    <row r="35" spans="2:13">
      <c r="B35" s="6" t="s">
        <v>903</v>
      </c>
      <c r="C35" s="17" t="s">
        <v>904</v>
      </c>
      <c r="D35" s="6" t="s">
        <v>368</v>
      </c>
      <c r="E35" s="6"/>
      <c r="F35" s="6" t="s">
        <v>112</v>
      </c>
      <c r="G35" s="6" t="s">
        <v>43</v>
      </c>
      <c r="H35" s="7">
        <v>4088876</v>
      </c>
      <c r="I35" s="7">
        <v>100</v>
      </c>
      <c r="J35" s="7">
        <v>15353.73</v>
      </c>
      <c r="L35" s="8">
        <v>0.124</v>
      </c>
      <c r="M35" s="8">
        <v>5.7000000000000002E-3</v>
      </c>
    </row>
    <row r="36" spans="2:13">
      <c r="B36" s="6" t="s">
        <v>905</v>
      </c>
      <c r="C36" s="17">
        <v>222100521</v>
      </c>
      <c r="D36" s="6" t="s">
        <v>368</v>
      </c>
      <c r="E36" s="6"/>
      <c r="F36" s="6" t="s">
        <v>112</v>
      </c>
      <c r="G36" s="6" t="s">
        <v>48</v>
      </c>
      <c r="H36" s="7">
        <v>432496</v>
      </c>
      <c r="I36" s="7">
        <v>100.2</v>
      </c>
      <c r="J36" s="7">
        <v>1826.36</v>
      </c>
      <c r="L36" s="8">
        <v>1.47E-2</v>
      </c>
      <c r="M36" s="8">
        <v>6.9999999999999999E-4</v>
      </c>
    </row>
    <row r="37" spans="2:13">
      <c r="B37" s="6" t="s">
        <v>906</v>
      </c>
      <c r="C37" s="17">
        <v>222100588</v>
      </c>
      <c r="D37" s="6" t="s">
        <v>368</v>
      </c>
      <c r="E37" s="6"/>
      <c r="F37" s="6" t="s">
        <v>112</v>
      </c>
      <c r="G37" s="6" t="s">
        <v>43</v>
      </c>
      <c r="H37" s="7">
        <v>25.38</v>
      </c>
      <c r="I37" s="7">
        <v>1000000</v>
      </c>
      <c r="J37" s="7">
        <v>953.02</v>
      </c>
      <c r="L37" s="8">
        <v>7.7000000000000002E-3</v>
      </c>
      <c r="M37" s="8">
        <v>4.0000000000000002E-4</v>
      </c>
    </row>
    <row r="38" spans="2:13">
      <c r="B38" s="6" t="s">
        <v>907</v>
      </c>
      <c r="C38" s="17">
        <v>222100620</v>
      </c>
      <c r="D38" s="6" t="s">
        <v>368</v>
      </c>
      <c r="E38" s="6"/>
      <c r="F38" s="6" t="s">
        <v>415</v>
      </c>
      <c r="G38" s="6" t="s">
        <v>43</v>
      </c>
      <c r="H38" s="7">
        <v>826604.18</v>
      </c>
      <c r="I38" s="7">
        <v>100</v>
      </c>
      <c r="J38" s="7">
        <v>3103.9</v>
      </c>
      <c r="L38" s="8">
        <v>2.5100000000000001E-2</v>
      </c>
      <c r="M38" s="8">
        <v>1.1999999999999999E-3</v>
      </c>
    </row>
    <row r="39" spans="2:13">
      <c r="B39" s="6" t="s">
        <v>908</v>
      </c>
      <c r="C39" s="17">
        <v>99103053</v>
      </c>
      <c r="D39" s="6" t="s">
        <v>368</v>
      </c>
      <c r="E39" s="6"/>
      <c r="F39" s="6" t="s">
        <v>909</v>
      </c>
      <c r="G39" s="6" t="s">
        <v>48</v>
      </c>
      <c r="H39" s="7">
        <v>1615222.19</v>
      </c>
      <c r="I39" s="7">
        <v>101.04</v>
      </c>
      <c r="J39" s="7">
        <v>6878.17</v>
      </c>
      <c r="L39" s="8">
        <v>5.5500000000000001E-2</v>
      </c>
      <c r="M39" s="8">
        <v>2.5999999999999999E-3</v>
      </c>
    </row>
    <row r="40" spans="2:13">
      <c r="B40" s="6" t="s">
        <v>910</v>
      </c>
      <c r="C40" s="17">
        <v>222100455</v>
      </c>
      <c r="D40" s="6" t="s">
        <v>368</v>
      </c>
      <c r="E40" s="6"/>
      <c r="F40" s="6" t="s">
        <v>909</v>
      </c>
      <c r="G40" s="6" t="s">
        <v>48</v>
      </c>
      <c r="H40" s="7">
        <v>538407.39</v>
      </c>
      <c r="I40" s="7">
        <v>151.5</v>
      </c>
      <c r="J40" s="7">
        <v>3437.63</v>
      </c>
      <c r="L40" s="8">
        <v>2.7799999999999998E-2</v>
      </c>
      <c r="M40" s="8">
        <v>1.2999999999999999E-3</v>
      </c>
    </row>
    <row r="41" spans="2:13">
      <c r="B41" s="6" t="s">
        <v>911</v>
      </c>
      <c r="C41" s="17">
        <v>99102451</v>
      </c>
      <c r="D41" s="6" t="s">
        <v>368</v>
      </c>
      <c r="E41" s="6"/>
      <c r="F41" s="6" t="s">
        <v>199</v>
      </c>
      <c r="G41" s="6" t="s">
        <v>43</v>
      </c>
      <c r="H41" s="7">
        <v>1250047.8</v>
      </c>
      <c r="I41" s="7">
        <v>100.03</v>
      </c>
      <c r="J41" s="7">
        <v>4695.47</v>
      </c>
      <c r="L41" s="8">
        <v>3.7900000000000003E-2</v>
      </c>
      <c r="M41" s="8">
        <v>1.6999999999999999E-3</v>
      </c>
    </row>
    <row r="42" spans="2:13">
      <c r="B42" s="6" t="s">
        <v>912</v>
      </c>
      <c r="C42" s="17">
        <v>222100315</v>
      </c>
      <c r="D42" s="6" t="s">
        <v>368</v>
      </c>
      <c r="E42" s="6"/>
      <c r="F42" s="6" t="s">
        <v>199</v>
      </c>
      <c r="G42" s="6" t="s">
        <v>43</v>
      </c>
      <c r="H42" s="7">
        <v>433837.95</v>
      </c>
      <c r="I42" s="7">
        <v>225.2</v>
      </c>
      <c r="J42" s="7">
        <v>3668.65</v>
      </c>
      <c r="L42" s="8">
        <v>2.9600000000000001E-2</v>
      </c>
      <c r="M42" s="8">
        <v>1.4E-3</v>
      </c>
    </row>
    <row r="43" spans="2:13">
      <c r="B43" s="6" t="s">
        <v>913</v>
      </c>
      <c r="C43" s="17">
        <v>222100547</v>
      </c>
      <c r="D43" s="6" t="s">
        <v>368</v>
      </c>
      <c r="E43" s="6"/>
      <c r="F43" s="6" t="s">
        <v>112</v>
      </c>
      <c r="G43" s="6" t="s">
        <v>43</v>
      </c>
      <c r="H43" s="7">
        <v>1083204</v>
      </c>
      <c r="I43" s="7">
        <v>100</v>
      </c>
      <c r="J43" s="7">
        <v>4067.43</v>
      </c>
      <c r="L43" s="8">
        <v>3.2800000000000003E-2</v>
      </c>
      <c r="M43" s="8">
        <v>1.5E-3</v>
      </c>
    </row>
    <row r="44" spans="2:13">
      <c r="B44" s="6" t="s">
        <v>914</v>
      </c>
      <c r="C44" s="17">
        <v>222100612</v>
      </c>
      <c r="D44" s="6" t="s">
        <v>368</v>
      </c>
      <c r="E44" s="6"/>
      <c r="F44" s="6" t="s">
        <v>604</v>
      </c>
      <c r="G44" s="6" t="s">
        <v>43</v>
      </c>
      <c r="H44" s="7">
        <v>1024635.68</v>
      </c>
      <c r="I44" s="7">
        <v>100</v>
      </c>
      <c r="J44" s="7">
        <v>3847.51</v>
      </c>
      <c r="L44" s="8">
        <v>3.1099999999999999E-2</v>
      </c>
      <c r="M44" s="8">
        <v>1.4E-3</v>
      </c>
    </row>
    <row r="45" spans="2:13">
      <c r="B45" s="6" t="s">
        <v>915</v>
      </c>
      <c r="C45" s="17">
        <v>222100562</v>
      </c>
      <c r="D45" s="6" t="s">
        <v>368</v>
      </c>
      <c r="E45" s="6"/>
      <c r="F45" s="6" t="s">
        <v>112</v>
      </c>
      <c r="G45" s="6" t="s">
        <v>43</v>
      </c>
      <c r="H45" s="7">
        <v>4775847</v>
      </c>
      <c r="I45" s="7">
        <v>100</v>
      </c>
      <c r="J45" s="7">
        <v>17933.310000000001</v>
      </c>
      <c r="L45" s="8">
        <v>0.14480000000000001</v>
      </c>
      <c r="M45" s="8">
        <v>6.7000000000000002E-3</v>
      </c>
    </row>
    <row r="46" spans="2:13">
      <c r="B46" s="6" t="s">
        <v>916</v>
      </c>
      <c r="C46" s="17">
        <v>222100638</v>
      </c>
      <c r="D46" s="6" t="s">
        <v>368</v>
      </c>
      <c r="E46" s="6"/>
      <c r="F46" s="6" t="s">
        <v>604</v>
      </c>
      <c r="G46" s="6" t="s">
        <v>43</v>
      </c>
      <c r="H46" s="7">
        <v>4528577</v>
      </c>
      <c r="I46" s="7">
        <v>100</v>
      </c>
      <c r="J46" s="7">
        <v>17004.810000000001</v>
      </c>
      <c r="L46" s="8">
        <v>0.13730000000000001</v>
      </c>
      <c r="M46" s="8">
        <v>6.3E-3</v>
      </c>
    </row>
    <row r="47" spans="2:13">
      <c r="B47" s="6" t="s">
        <v>1119</v>
      </c>
      <c r="C47" s="17">
        <v>99103988</v>
      </c>
      <c r="E47" s="6"/>
      <c r="F47" s="6"/>
      <c r="G47" s="6" t="s">
        <v>43</v>
      </c>
      <c r="H47" s="7">
        <v>2049271.36</v>
      </c>
      <c r="I47" s="7">
        <v>102.49</v>
      </c>
      <c r="J47" s="7">
        <v>7886.34</v>
      </c>
      <c r="L47" s="8">
        <v>2.98E-2</v>
      </c>
      <c r="M47" s="8">
        <v>2.8999999999999998E-3</v>
      </c>
    </row>
    <row r="48" spans="2:13">
      <c r="B48" s="6" t="s">
        <v>1120</v>
      </c>
      <c r="C48" s="17">
        <v>99103822</v>
      </c>
      <c r="E48" s="6"/>
      <c r="F48" s="6"/>
      <c r="G48" s="6" t="s">
        <v>43</v>
      </c>
      <c r="H48" s="7">
        <v>628000</v>
      </c>
      <c r="I48" s="7">
        <v>101.88</v>
      </c>
      <c r="J48" s="7">
        <v>2402.4499999999998</v>
      </c>
      <c r="L48" s="8">
        <v>9.1000000000000004E-3</v>
      </c>
      <c r="M48" s="8">
        <v>8.9999999999999998E-4</v>
      </c>
    </row>
    <row r="49" spans="2:13">
      <c r="B49" s="6" t="s">
        <v>1121</v>
      </c>
      <c r="C49" s="17">
        <v>99103830</v>
      </c>
      <c r="E49" s="6"/>
      <c r="F49" s="6"/>
      <c r="G49" s="6" t="s">
        <v>43</v>
      </c>
      <c r="H49" s="7">
        <v>943027</v>
      </c>
      <c r="I49" s="7">
        <v>102.12</v>
      </c>
      <c r="J49" s="7">
        <v>3616.27</v>
      </c>
      <c r="L49" s="8">
        <v>1.3599999999999999E-2</v>
      </c>
      <c r="M49" s="8">
        <v>1.2999999999999999E-3</v>
      </c>
    </row>
    <row r="53" spans="2:13">
      <c r="B53" s="6" t="s">
        <v>121</v>
      </c>
      <c r="C53" s="17"/>
      <c r="D53" s="6"/>
      <c r="E53" s="6"/>
    </row>
    <row r="57" spans="2:13">
      <c r="B5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2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748</v>
      </c>
    </row>
    <row r="7" spans="2:11" ht="15.75">
      <c r="B7" s="2" t="s">
        <v>917</v>
      </c>
    </row>
    <row r="8" spans="2:11">
      <c r="B8" s="3" t="s">
        <v>80</v>
      </c>
      <c r="C8" s="3" t="s">
        <v>81</v>
      </c>
      <c r="D8" s="3" t="s">
        <v>85</v>
      </c>
      <c r="E8" s="3" t="s">
        <v>125</v>
      </c>
      <c r="F8" s="3" t="s">
        <v>127</v>
      </c>
      <c r="G8" s="3" t="s">
        <v>42</v>
      </c>
      <c r="H8" s="3" t="s">
        <v>749</v>
      </c>
      <c r="I8" s="3" t="s">
        <v>128</v>
      </c>
      <c r="J8" s="3" t="s">
        <v>129</v>
      </c>
      <c r="K8" s="3" t="s">
        <v>90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918</v>
      </c>
      <c r="C11" s="12"/>
      <c r="D11" s="3"/>
      <c r="E11" s="3"/>
      <c r="F11" s="9">
        <v>119090256.19</v>
      </c>
      <c r="H11" s="9">
        <v>136471.64000000001</v>
      </c>
      <c r="J11" s="10">
        <v>1</v>
      </c>
      <c r="K11" s="10">
        <v>5.2499999999999998E-2</v>
      </c>
    </row>
    <row r="12" spans="2:11">
      <c r="B12" s="3" t="s">
        <v>919</v>
      </c>
      <c r="C12" s="12"/>
      <c r="D12" s="3"/>
      <c r="E12" s="3"/>
      <c r="F12" s="9">
        <v>104250073.61</v>
      </c>
      <c r="H12" s="9">
        <v>99784.2</v>
      </c>
      <c r="J12" s="10">
        <v>0.73980000000000001</v>
      </c>
      <c r="K12" s="10">
        <v>3.8899999999999997E-2</v>
      </c>
    </row>
    <row r="13" spans="2:11">
      <c r="B13" s="13" t="s">
        <v>920</v>
      </c>
      <c r="C13" s="14"/>
      <c r="D13" s="13"/>
      <c r="E13" s="13"/>
      <c r="F13" s="15">
        <v>3784278.53</v>
      </c>
      <c r="H13" s="15">
        <v>9262.19</v>
      </c>
      <c r="J13" s="16">
        <v>6.5699999999999995E-2</v>
      </c>
      <c r="K13" s="16">
        <v>3.3999999999999998E-3</v>
      </c>
    </row>
    <row r="14" spans="2:11">
      <c r="B14" s="6" t="s">
        <v>921</v>
      </c>
      <c r="C14" s="17">
        <v>666100318</v>
      </c>
      <c r="D14" s="6" t="s">
        <v>43</v>
      </c>
      <c r="E14" s="6" t="s">
        <v>922</v>
      </c>
      <c r="F14" s="7">
        <v>748000</v>
      </c>
      <c r="G14" s="7">
        <v>0.91</v>
      </c>
      <c r="H14" s="7">
        <v>25.67</v>
      </c>
      <c r="J14" s="8">
        <v>2.0000000000000001E-4</v>
      </c>
      <c r="K14" s="8">
        <v>0</v>
      </c>
    </row>
    <row r="15" spans="2:11">
      <c r="B15" s="6" t="s">
        <v>923</v>
      </c>
      <c r="C15" s="17">
        <v>666100326</v>
      </c>
      <c r="D15" s="6" t="s">
        <v>43</v>
      </c>
      <c r="E15" s="6" t="s">
        <v>924</v>
      </c>
      <c r="F15" s="7">
        <v>288018</v>
      </c>
      <c r="G15" s="7">
        <v>7.44</v>
      </c>
      <c r="H15" s="7">
        <v>80.459999999999994</v>
      </c>
      <c r="J15" s="8">
        <v>5.9999999999999995E-4</v>
      </c>
      <c r="K15" s="8">
        <v>0</v>
      </c>
    </row>
    <row r="16" spans="2:11">
      <c r="B16" s="6" t="s">
        <v>925</v>
      </c>
      <c r="C16" s="17">
        <v>666101449</v>
      </c>
      <c r="D16" s="6" t="s">
        <v>43</v>
      </c>
      <c r="E16" s="6" t="s">
        <v>926</v>
      </c>
      <c r="F16" s="7">
        <v>302415.48</v>
      </c>
      <c r="G16" s="7">
        <v>130.69999999999999</v>
      </c>
      <c r="H16" s="7">
        <v>1484.17</v>
      </c>
      <c r="J16" s="8">
        <v>1.0500000000000001E-2</v>
      </c>
      <c r="K16" s="8">
        <v>5.9999999999999995E-4</v>
      </c>
    </row>
    <row r="17" spans="2:11">
      <c r="B17" s="6" t="s">
        <v>927</v>
      </c>
      <c r="C17" s="17">
        <v>666102702</v>
      </c>
      <c r="D17" s="6" t="s">
        <v>43</v>
      </c>
      <c r="E17" s="6" t="s">
        <v>928</v>
      </c>
      <c r="F17" s="7">
        <v>119301</v>
      </c>
      <c r="G17" s="7">
        <v>109.16</v>
      </c>
      <c r="H17" s="7">
        <v>488.99</v>
      </c>
      <c r="J17" s="8">
        <v>3.5000000000000001E-3</v>
      </c>
      <c r="K17" s="8">
        <v>2.0000000000000001E-4</v>
      </c>
    </row>
    <row r="18" spans="2:11">
      <c r="B18" s="6" t="s">
        <v>929</v>
      </c>
      <c r="C18" s="17">
        <v>666100714</v>
      </c>
      <c r="D18" s="6" t="s">
        <v>43</v>
      </c>
      <c r="E18" s="6" t="s">
        <v>930</v>
      </c>
      <c r="F18" s="7">
        <v>1029000.05</v>
      </c>
      <c r="G18" s="7">
        <v>114.71</v>
      </c>
      <c r="H18" s="7">
        <v>4432.41</v>
      </c>
      <c r="J18" s="8">
        <v>3.1399999999999997E-2</v>
      </c>
      <c r="K18" s="8">
        <v>1.6999999999999999E-3</v>
      </c>
    </row>
    <row r="19" spans="2:11">
      <c r="B19" s="6" t="s">
        <v>931</v>
      </c>
      <c r="C19" s="17">
        <v>666100334</v>
      </c>
      <c r="D19" s="6" t="s">
        <v>43</v>
      </c>
      <c r="E19" s="6" t="s">
        <v>932</v>
      </c>
      <c r="F19" s="7">
        <v>653063</v>
      </c>
      <c r="G19" s="7">
        <v>109.82</v>
      </c>
      <c r="H19" s="7">
        <v>2692.98</v>
      </c>
      <c r="J19" s="8">
        <v>1.9099999999999999E-2</v>
      </c>
      <c r="K19" s="8">
        <v>1E-3</v>
      </c>
    </row>
    <row r="20" spans="2:11">
      <c r="B20" s="6" t="s">
        <v>933</v>
      </c>
      <c r="C20" s="17">
        <v>666100490</v>
      </c>
      <c r="D20" s="6" t="s">
        <v>43</v>
      </c>
      <c r="E20" s="6" t="s">
        <v>934</v>
      </c>
      <c r="F20" s="7">
        <v>231616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935</v>
      </c>
      <c r="C21" s="17">
        <v>666100342</v>
      </c>
      <c r="D21" s="6" t="s">
        <v>43</v>
      </c>
      <c r="E21" s="6" t="s">
        <v>936</v>
      </c>
      <c r="F21" s="7">
        <v>412865</v>
      </c>
      <c r="G21" s="7">
        <v>3.71</v>
      </c>
      <c r="H21" s="7">
        <v>57.52</v>
      </c>
      <c r="J21" s="8">
        <v>4.0000000000000002E-4</v>
      </c>
      <c r="K21" s="8">
        <v>0</v>
      </c>
    </row>
    <row r="22" spans="2:11">
      <c r="B22" s="13" t="s">
        <v>937</v>
      </c>
      <c r="C22" s="14"/>
      <c r="D22" s="13"/>
      <c r="E22" s="13"/>
      <c r="F22" s="15">
        <v>4796003.28</v>
      </c>
      <c r="H22" s="15">
        <v>5109.66</v>
      </c>
      <c r="J22" s="16">
        <v>3.6200000000000003E-2</v>
      </c>
      <c r="K22" s="16">
        <v>1.9E-3</v>
      </c>
    </row>
    <row r="23" spans="2:11">
      <c r="B23" s="6" t="s">
        <v>938</v>
      </c>
      <c r="C23" s="17">
        <v>666103122</v>
      </c>
      <c r="D23" s="6" t="s">
        <v>100</v>
      </c>
      <c r="E23" s="6"/>
      <c r="F23" s="7">
        <v>4796003.28</v>
      </c>
      <c r="G23" s="7">
        <v>106.54</v>
      </c>
      <c r="H23" s="7">
        <v>5109.66</v>
      </c>
      <c r="J23" s="8">
        <v>3.6200000000000003E-2</v>
      </c>
      <c r="K23" s="8">
        <v>1.9E-3</v>
      </c>
    </row>
    <row r="24" spans="2:11">
      <c r="B24" s="13" t="s">
        <v>939</v>
      </c>
      <c r="C24" s="14"/>
      <c r="D24" s="13"/>
      <c r="E24" s="13"/>
      <c r="F24" s="15">
        <v>4318875</v>
      </c>
      <c r="H24" s="15">
        <v>3650.83</v>
      </c>
      <c r="J24" s="16">
        <v>2.5899999999999999E-2</v>
      </c>
      <c r="K24" s="16">
        <v>1.4E-3</v>
      </c>
    </row>
    <row r="25" spans="2:11">
      <c r="B25" s="6" t="s">
        <v>940</v>
      </c>
      <c r="C25" s="17">
        <v>666102926</v>
      </c>
      <c r="D25" s="6" t="s">
        <v>100</v>
      </c>
      <c r="E25" s="6"/>
      <c r="F25" s="7">
        <v>4318875</v>
      </c>
      <c r="G25" s="7">
        <v>84.53</v>
      </c>
      <c r="H25" s="7">
        <v>3650.83</v>
      </c>
      <c r="J25" s="8">
        <v>2.5899999999999999E-2</v>
      </c>
      <c r="K25" s="8">
        <v>1.4E-3</v>
      </c>
    </row>
    <row r="26" spans="2:11">
      <c r="B26" s="13" t="s">
        <v>941</v>
      </c>
      <c r="C26" s="14"/>
      <c r="D26" s="13"/>
      <c r="E26" s="13"/>
      <c r="F26" s="15">
        <v>91350916.799999997</v>
      </c>
      <c r="H26" s="15">
        <v>81761.52</v>
      </c>
      <c r="J26" s="16">
        <v>0.61199999999999999</v>
      </c>
      <c r="K26" s="16">
        <v>3.2099999999999997E-2</v>
      </c>
    </row>
    <row r="27" spans="2:11">
      <c r="B27" s="6" t="s">
        <v>942</v>
      </c>
      <c r="C27" s="17">
        <v>666101282</v>
      </c>
      <c r="D27" s="6" t="s">
        <v>43</v>
      </c>
      <c r="E27" s="6" t="s">
        <v>943</v>
      </c>
      <c r="F27" s="7">
        <v>605219.49</v>
      </c>
      <c r="G27" s="7">
        <v>48.8</v>
      </c>
      <c r="H27" s="7">
        <v>1109.03</v>
      </c>
      <c r="J27" s="8">
        <v>7.9000000000000008E-3</v>
      </c>
      <c r="K27" s="8">
        <v>4.0000000000000002E-4</v>
      </c>
    </row>
    <row r="28" spans="2:11">
      <c r="B28" s="6" t="s">
        <v>944</v>
      </c>
      <c r="C28" s="17">
        <v>666103544</v>
      </c>
      <c r="D28" s="6" t="s">
        <v>43</v>
      </c>
      <c r="E28" s="6"/>
      <c r="F28" s="7">
        <v>83639</v>
      </c>
      <c r="G28" s="7">
        <v>100</v>
      </c>
      <c r="H28" s="7">
        <v>314.06</v>
      </c>
      <c r="I28" s="8">
        <v>1E-4</v>
      </c>
      <c r="J28" s="8">
        <v>2.2000000000000001E-3</v>
      </c>
      <c r="K28" s="8">
        <v>1E-4</v>
      </c>
    </row>
    <row r="29" spans="2:11">
      <c r="B29" s="6" t="s">
        <v>945</v>
      </c>
      <c r="C29" s="17">
        <v>666101290</v>
      </c>
      <c r="D29" s="6" t="s">
        <v>43</v>
      </c>
      <c r="E29" s="6" t="s">
        <v>946</v>
      </c>
      <c r="F29" s="7">
        <v>886860</v>
      </c>
      <c r="G29" s="7">
        <v>52.8</v>
      </c>
      <c r="H29" s="7">
        <v>1758.32</v>
      </c>
      <c r="J29" s="8">
        <v>1.2500000000000001E-2</v>
      </c>
      <c r="K29" s="8">
        <v>6.9999999999999999E-4</v>
      </c>
    </row>
    <row r="30" spans="2:11">
      <c r="B30" s="6" t="s">
        <v>947</v>
      </c>
      <c r="C30" s="17">
        <v>666101308</v>
      </c>
      <c r="D30" s="6" t="s">
        <v>43</v>
      </c>
      <c r="E30" s="6" t="s">
        <v>948</v>
      </c>
      <c r="F30" s="7">
        <v>1102803.76</v>
      </c>
      <c r="G30" s="7">
        <v>79.959999999999994</v>
      </c>
      <c r="H30" s="7">
        <v>3311.33</v>
      </c>
      <c r="J30" s="8">
        <v>2.35E-2</v>
      </c>
      <c r="K30" s="8">
        <v>1.1999999999999999E-3</v>
      </c>
    </row>
    <row r="31" spans="2:11">
      <c r="B31" s="6" t="s">
        <v>949</v>
      </c>
      <c r="C31" s="17">
        <v>666101316</v>
      </c>
      <c r="D31" s="6" t="s">
        <v>43</v>
      </c>
      <c r="E31" s="6" t="s">
        <v>950</v>
      </c>
      <c r="F31" s="7">
        <v>136836</v>
      </c>
      <c r="G31" s="7">
        <v>0</v>
      </c>
      <c r="H31" s="7">
        <v>0</v>
      </c>
      <c r="J31" s="8">
        <v>0</v>
      </c>
      <c r="K31" s="8">
        <v>0</v>
      </c>
    </row>
    <row r="32" spans="2:11">
      <c r="B32" s="6" t="s">
        <v>951</v>
      </c>
      <c r="C32" s="17">
        <v>666103346</v>
      </c>
      <c r="D32" s="6" t="s">
        <v>43</v>
      </c>
      <c r="E32" s="6"/>
      <c r="F32" s="7">
        <v>308351.14</v>
      </c>
      <c r="G32" s="7">
        <v>174.73</v>
      </c>
      <c r="H32" s="7">
        <v>2023.15</v>
      </c>
      <c r="J32" s="8">
        <v>1.43E-2</v>
      </c>
      <c r="K32" s="8">
        <v>8.0000000000000004E-4</v>
      </c>
    </row>
    <row r="33" spans="2:11">
      <c r="B33" s="6" t="s">
        <v>952</v>
      </c>
      <c r="C33" s="17">
        <v>666103221</v>
      </c>
      <c r="D33" s="6" t="s">
        <v>43</v>
      </c>
      <c r="E33" s="6"/>
      <c r="F33" s="7">
        <v>738129.81</v>
      </c>
      <c r="G33" s="7">
        <v>86.17</v>
      </c>
      <c r="H33" s="7">
        <v>2388.2199999999998</v>
      </c>
      <c r="I33" s="8">
        <v>1.7899999999999999E-2</v>
      </c>
      <c r="J33" s="8">
        <v>1.6899999999999998E-2</v>
      </c>
      <c r="K33" s="8">
        <v>8.9999999999999998E-4</v>
      </c>
    </row>
    <row r="34" spans="2:11">
      <c r="B34" s="6" t="s">
        <v>953</v>
      </c>
      <c r="C34" s="17">
        <v>666102769</v>
      </c>
      <c r="D34" s="6" t="s">
        <v>100</v>
      </c>
      <c r="E34" s="6"/>
      <c r="F34" s="7">
        <v>10618469.93</v>
      </c>
      <c r="G34" s="7">
        <v>81.52</v>
      </c>
      <c r="H34" s="7">
        <v>8656.3700000000008</v>
      </c>
      <c r="J34" s="8">
        <v>6.1400000000000003E-2</v>
      </c>
      <c r="K34" s="8">
        <v>3.2000000000000002E-3</v>
      </c>
    </row>
    <row r="35" spans="2:11">
      <c r="B35" s="6" t="s">
        <v>954</v>
      </c>
      <c r="C35" s="17">
        <v>666103411</v>
      </c>
      <c r="D35" s="6" t="s">
        <v>43</v>
      </c>
      <c r="E35" s="6"/>
      <c r="F35" s="7">
        <v>81874.820000000007</v>
      </c>
      <c r="G35" s="7">
        <v>100</v>
      </c>
      <c r="H35" s="7">
        <v>307.44</v>
      </c>
      <c r="J35" s="8">
        <v>2.2000000000000001E-3</v>
      </c>
      <c r="K35" s="8">
        <v>1E-4</v>
      </c>
    </row>
    <row r="36" spans="2:11">
      <c r="B36" s="6" t="s">
        <v>955</v>
      </c>
      <c r="C36" s="17">
        <v>666103353</v>
      </c>
      <c r="D36" s="6" t="s">
        <v>43</v>
      </c>
      <c r="E36" s="6"/>
      <c r="F36" s="7">
        <v>26741.37</v>
      </c>
      <c r="G36" s="7">
        <v>148.77000000000001</v>
      </c>
      <c r="H36" s="7">
        <v>149.38</v>
      </c>
      <c r="J36" s="8">
        <v>1.1000000000000001E-3</v>
      </c>
      <c r="K36" s="8">
        <v>1E-4</v>
      </c>
    </row>
    <row r="37" spans="2:11">
      <c r="B37" s="6" t="s">
        <v>956</v>
      </c>
      <c r="C37" s="17">
        <v>666103403</v>
      </c>
      <c r="D37" s="6" t="s">
        <v>43</v>
      </c>
      <c r="E37" s="6"/>
      <c r="F37" s="7">
        <v>30537.99</v>
      </c>
      <c r="G37" s="7">
        <v>118.38</v>
      </c>
      <c r="H37" s="7">
        <v>135.74</v>
      </c>
      <c r="J37" s="8">
        <v>1E-3</v>
      </c>
      <c r="K37" s="8">
        <v>1E-4</v>
      </c>
    </row>
    <row r="38" spans="2:11">
      <c r="B38" s="6" t="s">
        <v>957</v>
      </c>
      <c r="C38" s="17">
        <v>666103288</v>
      </c>
      <c r="D38" s="6" t="s">
        <v>43</v>
      </c>
      <c r="E38" s="6"/>
      <c r="F38" s="7">
        <v>208318.6</v>
      </c>
      <c r="G38" s="7">
        <v>15.21</v>
      </c>
      <c r="H38" s="7">
        <v>119.01</v>
      </c>
      <c r="J38" s="8">
        <v>8.0000000000000004E-4</v>
      </c>
      <c r="K38" s="8">
        <v>0</v>
      </c>
    </row>
    <row r="39" spans="2:11">
      <c r="B39" s="6" t="s">
        <v>958</v>
      </c>
      <c r="C39" s="17">
        <v>666103296</v>
      </c>
      <c r="D39" s="6" t="s">
        <v>43</v>
      </c>
      <c r="E39" s="6"/>
      <c r="F39" s="7">
        <v>278143.3</v>
      </c>
      <c r="G39" s="7">
        <v>163.98</v>
      </c>
      <c r="H39" s="7">
        <v>1712.61</v>
      </c>
      <c r="J39" s="8">
        <v>1.21E-2</v>
      </c>
      <c r="K39" s="8">
        <v>5.9999999999999995E-4</v>
      </c>
    </row>
    <row r="40" spans="2:11">
      <c r="B40" s="6" t="s">
        <v>959</v>
      </c>
      <c r="C40" s="17">
        <v>666103361</v>
      </c>
      <c r="D40" s="6" t="s">
        <v>43</v>
      </c>
      <c r="E40" s="6"/>
      <c r="F40" s="7">
        <v>96235.93</v>
      </c>
      <c r="G40" s="7">
        <v>157.12</v>
      </c>
      <c r="H40" s="7">
        <v>567.77</v>
      </c>
      <c r="J40" s="8">
        <v>4.0000000000000001E-3</v>
      </c>
      <c r="K40" s="8">
        <v>2.0000000000000001E-4</v>
      </c>
    </row>
    <row r="41" spans="2:11">
      <c r="B41" s="6" t="s">
        <v>960</v>
      </c>
      <c r="C41" s="17">
        <v>666103395</v>
      </c>
      <c r="D41" s="6" t="s">
        <v>43</v>
      </c>
      <c r="E41" s="6"/>
      <c r="F41" s="7">
        <v>128259.55</v>
      </c>
      <c r="G41" s="7">
        <v>100</v>
      </c>
      <c r="H41" s="7">
        <v>481.61</v>
      </c>
      <c r="J41" s="8">
        <v>3.3999999999999998E-3</v>
      </c>
      <c r="K41" s="8">
        <v>2.0000000000000001E-4</v>
      </c>
    </row>
    <row r="42" spans="2:11">
      <c r="B42" s="6" t="s">
        <v>961</v>
      </c>
      <c r="C42" s="17">
        <v>666103304</v>
      </c>
      <c r="D42" s="6" t="s">
        <v>43</v>
      </c>
      <c r="E42" s="6"/>
      <c r="F42" s="7">
        <v>48200.5</v>
      </c>
      <c r="G42" s="7">
        <v>3.08</v>
      </c>
      <c r="H42" s="7">
        <v>5.58</v>
      </c>
      <c r="J42" s="8">
        <v>0</v>
      </c>
      <c r="K42" s="8">
        <v>0</v>
      </c>
    </row>
    <row r="43" spans="2:11">
      <c r="B43" s="6" t="s">
        <v>962</v>
      </c>
      <c r="C43" s="17">
        <v>666103338</v>
      </c>
      <c r="D43" s="6" t="s">
        <v>43</v>
      </c>
      <c r="E43" s="6"/>
      <c r="F43" s="7">
        <v>12215.2</v>
      </c>
      <c r="G43" s="7">
        <v>109.46</v>
      </c>
      <c r="H43" s="7">
        <v>50.21</v>
      </c>
      <c r="J43" s="8">
        <v>4.0000000000000002E-4</v>
      </c>
      <c r="K43" s="8">
        <v>0</v>
      </c>
    </row>
    <row r="44" spans="2:11">
      <c r="B44" s="6" t="s">
        <v>963</v>
      </c>
      <c r="C44" s="17">
        <v>666103379</v>
      </c>
      <c r="D44" s="6" t="s">
        <v>43</v>
      </c>
      <c r="E44" s="6"/>
      <c r="F44" s="7">
        <v>143611.07999999999</v>
      </c>
      <c r="G44" s="7">
        <v>134.13999999999999</v>
      </c>
      <c r="H44" s="7">
        <v>723.35</v>
      </c>
      <c r="J44" s="8">
        <v>5.1000000000000004E-3</v>
      </c>
      <c r="K44" s="8">
        <v>2.9999999999999997E-4</v>
      </c>
    </row>
    <row r="45" spans="2:11">
      <c r="B45" s="6" t="s">
        <v>964</v>
      </c>
      <c r="C45" s="17">
        <v>666103387</v>
      </c>
      <c r="D45" s="6" t="s">
        <v>43</v>
      </c>
      <c r="E45" s="6"/>
      <c r="F45" s="7">
        <v>110927.18</v>
      </c>
      <c r="G45" s="7">
        <v>137.94999999999999</v>
      </c>
      <c r="H45" s="7">
        <v>574.59</v>
      </c>
      <c r="J45" s="8">
        <v>4.1000000000000003E-3</v>
      </c>
      <c r="K45" s="8">
        <v>2.0000000000000001E-4</v>
      </c>
    </row>
    <row r="46" spans="2:11">
      <c r="B46" s="6" t="s">
        <v>965</v>
      </c>
      <c r="C46" s="17">
        <v>666103320</v>
      </c>
      <c r="D46" s="6" t="s">
        <v>43</v>
      </c>
      <c r="E46" s="6"/>
      <c r="F46" s="7">
        <v>34499.67</v>
      </c>
      <c r="G46" s="7">
        <v>24.88</v>
      </c>
      <c r="H46" s="7">
        <v>32.229999999999997</v>
      </c>
      <c r="J46" s="8">
        <v>2.0000000000000001E-4</v>
      </c>
      <c r="K46" s="8">
        <v>0</v>
      </c>
    </row>
    <row r="47" spans="2:11">
      <c r="B47" s="6" t="s">
        <v>966</v>
      </c>
      <c r="C47" s="17">
        <v>666103312</v>
      </c>
      <c r="D47" s="6" t="s">
        <v>43</v>
      </c>
      <c r="E47" s="6"/>
      <c r="F47" s="7">
        <v>326343.8</v>
      </c>
      <c r="G47" s="7">
        <v>111.38</v>
      </c>
      <c r="H47" s="7">
        <v>1364.88</v>
      </c>
      <c r="J47" s="8">
        <v>9.7000000000000003E-3</v>
      </c>
      <c r="K47" s="8">
        <v>5.0000000000000001E-4</v>
      </c>
    </row>
    <row r="48" spans="2:11">
      <c r="B48" s="6" t="s">
        <v>967</v>
      </c>
      <c r="C48" s="17">
        <v>666101357</v>
      </c>
      <c r="D48" s="6" t="s">
        <v>100</v>
      </c>
      <c r="E48" s="6" t="s">
        <v>968</v>
      </c>
      <c r="F48" s="7">
        <v>9251435</v>
      </c>
      <c r="G48" s="7">
        <v>120.69</v>
      </c>
      <c r="H48" s="7">
        <v>11165.49</v>
      </c>
      <c r="J48" s="8">
        <v>7.9200000000000007E-2</v>
      </c>
      <c r="K48" s="8">
        <v>4.1999999999999997E-3</v>
      </c>
    </row>
    <row r="49" spans="2:11">
      <c r="B49" s="6" t="s">
        <v>969</v>
      </c>
      <c r="C49" s="17">
        <v>666103080</v>
      </c>
      <c r="D49" s="6" t="s">
        <v>100</v>
      </c>
      <c r="E49" s="6"/>
      <c r="F49" s="7">
        <v>4595100</v>
      </c>
      <c r="G49" s="7">
        <v>98.46</v>
      </c>
      <c r="H49" s="7">
        <v>4524.51</v>
      </c>
      <c r="J49" s="8">
        <v>3.2099999999999997E-2</v>
      </c>
      <c r="K49" s="8">
        <v>1.6999999999999999E-3</v>
      </c>
    </row>
    <row r="50" spans="2:11">
      <c r="B50" s="6" t="s">
        <v>970</v>
      </c>
      <c r="C50" s="17">
        <v>666102942</v>
      </c>
      <c r="D50" s="6" t="s">
        <v>100</v>
      </c>
      <c r="E50" s="6"/>
      <c r="F50" s="7">
        <v>2140002.5</v>
      </c>
      <c r="G50" s="7">
        <v>75.650000000000006</v>
      </c>
      <c r="H50" s="7">
        <v>1618.94</v>
      </c>
      <c r="J50" s="8">
        <v>1.15E-2</v>
      </c>
      <c r="K50" s="8">
        <v>5.9999999999999995E-4</v>
      </c>
    </row>
    <row r="51" spans="2:11">
      <c r="B51" s="6" t="s">
        <v>971</v>
      </c>
      <c r="C51" s="17">
        <v>666100953</v>
      </c>
      <c r="D51" s="6" t="s">
        <v>43</v>
      </c>
      <c r="E51" s="6" t="s">
        <v>972</v>
      </c>
      <c r="F51" s="7">
        <v>1917799.64</v>
      </c>
      <c r="G51" s="7">
        <v>126.92</v>
      </c>
      <c r="H51" s="7">
        <v>9139.94</v>
      </c>
      <c r="I51" s="8">
        <v>0.11700000000000001</v>
      </c>
      <c r="J51" s="8">
        <v>6.4799999999999996E-2</v>
      </c>
      <c r="K51" s="8">
        <v>3.3999999999999998E-3</v>
      </c>
    </row>
    <row r="52" spans="2:11">
      <c r="B52" s="6" t="s">
        <v>973</v>
      </c>
      <c r="C52" s="17">
        <v>666100417</v>
      </c>
      <c r="D52" s="6" t="s">
        <v>43</v>
      </c>
      <c r="E52" s="6" t="s">
        <v>974</v>
      </c>
      <c r="F52" s="7">
        <v>399218</v>
      </c>
      <c r="G52" s="7">
        <v>0.01</v>
      </c>
      <c r="H52" s="7">
        <v>0.15</v>
      </c>
      <c r="J52" s="8">
        <v>0</v>
      </c>
      <c r="K52" s="8">
        <v>0</v>
      </c>
    </row>
    <row r="53" spans="2:11">
      <c r="B53" s="6" t="s">
        <v>975</v>
      </c>
      <c r="C53" s="17">
        <v>666102678</v>
      </c>
      <c r="D53" s="6" t="s">
        <v>43</v>
      </c>
      <c r="E53" s="6"/>
      <c r="F53" s="7">
        <v>292048</v>
      </c>
      <c r="G53" s="7">
        <v>0.01</v>
      </c>
      <c r="H53" s="7">
        <v>0.11</v>
      </c>
      <c r="J53" s="8">
        <v>0</v>
      </c>
      <c r="K53" s="8">
        <v>0</v>
      </c>
    </row>
    <row r="54" spans="2:11">
      <c r="B54" s="6" t="s">
        <v>976</v>
      </c>
      <c r="C54" s="17">
        <v>666101696</v>
      </c>
      <c r="D54" s="6" t="s">
        <v>43</v>
      </c>
      <c r="E54" s="6"/>
      <c r="F54" s="7">
        <v>37500</v>
      </c>
      <c r="G54" s="7">
        <v>157.33000000000001</v>
      </c>
      <c r="H54" s="7">
        <v>221.54</v>
      </c>
      <c r="J54" s="8">
        <v>1.6000000000000001E-3</v>
      </c>
      <c r="K54" s="8">
        <v>1E-4</v>
      </c>
    </row>
    <row r="55" spans="2:11">
      <c r="B55" s="6" t="s">
        <v>977</v>
      </c>
      <c r="C55" s="17">
        <v>666103429</v>
      </c>
      <c r="D55" s="6" t="s">
        <v>43</v>
      </c>
      <c r="E55" s="6"/>
      <c r="F55" s="7">
        <v>-395777.64</v>
      </c>
      <c r="G55" s="7">
        <v>153.08000000000001</v>
      </c>
      <c r="H55" s="7">
        <v>-2275</v>
      </c>
      <c r="J55" s="8">
        <v>1.61E-2</v>
      </c>
      <c r="K55" s="8">
        <v>8.0000000000000004E-4</v>
      </c>
    </row>
    <row r="56" spans="2:11">
      <c r="B56" s="6" t="s">
        <v>978</v>
      </c>
      <c r="C56" s="17">
        <v>666101761</v>
      </c>
      <c r="D56" s="6" t="s">
        <v>100</v>
      </c>
      <c r="E56" s="6" t="s">
        <v>979</v>
      </c>
      <c r="F56" s="7">
        <v>22597970.870000001</v>
      </c>
      <c r="G56" s="7">
        <v>51.38</v>
      </c>
      <c r="H56" s="7">
        <v>11611.67</v>
      </c>
      <c r="J56" s="8">
        <v>8.2299999999999998E-2</v>
      </c>
      <c r="K56" s="8">
        <v>4.3E-3</v>
      </c>
    </row>
    <row r="57" spans="2:11">
      <c r="B57" s="6" t="s">
        <v>980</v>
      </c>
      <c r="C57" s="17">
        <v>666101779</v>
      </c>
      <c r="D57" s="6" t="s">
        <v>100</v>
      </c>
      <c r="E57" s="6" t="s">
        <v>979</v>
      </c>
      <c r="F57" s="7">
        <v>9141088.1400000006</v>
      </c>
      <c r="G57" s="7">
        <v>51.38</v>
      </c>
      <c r="H57" s="7">
        <v>4696.54</v>
      </c>
      <c r="J57" s="8">
        <v>3.3300000000000003E-2</v>
      </c>
      <c r="K57" s="8">
        <v>1.6999999999999999E-3</v>
      </c>
    </row>
    <row r="58" spans="2:11">
      <c r="B58" s="6" t="s">
        <v>981</v>
      </c>
      <c r="C58" s="17">
        <v>666100482</v>
      </c>
      <c r="D58" s="6" t="s">
        <v>43</v>
      </c>
      <c r="E58" s="6" t="s">
        <v>982</v>
      </c>
      <c r="F58" s="7">
        <v>424676</v>
      </c>
      <c r="G58" s="7">
        <v>0.02</v>
      </c>
      <c r="H58" s="7">
        <v>0.38</v>
      </c>
      <c r="J58" s="8">
        <v>0</v>
      </c>
      <c r="K58" s="8">
        <v>0</v>
      </c>
    </row>
    <row r="59" spans="2:11">
      <c r="B59" s="6" t="s">
        <v>983</v>
      </c>
      <c r="C59" s="17">
        <v>666100516</v>
      </c>
      <c r="D59" s="6" t="s">
        <v>43</v>
      </c>
      <c r="E59" s="6" t="s">
        <v>984</v>
      </c>
      <c r="F59" s="7">
        <v>342000</v>
      </c>
      <c r="G59" s="7">
        <v>46.71</v>
      </c>
      <c r="H59" s="7">
        <v>599.84</v>
      </c>
      <c r="J59" s="8">
        <v>4.3E-3</v>
      </c>
      <c r="K59" s="8">
        <v>2.0000000000000001E-4</v>
      </c>
    </row>
    <row r="60" spans="2:11">
      <c r="B60" s="6" t="s">
        <v>985</v>
      </c>
      <c r="C60" s="17">
        <v>666100391</v>
      </c>
      <c r="D60" s="6" t="s">
        <v>43</v>
      </c>
      <c r="E60" s="6" t="s">
        <v>986</v>
      </c>
      <c r="F60" s="7">
        <v>218937</v>
      </c>
      <c r="G60" s="7">
        <v>3.03</v>
      </c>
      <c r="H60" s="7">
        <v>24.88</v>
      </c>
      <c r="J60" s="8">
        <v>2.0000000000000001E-4</v>
      </c>
      <c r="K60" s="8">
        <v>0</v>
      </c>
    </row>
    <row r="61" spans="2:11">
      <c r="B61" s="6" t="s">
        <v>987</v>
      </c>
      <c r="C61" s="17">
        <v>666100466</v>
      </c>
      <c r="D61" s="6" t="s">
        <v>100</v>
      </c>
      <c r="E61" s="6" t="s">
        <v>979</v>
      </c>
      <c r="F61" s="7">
        <v>13442533.09</v>
      </c>
      <c r="G61" s="7">
        <v>42.81</v>
      </c>
      <c r="H61" s="7">
        <v>5754.73</v>
      </c>
      <c r="J61" s="8">
        <v>4.0800000000000003E-2</v>
      </c>
      <c r="K61" s="8">
        <v>2.0999999999999999E-3</v>
      </c>
    </row>
    <row r="62" spans="2:11">
      <c r="B62" s="6" t="s">
        <v>988</v>
      </c>
      <c r="C62" s="17">
        <v>666100441</v>
      </c>
      <c r="D62" s="6" t="s">
        <v>100</v>
      </c>
      <c r="E62" s="6" t="s">
        <v>989</v>
      </c>
      <c r="F62" s="7">
        <v>7209640</v>
      </c>
      <c r="G62" s="7">
        <v>32.15</v>
      </c>
      <c r="H62" s="7">
        <v>2318.11</v>
      </c>
      <c r="I62" s="8">
        <v>8.9999999999999993E-3</v>
      </c>
      <c r="J62" s="8">
        <v>1.6400000000000001E-2</v>
      </c>
      <c r="K62" s="8">
        <v>8.9999999999999998E-4</v>
      </c>
    </row>
    <row r="63" spans="2:11">
      <c r="B63" s="6" t="s">
        <v>990</v>
      </c>
      <c r="C63" s="17">
        <v>666101365</v>
      </c>
      <c r="D63" s="6" t="s">
        <v>100</v>
      </c>
      <c r="E63" s="6" t="s">
        <v>991</v>
      </c>
      <c r="F63" s="7">
        <v>1868928.6</v>
      </c>
      <c r="G63" s="7">
        <v>98.72</v>
      </c>
      <c r="H63" s="7">
        <v>1845.09</v>
      </c>
      <c r="J63" s="8">
        <v>1.3100000000000001E-2</v>
      </c>
      <c r="K63" s="8">
        <v>6.9999999999999999E-4</v>
      </c>
    </row>
    <row r="64" spans="2:11">
      <c r="B64" s="6" t="s">
        <v>992</v>
      </c>
      <c r="C64" s="17">
        <v>666100771</v>
      </c>
      <c r="D64" s="6" t="s">
        <v>43</v>
      </c>
      <c r="E64" s="6" t="s">
        <v>993</v>
      </c>
      <c r="F64" s="7">
        <v>1861599.48</v>
      </c>
      <c r="G64" s="7">
        <v>67.66</v>
      </c>
      <c r="H64" s="7">
        <v>4729.6899999999996</v>
      </c>
      <c r="J64" s="8">
        <v>3.3500000000000002E-2</v>
      </c>
      <c r="K64" s="8">
        <v>1.8E-3</v>
      </c>
    </row>
    <row r="65" spans="2:11">
      <c r="B65" s="3" t="s">
        <v>994</v>
      </c>
      <c r="C65" s="12"/>
      <c r="D65" s="3"/>
      <c r="E65" s="3"/>
      <c r="F65" s="9">
        <v>14840182.58</v>
      </c>
      <c r="H65" s="9">
        <v>36687.440000000002</v>
      </c>
      <c r="J65" s="10">
        <v>0.26019999999999999</v>
      </c>
      <c r="K65" s="10">
        <v>1.37E-2</v>
      </c>
    </row>
    <row r="66" spans="2:11">
      <c r="B66" s="13" t="s">
        <v>920</v>
      </c>
      <c r="C66" s="14"/>
      <c r="D66" s="13"/>
      <c r="E66" s="13"/>
      <c r="F66" s="15">
        <v>1671000</v>
      </c>
      <c r="H66" s="15">
        <v>1257.32</v>
      </c>
      <c r="J66" s="16">
        <v>8.8999999999999999E-3</v>
      </c>
      <c r="K66" s="16">
        <v>5.0000000000000001E-4</v>
      </c>
    </row>
    <row r="67" spans="2:11">
      <c r="B67" s="6" t="s">
        <v>995</v>
      </c>
      <c r="C67" s="17">
        <v>666100508</v>
      </c>
      <c r="D67" s="6" t="s">
        <v>43</v>
      </c>
      <c r="E67" s="6" t="s">
        <v>996</v>
      </c>
      <c r="F67" s="7">
        <v>791000</v>
      </c>
      <c r="G67" s="7">
        <v>0</v>
      </c>
      <c r="H67" s="7">
        <v>0</v>
      </c>
      <c r="J67" s="8">
        <v>0</v>
      </c>
      <c r="K67" s="8">
        <v>0</v>
      </c>
    </row>
    <row r="68" spans="2:11">
      <c r="B68" s="6" t="s">
        <v>997</v>
      </c>
      <c r="C68" s="17">
        <v>666100359</v>
      </c>
      <c r="D68" s="6" t="s">
        <v>43</v>
      </c>
      <c r="E68" s="6" t="s">
        <v>998</v>
      </c>
      <c r="F68" s="7">
        <v>880000</v>
      </c>
      <c r="G68" s="7">
        <v>38.049999999999997</v>
      </c>
      <c r="H68" s="7">
        <v>1257.32</v>
      </c>
      <c r="J68" s="8">
        <v>8.8999999999999999E-3</v>
      </c>
      <c r="K68" s="8">
        <v>5.0000000000000001E-4</v>
      </c>
    </row>
    <row r="69" spans="2:11">
      <c r="B69" s="13" t="s">
        <v>937</v>
      </c>
      <c r="C69" s="14"/>
      <c r="D69" s="13"/>
      <c r="E69" s="13"/>
      <c r="F69" s="15">
        <v>1961322.33</v>
      </c>
      <c r="H69" s="15">
        <v>19262.669999999998</v>
      </c>
      <c r="J69" s="16">
        <v>0.1366</v>
      </c>
      <c r="K69" s="16">
        <v>7.1999999999999998E-3</v>
      </c>
    </row>
    <row r="70" spans="2:11">
      <c r="B70" s="6" t="s">
        <v>999</v>
      </c>
      <c r="C70" s="17">
        <v>599106</v>
      </c>
      <c r="D70" s="6" t="s">
        <v>43</v>
      </c>
      <c r="E70" s="6" t="s">
        <v>1000</v>
      </c>
      <c r="F70" s="7">
        <v>658.5</v>
      </c>
      <c r="G70" s="7">
        <v>0</v>
      </c>
      <c r="H70" s="7">
        <v>0</v>
      </c>
      <c r="J70" s="8">
        <v>0</v>
      </c>
      <c r="K70" s="8">
        <v>0</v>
      </c>
    </row>
    <row r="71" spans="2:11">
      <c r="B71" s="6" t="s">
        <v>1001</v>
      </c>
      <c r="C71" s="17">
        <v>666101381</v>
      </c>
      <c r="D71" s="6" t="s">
        <v>43</v>
      </c>
      <c r="E71" s="6" t="s">
        <v>932</v>
      </c>
      <c r="F71" s="7">
        <v>1275430</v>
      </c>
      <c r="G71" s="7">
        <v>10.99</v>
      </c>
      <c r="H71" s="7">
        <v>526.48</v>
      </c>
      <c r="J71" s="8">
        <v>3.7000000000000002E-3</v>
      </c>
      <c r="K71" s="8">
        <v>2.0000000000000001E-4</v>
      </c>
    </row>
    <row r="72" spans="2:11">
      <c r="B72" s="6" t="s">
        <v>1002</v>
      </c>
      <c r="C72" s="17">
        <v>666101407</v>
      </c>
      <c r="D72" s="6" t="s">
        <v>43</v>
      </c>
      <c r="E72" s="6" t="s">
        <v>1003</v>
      </c>
      <c r="F72" s="7">
        <v>339.76</v>
      </c>
      <c r="G72" s="7">
        <v>551310.43999999994</v>
      </c>
      <c r="H72" s="7">
        <v>7033.61</v>
      </c>
      <c r="J72" s="8">
        <v>4.99E-2</v>
      </c>
      <c r="K72" s="8">
        <v>2.5999999999999999E-3</v>
      </c>
    </row>
    <row r="73" spans="2:11">
      <c r="B73" s="6" t="s">
        <v>1004</v>
      </c>
      <c r="C73" s="17">
        <v>99101172</v>
      </c>
      <c r="D73" s="6" t="s">
        <v>43</v>
      </c>
      <c r="E73" s="6"/>
      <c r="F73" s="7">
        <v>669224</v>
      </c>
      <c r="G73" s="7">
        <v>0.01</v>
      </c>
      <c r="H73" s="7">
        <v>0.25</v>
      </c>
      <c r="J73" s="8">
        <v>0</v>
      </c>
      <c r="K73" s="8">
        <v>0</v>
      </c>
    </row>
    <row r="74" spans="2:11">
      <c r="B74" s="6" t="s">
        <v>1005</v>
      </c>
      <c r="C74" s="17" t="s">
        <v>1006</v>
      </c>
      <c r="D74" s="6" t="s">
        <v>43</v>
      </c>
      <c r="E74" s="6"/>
      <c r="F74" s="7">
        <v>15670.07</v>
      </c>
      <c r="G74" s="7">
        <v>19888</v>
      </c>
      <c r="H74" s="7">
        <v>11702.32</v>
      </c>
      <c r="J74" s="8">
        <v>8.3000000000000004E-2</v>
      </c>
      <c r="K74" s="8">
        <v>4.4000000000000003E-3</v>
      </c>
    </row>
    <row r="75" spans="2:11">
      <c r="B75" s="13" t="s">
        <v>939</v>
      </c>
      <c r="C75" s="14"/>
      <c r="D75" s="13"/>
      <c r="E75" s="13"/>
      <c r="F75" s="15">
        <v>3430196.24</v>
      </c>
      <c r="H75" s="15">
        <v>8271.27</v>
      </c>
      <c r="J75" s="16">
        <v>5.8700000000000002E-2</v>
      </c>
      <c r="K75" s="16">
        <v>3.0999999999999999E-3</v>
      </c>
    </row>
    <row r="76" spans="2:11">
      <c r="B76" s="6" t="s">
        <v>1007</v>
      </c>
      <c r="C76" s="17">
        <v>666103205</v>
      </c>
      <c r="D76" s="6" t="s">
        <v>43</v>
      </c>
      <c r="E76" s="6"/>
      <c r="F76" s="7">
        <v>118725.34</v>
      </c>
      <c r="G76" s="7">
        <v>127.2</v>
      </c>
      <c r="H76" s="7">
        <v>567.09</v>
      </c>
      <c r="J76" s="8">
        <v>4.0000000000000001E-3</v>
      </c>
      <c r="K76" s="8">
        <v>2.0000000000000001E-4</v>
      </c>
    </row>
    <row r="77" spans="2:11">
      <c r="B77" s="6" t="s">
        <v>1008</v>
      </c>
      <c r="C77" s="17">
        <v>222100059</v>
      </c>
      <c r="D77" s="6" t="s">
        <v>48</v>
      </c>
      <c r="E77" s="6" t="s">
        <v>1009</v>
      </c>
      <c r="F77" s="7">
        <v>900000</v>
      </c>
      <c r="G77" s="7">
        <v>23.38</v>
      </c>
      <c r="H77" s="7">
        <v>886.62</v>
      </c>
      <c r="J77" s="8">
        <v>6.3E-3</v>
      </c>
      <c r="K77" s="8">
        <v>2.9999999999999997E-4</v>
      </c>
    </row>
    <row r="78" spans="2:11">
      <c r="B78" s="6" t="s">
        <v>1010</v>
      </c>
      <c r="C78" s="17">
        <v>666103254</v>
      </c>
      <c r="D78" s="6" t="s">
        <v>43</v>
      </c>
      <c r="E78" s="6"/>
      <c r="F78" s="7">
        <v>735668</v>
      </c>
      <c r="G78" s="7">
        <v>99.37</v>
      </c>
      <c r="H78" s="7">
        <v>2745.03</v>
      </c>
      <c r="I78" s="8">
        <v>2.4500000000000001E-2</v>
      </c>
      <c r="J78" s="8">
        <v>1.95E-2</v>
      </c>
      <c r="K78" s="8">
        <v>1E-3</v>
      </c>
    </row>
    <row r="79" spans="2:11">
      <c r="B79" s="6" t="s">
        <v>1011</v>
      </c>
      <c r="C79" s="17">
        <v>666100474</v>
      </c>
      <c r="D79" s="6" t="s">
        <v>43</v>
      </c>
      <c r="E79" s="6" t="s">
        <v>1012</v>
      </c>
      <c r="F79" s="7">
        <v>838602.9</v>
      </c>
      <c r="G79" s="7">
        <v>74.98</v>
      </c>
      <c r="H79" s="7">
        <v>2360.96</v>
      </c>
      <c r="J79" s="8">
        <v>1.67E-2</v>
      </c>
      <c r="K79" s="8">
        <v>8.9999999999999998E-4</v>
      </c>
    </row>
    <row r="80" spans="2:11">
      <c r="B80" s="6" t="s">
        <v>1013</v>
      </c>
      <c r="C80" s="17">
        <v>666100433</v>
      </c>
      <c r="D80" s="6" t="s">
        <v>48</v>
      </c>
      <c r="E80" s="6" t="s">
        <v>1014</v>
      </c>
      <c r="F80" s="7">
        <v>837200</v>
      </c>
      <c r="G80" s="7">
        <v>48.51</v>
      </c>
      <c r="H80" s="7">
        <v>1711.57</v>
      </c>
      <c r="J80" s="8">
        <v>1.21E-2</v>
      </c>
      <c r="K80" s="8">
        <v>5.9999999999999995E-4</v>
      </c>
    </row>
    <row r="81" spans="2:11">
      <c r="B81" s="13" t="s">
        <v>941</v>
      </c>
      <c r="C81" s="14"/>
      <c r="D81" s="13"/>
      <c r="E81" s="13"/>
      <c r="F81" s="15">
        <v>7777664.0099999998</v>
      </c>
      <c r="H81" s="15">
        <v>7896.18</v>
      </c>
      <c r="J81" s="16">
        <v>5.6000000000000001E-2</v>
      </c>
      <c r="K81" s="16">
        <v>2.8999999999999998E-3</v>
      </c>
    </row>
    <row r="82" spans="2:11">
      <c r="B82" s="6" t="s">
        <v>1015</v>
      </c>
      <c r="C82" s="17">
        <v>666101456</v>
      </c>
      <c r="D82" s="6" t="s">
        <v>43</v>
      </c>
      <c r="E82" s="6" t="s">
        <v>1016</v>
      </c>
      <c r="F82" s="7">
        <v>458225</v>
      </c>
      <c r="G82" s="7">
        <v>97.61</v>
      </c>
      <c r="H82" s="7">
        <v>1679.43</v>
      </c>
      <c r="J82" s="8">
        <v>1.1900000000000001E-2</v>
      </c>
      <c r="K82" s="8">
        <v>5.9999999999999995E-4</v>
      </c>
    </row>
    <row r="83" spans="2:11">
      <c r="B83" s="6" t="s">
        <v>1017</v>
      </c>
      <c r="C83" s="17">
        <v>666101340</v>
      </c>
      <c r="D83" s="6" t="s">
        <v>100</v>
      </c>
      <c r="E83" s="6" t="s">
        <v>1018</v>
      </c>
      <c r="F83" s="7">
        <v>5925927.8499999996</v>
      </c>
      <c r="G83" s="7">
        <v>16.61</v>
      </c>
      <c r="H83" s="7">
        <v>984.36</v>
      </c>
      <c r="J83" s="8">
        <v>7.0000000000000001E-3</v>
      </c>
      <c r="K83" s="8">
        <v>4.0000000000000002E-4</v>
      </c>
    </row>
    <row r="84" spans="2:11">
      <c r="B84" s="6" t="s">
        <v>1019</v>
      </c>
      <c r="C84" s="17">
        <v>666100383</v>
      </c>
      <c r="D84" s="6" t="s">
        <v>43</v>
      </c>
      <c r="E84" s="6" t="s">
        <v>1020</v>
      </c>
      <c r="F84" s="7">
        <v>780114.16</v>
      </c>
      <c r="G84" s="7">
        <v>13.33</v>
      </c>
      <c r="H84" s="7">
        <v>390.38</v>
      </c>
      <c r="J84" s="8">
        <v>2.8E-3</v>
      </c>
      <c r="K84" s="8">
        <v>1E-4</v>
      </c>
    </row>
    <row r="85" spans="2:11">
      <c r="B85" s="6" t="s">
        <v>1021</v>
      </c>
      <c r="C85" s="17">
        <v>666101746</v>
      </c>
      <c r="D85" s="6" t="s">
        <v>43</v>
      </c>
      <c r="E85" s="6" t="s">
        <v>984</v>
      </c>
      <c r="F85" s="7">
        <v>613397</v>
      </c>
      <c r="G85" s="7">
        <v>210.22</v>
      </c>
      <c r="H85" s="7">
        <v>4842.01</v>
      </c>
      <c r="J85" s="8">
        <v>3.4299999999999997E-2</v>
      </c>
      <c r="K85" s="8">
        <v>1.8E-3</v>
      </c>
    </row>
    <row r="88" spans="2:11">
      <c r="B88" s="6" t="s">
        <v>121</v>
      </c>
      <c r="C88" s="17"/>
      <c r="D88" s="6"/>
      <c r="E88" s="6"/>
    </row>
    <row r="92" spans="2:11">
      <c r="B9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748</v>
      </c>
    </row>
    <row r="7" spans="2:12" ht="15.75">
      <c r="B7" s="2" t="s">
        <v>1022</v>
      </c>
    </row>
    <row r="8" spans="2:12">
      <c r="B8" s="3" t="s">
        <v>80</v>
      </c>
      <c r="C8" s="3" t="s">
        <v>81</v>
      </c>
      <c r="D8" s="3" t="s">
        <v>175</v>
      </c>
      <c r="E8" s="3" t="s">
        <v>85</v>
      </c>
      <c r="F8" s="3" t="s">
        <v>125</v>
      </c>
      <c r="G8" s="3" t="s">
        <v>127</v>
      </c>
      <c r="H8" s="3" t="s">
        <v>42</v>
      </c>
      <c r="I8" s="3" t="s">
        <v>749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1023</v>
      </c>
      <c r="C11" s="12"/>
      <c r="D11" s="3"/>
      <c r="E11" s="3"/>
      <c r="F11" s="3"/>
      <c r="G11" s="9">
        <v>95095.27</v>
      </c>
      <c r="I11" s="9">
        <v>368.26</v>
      </c>
      <c r="K11" s="10">
        <v>1</v>
      </c>
      <c r="L11" s="10">
        <v>1E-4</v>
      </c>
    </row>
    <row r="12" spans="2:12">
      <c r="B12" s="3" t="s">
        <v>1024</v>
      </c>
      <c r="C12" s="12"/>
      <c r="D12" s="3"/>
      <c r="E12" s="3"/>
      <c r="F12" s="3"/>
      <c r="G12" s="9">
        <v>95095.27</v>
      </c>
      <c r="I12" s="9">
        <v>368.26</v>
      </c>
      <c r="K12" s="10">
        <v>1</v>
      </c>
      <c r="L12" s="10">
        <v>1E-4</v>
      </c>
    </row>
    <row r="13" spans="2:12">
      <c r="B13" s="13" t="s">
        <v>701</v>
      </c>
      <c r="C13" s="14"/>
      <c r="D13" s="13"/>
      <c r="E13" s="13"/>
      <c r="F13" s="13"/>
      <c r="G13" s="15">
        <v>95095.27</v>
      </c>
      <c r="I13" s="15">
        <v>368.26</v>
      </c>
      <c r="K13" s="16">
        <v>1</v>
      </c>
      <c r="L13" s="16">
        <v>1E-4</v>
      </c>
    </row>
    <row r="14" spans="2:12">
      <c r="B14" s="6" t="s">
        <v>1025</v>
      </c>
      <c r="C14" s="17">
        <v>888223120</v>
      </c>
      <c r="D14" s="6" t="s">
        <v>711</v>
      </c>
      <c r="E14" s="6" t="s">
        <v>100</v>
      </c>
      <c r="F14" s="6"/>
      <c r="G14" s="7">
        <v>15350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1026</v>
      </c>
      <c r="C15" s="17">
        <v>888223138</v>
      </c>
      <c r="D15" s="6" t="s">
        <v>711</v>
      </c>
      <c r="E15" s="6" t="s">
        <v>100</v>
      </c>
      <c r="F15" s="6"/>
      <c r="G15" s="7">
        <v>47190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1027</v>
      </c>
      <c r="C16" s="17">
        <v>888223112</v>
      </c>
      <c r="D16" s="6" t="s">
        <v>711</v>
      </c>
      <c r="E16" s="6" t="s">
        <v>43</v>
      </c>
      <c r="F16" s="6" t="s">
        <v>1028</v>
      </c>
      <c r="G16" s="7">
        <v>18972.27</v>
      </c>
      <c r="H16" s="7">
        <v>513.5</v>
      </c>
      <c r="I16" s="7">
        <v>365.82</v>
      </c>
      <c r="K16" s="8">
        <v>0.99339999999999995</v>
      </c>
      <c r="L16" s="8">
        <v>1E-4</v>
      </c>
    </row>
    <row r="17" spans="2:12">
      <c r="B17" s="6" t="s">
        <v>1029</v>
      </c>
      <c r="C17" s="17">
        <v>888223419</v>
      </c>
      <c r="D17" s="6" t="s">
        <v>711</v>
      </c>
      <c r="E17" s="6" t="s">
        <v>100</v>
      </c>
      <c r="F17" s="6"/>
      <c r="G17" s="7">
        <v>13583</v>
      </c>
      <c r="H17" s="7">
        <v>17.96</v>
      </c>
      <c r="I17" s="7">
        <v>2.44</v>
      </c>
      <c r="K17" s="8">
        <v>6.6E-3</v>
      </c>
      <c r="L17" s="8">
        <v>0</v>
      </c>
    </row>
    <row r="18" spans="2:12">
      <c r="B18" s="3" t="s">
        <v>1030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705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121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748</v>
      </c>
    </row>
    <row r="7" spans="2:12" ht="15.75">
      <c r="B7" s="2" t="s">
        <v>1031</v>
      </c>
    </row>
    <row r="8" spans="2:12">
      <c r="B8" s="3" t="s">
        <v>80</v>
      </c>
      <c r="C8" s="3" t="s">
        <v>81</v>
      </c>
      <c r="D8" s="3" t="s">
        <v>175</v>
      </c>
      <c r="E8" s="3" t="s">
        <v>125</v>
      </c>
      <c r="F8" s="3" t="s">
        <v>85</v>
      </c>
      <c r="G8" s="3" t="s">
        <v>127</v>
      </c>
      <c r="H8" s="3" t="s">
        <v>42</v>
      </c>
      <c r="I8" s="3" t="s">
        <v>749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1032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1037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1038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1039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1040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1041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1038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27799.22</v>
      </c>
      <c r="K10" s="10">
        <v>1</v>
      </c>
      <c r="L10" s="10">
        <v>1.04E-2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27799.22</v>
      </c>
      <c r="K11" s="10">
        <v>1</v>
      </c>
      <c r="L11" s="10">
        <v>1.04E-2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23086.400000000001</v>
      </c>
      <c r="K12" s="16">
        <v>0.83050000000000002</v>
      </c>
      <c r="L12" s="16">
        <v>8.6E-3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22128.37</v>
      </c>
      <c r="K13" s="8">
        <v>0.79600000000000004</v>
      </c>
      <c r="L13" s="8">
        <v>8.2000000000000007E-3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958.03</v>
      </c>
      <c r="K14" s="8">
        <v>3.4500000000000003E-2</v>
      </c>
      <c r="L14" s="8">
        <v>4.0000000000000002E-4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4712.82</v>
      </c>
      <c r="K15" s="16">
        <v>0.16950000000000001</v>
      </c>
      <c r="L15" s="16">
        <v>1.8E-3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4355.66</v>
      </c>
      <c r="K16" s="8">
        <v>0.15670000000000001</v>
      </c>
      <c r="L16" s="8">
        <v>1.6000000000000001E-3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357.17</v>
      </c>
      <c r="K17" s="8">
        <v>1.2800000000000001E-2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112</v>
      </c>
      <c r="J19" s="7">
        <v>0</v>
      </c>
      <c r="K19" s="8">
        <v>0</v>
      </c>
      <c r="L19" s="8">
        <v>0</v>
      </c>
    </row>
    <row r="20" spans="2:12">
      <c r="B20" s="6" t="s">
        <v>113</v>
      </c>
      <c r="C20" s="17" t="s">
        <v>114</v>
      </c>
      <c r="D20" s="6">
        <v>695</v>
      </c>
      <c r="E20" s="6" t="s">
        <v>98</v>
      </c>
      <c r="F20" s="6" t="s">
        <v>99</v>
      </c>
      <c r="G20" s="6" t="s">
        <v>43</v>
      </c>
      <c r="J20" s="7">
        <v>0</v>
      </c>
      <c r="K20" s="8">
        <v>0</v>
      </c>
      <c r="L20" s="8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120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121</v>
      </c>
      <c r="C31" s="17"/>
      <c r="D31" s="6"/>
      <c r="E31" s="6"/>
      <c r="F31" s="6"/>
      <c r="G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748</v>
      </c>
    </row>
    <row r="7" spans="2:11" ht="15.75">
      <c r="B7" s="2" t="s">
        <v>1042</v>
      </c>
    </row>
    <row r="8" spans="2:11">
      <c r="B8" s="3" t="s">
        <v>80</v>
      </c>
      <c r="C8" s="3" t="s">
        <v>81</v>
      </c>
      <c r="D8" s="3" t="s">
        <v>175</v>
      </c>
      <c r="E8" s="3" t="s">
        <v>125</v>
      </c>
      <c r="F8" s="3" t="s">
        <v>85</v>
      </c>
      <c r="G8" s="3" t="s">
        <v>127</v>
      </c>
      <c r="H8" s="3" t="s">
        <v>42</v>
      </c>
      <c r="I8" s="3" t="s">
        <v>749</v>
      </c>
      <c r="J8" s="3" t="s">
        <v>129</v>
      </c>
      <c r="K8" s="3" t="s">
        <v>90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</row>
    <row r="11" spans="2:11">
      <c r="B11" s="3" t="s">
        <v>1043</v>
      </c>
      <c r="C11" s="12"/>
      <c r="D11" s="3"/>
      <c r="E11" s="3"/>
      <c r="F11" s="3"/>
      <c r="G11" s="9">
        <v>-69816470</v>
      </c>
      <c r="I11" s="9">
        <v>10276.08</v>
      </c>
      <c r="J11" s="10">
        <v>1</v>
      </c>
      <c r="K11" s="10">
        <v>3.8999999999999998E-3</v>
      </c>
    </row>
    <row r="12" spans="2:11">
      <c r="B12" s="3" t="s">
        <v>1044</v>
      </c>
      <c r="C12" s="12"/>
      <c r="D12" s="3"/>
      <c r="E12" s="3"/>
      <c r="F12" s="3"/>
      <c r="G12" s="9">
        <v>-69816470</v>
      </c>
      <c r="I12" s="9">
        <v>10276.08</v>
      </c>
      <c r="J12" s="10">
        <v>1</v>
      </c>
      <c r="K12" s="10">
        <v>3.8999999999999998E-3</v>
      </c>
    </row>
    <row r="13" spans="2:11">
      <c r="B13" s="13" t="s">
        <v>1045</v>
      </c>
      <c r="C13" s="14"/>
      <c r="D13" s="13"/>
      <c r="E13" s="13"/>
      <c r="F13" s="13"/>
      <c r="G13" s="15">
        <v>183530</v>
      </c>
      <c r="I13" s="15">
        <v>8291.8799999999992</v>
      </c>
      <c r="J13" s="16">
        <v>0.81220000000000003</v>
      </c>
      <c r="K13" s="16">
        <v>3.2000000000000002E-3</v>
      </c>
    </row>
    <row r="14" spans="2:11">
      <c r="B14" s="6" t="s">
        <v>1046</v>
      </c>
      <c r="C14" s="17">
        <v>401674569</v>
      </c>
      <c r="D14" s="6" t="s">
        <v>711</v>
      </c>
      <c r="E14" s="6"/>
      <c r="F14" s="6" t="s">
        <v>43</v>
      </c>
      <c r="G14" s="7">
        <v>5290</v>
      </c>
      <c r="H14" s="7">
        <v>14485.02</v>
      </c>
      <c r="I14" s="7">
        <v>2877.3</v>
      </c>
      <c r="J14" s="8">
        <v>0.27229999999999999</v>
      </c>
      <c r="K14" s="8">
        <v>1.1000000000000001E-3</v>
      </c>
    </row>
    <row r="15" spans="2:11">
      <c r="B15" s="6" t="s">
        <v>1047</v>
      </c>
      <c r="C15" s="17">
        <v>401718135</v>
      </c>
      <c r="D15" s="6" t="s">
        <v>711</v>
      </c>
      <c r="E15" s="6"/>
      <c r="F15" s="6" t="s">
        <v>43</v>
      </c>
      <c r="G15" s="7">
        <v>3200</v>
      </c>
      <c r="H15" s="7">
        <v>46266.87</v>
      </c>
      <c r="I15" s="7">
        <v>5559.43</v>
      </c>
      <c r="J15" s="8">
        <v>0.5262</v>
      </c>
      <c r="K15" s="8">
        <v>2.0999999999999999E-3</v>
      </c>
    </row>
    <row r="16" spans="2:11">
      <c r="B16" s="6" t="s">
        <v>1048</v>
      </c>
      <c r="C16" s="17">
        <v>401812185</v>
      </c>
      <c r="D16" s="6" t="s">
        <v>711</v>
      </c>
      <c r="E16" s="6"/>
      <c r="F16" s="6" t="s">
        <v>44</v>
      </c>
      <c r="G16" s="7">
        <v>175040</v>
      </c>
      <c r="H16" s="7">
        <v>-2236.21</v>
      </c>
      <c r="I16" s="7">
        <v>-144.84</v>
      </c>
      <c r="J16" s="8">
        <v>1.37E-2</v>
      </c>
      <c r="K16" s="8">
        <v>1E-4</v>
      </c>
    </row>
    <row r="17" spans="2:11">
      <c r="B17" s="13" t="s">
        <v>1049</v>
      </c>
      <c r="C17" s="14"/>
      <c r="D17" s="13"/>
      <c r="E17" s="13"/>
      <c r="F17" s="13"/>
      <c r="G17" s="15">
        <v>-70000000</v>
      </c>
      <c r="I17" s="15">
        <v>1984.2</v>
      </c>
      <c r="J17" s="16">
        <v>0.18779999999999999</v>
      </c>
      <c r="K17" s="16">
        <v>6.9999999999999999E-4</v>
      </c>
    </row>
    <row r="18" spans="2:11">
      <c r="B18" s="6" t="s">
        <v>1050</v>
      </c>
      <c r="C18" s="17">
        <v>418017372</v>
      </c>
      <c r="D18" s="6" t="s">
        <v>711</v>
      </c>
      <c r="E18" s="6" t="s">
        <v>1051</v>
      </c>
      <c r="F18" s="6" t="s">
        <v>100</v>
      </c>
      <c r="G18" s="7">
        <v>-70000000</v>
      </c>
      <c r="H18" s="7">
        <v>-2.83</v>
      </c>
      <c r="I18" s="7">
        <v>1984.2</v>
      </c>
      <c r="J18" s="8">
        <v>0.18779999999999999</v>
      </c>
      <c r="K18" s="8">
        <v>6.9999999999999999E-4</v>
      </c>
    </row>
    <row r="19" spans="2:11">
      <c r="B19" s="13" t="s">
        <v>1052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1053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1054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1055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1045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1056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1053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1054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121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748</v>
      </c>
    </row>
    <row r="7" spans="2:17" ht="15.75">
      <c r="B7" s="2" t="s">
        <v>1057</v>
      </c>
    </row>
    <row r="8" spans="2:17">
      <c r="B8" s="3" t="s">
        <v>80</v>
      </c>
      <c r="C8" s="3" t="s">
        <v>81</v>
      </c>
      <c r="D8" s="3" t="s">
        <v>734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749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1058</v>
      </c>
      <c r="C11" s="12"/>
      <c r="D11" s="3"/>
      <c r="E11" s="3"/>
      <c r="F11" s="3"/>
      <c r="G11" s="3"/>
      <c r="I11" s="3"/>
      <c r="L11" s="9">
        <v>4726096.22</v>
      </c>
      <c r="N11" s="9">
        <v>4728.8500000000004</v>
      </c>
      <c r="P11" s="10">
        <v>1</v>
      </c>
      <c r="Q11" s="10">
        <v>1.8E-3</v>
      </c>
    </row>
    <row r="12" spans="2:17">
      <c r="B12" s="3" t="s">
        <v>1059</v>
      </c>
      <c r="C12" s="12"/>
      <c r="D12" s="3"/>
      <c r="E12" s="3"/>
      <c r="F12" s="3"/>
      <c r="G12" s="3"/>
      <c r="I12" s="3"/>
      <c r="L12" s="9">
        <v>4725196.22</v>
      </c>
      <c r="N12" s="9">
        <v>4728.8500000000004</v>
      </c>
      <c r="P12" s="10">
        <v>1</v>
      </c>
      <c r="Q12" s="10">
        <v>1.8E-3</v>
      </c>
    </row>
    <row r="13" spans="2:17">
      <c r="B13" s="13" t="s">
        <v>737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741</v>
      </c>
      <c r="C17" s="14"/>
      <c r="D17" s="13"/>
      <c r="E17" s="13"/>
      <c r="F17" s="13"/>
      <c r="G17" s="13"/>
      <c r="I17" s="13"/>
      <c r="L17" s="15">
        <v>4725196.22</v>
      </c>
      <c r="N17" s="15">
        <v>4728.8500000000004</v>
      </c>
      <c r="P17" s="16">
        <v>1</v>
      </c>
      <c r="Q17" s="16">
        <v>1.8E-3</v>
      </c>
    </row>
    <row r="18" spans="2:17">
      <c r="B18" s="6" t="s">
        <v>1060</v>
      </c>
      <c r="C18" s="17">
        <v>111603726</v>
      </c>
      <c r="D18" s="6" t="s">
        <v>112</v>
      </c>
      <c r="E18" s="6"/>
      <c r="F18" s="6"/>
      <c r="G18" s="6"/>
      <c r="I18" s="6" t="s">
        <v>100</v>
      </c>
      <c r="L18" s="7">
        <v>4725196.22</v>
      </c>
      <c r="M18" s="7">
        <v>100.08</v>
      </c>
      <c r="N18" s="7">
        <v>4728.8500000000004</v>
      </c>
      <c r="P18" s="8">
        <v>1</v>
      </c>
      <c r="Q18" s="8">
        <v>1.8E-3</v>
      </c>
    </row>
    <row r="19" spans="2:17">
      <c r="B19" s="13" t="s">
        <v>744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1061</v>
      </c>
      <c r="C20" s="12"/>
      <c r="D20" s="3"/>
      <c r="E20" s="3"/>
      <c r="F20" s="3"/>
      <c r="G20" s="3"/>
      <c r="I20" s="3"/>
      <c r="L20" s="9">
        <v>900</v>
      </c>
      <c r="N20" s="9">
        <v>0</v>
      </c>
      <c r="P20" s="10">
        <v>0</v>
      </c>
      <c r="Q20" s="10">
        <v>0</v>
      </c>
    </row>
    <row r="21" spans="2:17">
      <c r="B21" s="13" t="s">
        <v>737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744</v>
      </c>
      <c r="C26" s="14"/>
      <c r="D26" s="13"/>
      <c r="E26" s="13"/>
      <c r="F26" s="13"/>
      <c r="G26" s="13"/>
      <c r="I26" s="13"/>
      <c r="L26" s="15">
        <v>900</v>
      </c>
      <c r="N26" s="15">
        <v>0</v>
      </c>
      <c r="P26" s="16">
        <v>0</v>
      </c>
      <c r="Q26" s="16">
        <v>0</v>
      </c>
    </row>
    <row r="27" spans="2:17">
      <c r="B27" s="6" t="s">
        <v>1062</v>
      </c>
      <c r="C27" s="17">
        <v>222100042</v>
      </c>
      <c r="D27" s="6" t="s">
        <v>112</v>
      </c>
      <c r="E27" s="6"/>
      <c r="F27" s="6"/>
      <c r="G27" s="6"/>
      <c r="I27" s="6" t="s">
        <v>43</v>
      </c>
      <c r="L27" s="7">
        <v>900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121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rightToLeft="1" topLeftCell="A16" workbookViewId="0">
      <selection activeCell="B29" sqref="B2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1063</v>
      </c>
    </row>
    <row r="7" spans="2:15">
      <c r="B7" s="3" t="s">
        <v>80</v>
      </c>
      <c r="C7" s="3" t="s">
        <v>1064</v>
      </c>
      <c r="D7" s="3" t="s">
        <v>81</v>
      </c>
      <c r="E7" s="3" t="s">
        <v>83</v>
      </c>
      <c r="F7" s="3" t="s">
        <v>84</v>
      </c>
      <c r="G7" s="3" t="s">
        <v>126</v>
      </c>
      <c r="H7" s="3" t="s">
        <v>85</v>
      </c>
      <c r="I7" s="3" t="s">
        <v>86</v>
      </c>
      <c r="J7" s="3" t="s">
        <v>87</v>
      </c>
      <c r="K7" s="3" t="s">
        <v>127</v>
      </c>
      <c r="L7" s="3" t="s">
        <v>42</v>
      </c>
      <c r="M7" s="3" t="s">
        <v>749</v>
      </c>
      <c r="N7" s="3" t="s">
        <v>129</v>
      </c>
      <c r="O7" s="3" t="s">
        <v>90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91</v>
      </c>
      <c r="J8" s="4" t="s">
        <v>91</v>
      </c>
      <c r="K8" s="4" t="s">
        <v>132</v>
      </c>
      <c r="L8" s="4" t="s">
        <v>133</v>
      </c>
      <c r="M8" s="4" t="s">
        <v>92</v>
      </c>
      <c r="N8" s="4" t="s">
        <v>91</v>
      </c>
      <c r="O8" s="4" t="s">
        <v>91</v>
      </c>
    </row>
    <row r="10" spans="2:15">
      <c r="B10" s="3" t="s">
        <v>1065</v>
      </c>
      <c r="C10" s="3"/>
      <c r="D10" s="12"/>
      <c r="E10" s="3"/>
      <c r="F10" s="3"/>
      <c r="G10" s="12">
        <v>3.22</v>
      </c>
      <c r="H10" s="3"/>
      <c r="J10" s="10">
        <v>3.5799999999999998E-2</v>
      </c>
      <c r="K10" s="9">
        <v>246305071.19999999</v>
      </c>
      <c r="M10" s="9">
        <v>251033.2</v>
      </c>
      <c r="N10" s="10">
        <v>1</v>
      </c>
      <c r="O10" s="10">
        <f>M10/'סכום נכסי הקרן'!C42</f>
        <v>9.3997404734136147E-2</v>
      </c>
    </row>
    <row r="11" spans="2:15">
      <c r="B11" s="3" t="s">
        <v>1066</v>
      </c>
      <c r="C11" s="3"/>
      <c r="D11" s="12"/>
      <c r="E11" s="3"/>
      <c r="F11" s="3"/>
      <c r="G11" s="12">
        <v>3.22</v>
      </c>
      <c r="H11" s="3"/>
      <c r="J11" s="10">
        <v>3.5799999999999998E-2</v>
      </c>
      <c r="K11" s="9">
        <v>246305071.19999999</v>
      </c>
      <c r="M11" s="9">
        <v>251033.2</v>
      </c>
      <c r="N11" s="10">
        <v>0.94750000000000001</v>
      </c>
      <c r="O11" s="10">
        <v>9.4E-2</v>
      </c>
    </row>
    <row r="12" spans="2:15">
      <c r="B12" s="13" t="s">
        <v>1067</v>
      </c>
      <c r="C12" s="13"/>
      <c r="D12" s="14"/>
      <c r="E12" s="13"/>
      <c r="F12" s="13"/>
      <c r="H12" s="13"/>
      <c r="K12" s="15">
        <v>146964351.13999999</v>
      </c>
      <c r="M12" s="15">
        <v>149753.04999999999</v>
      </c>
      <c r="N12" s="16">
        <v>0.56520000000000004</v>
      </c>
      <c r="O12" s="16">
        <v>5.5800000000000002E-2</v>
      </c>
    </row>
    <row r="13" spans="2:15">
      <c r="B13" s="6" t="s">
        <v>1068</v>
      </c>
      <c r="C13" s="6" t="s">
        <v>1069</v>
      </c>
      <c r="D13" s="17">
        <v>300381084</v>
      </c>
      <c r="E13" s="6" t="s">
        <v>197</v>
      </c>
      <c r="F13" s="6" t="s">
        <v>99</v>
      </c>
      <c r="H13" s="6" t="s">
        <v>100</v>
      </c>
      <c r="K13" s="7">
        <v>146923557.34</v>
      </c>
      <c r="L13" s="7">
        <v>101.9</v>
      </c>
      <c r="M13" s="7">
        <v>149711.14000000001</v>
      </c>
      <c r="N13" s="8">
        <v>0.56510000000000005</v>
      </c>
      <c r="O13" s="8">
        <v>5.5800000000000002E-2</v>
      </c>
    </row>
    <row r="14" spans="2:15">
      <c r="B14" s="6" t="s">
        <v>1070</v>
      </c>
      <c r="C14" s="6" t="s">
        <v>1069</v>
      </c>
      <c r="D14" s="17">
        <v>300381019</v>
      </c>
      <c r="E14" s="6" t="s">
        <v>197</v>
      </c>
      <c r="F14" s="6" t="s">
        <v>99</v>
      </c>
      <c r="H14" s="6" t="s">
        <v>100</v>
      </c>
      <c r="K14" s="7">
        <v>40793.800000000003</v>
      </c>
      <c r="L14" s="7">
        <v>102.73</v>
      </c>
      <c r="M14" s="7">
        <v>41.91</v>
      </c>
      <c r="N14" s="8">
        <v>2.0000000000000001E-4</v>
      </c>
      <c r="O14" s="8">
        <v>0</v>
      </c>
    </row>
    <row r="15" spans="2:15">
      <c r="B15" s="13" t="s">
        <v>1071</v>
      </c>
      <c r="C15" s="13"/>
      <c r="D15" s="14"/>
      <c r="E15" s="13"/>
      <c r="F15" s="13"/>
      <c r="G15" s="14">
        <v>4.08</v>
      </c>
      <c r="H15" s="13"/>
      <c r="J15" s="16">
        <v>9.1999999999999998E-3</v>
      </c>
      <c r="K15" s="15">
        <v>2884</v>
      </c>
      <c r="M15" s="15">
        <v>7.6</v>
      </c>
      <c r="N15" s="16">
        <v>0</v>
      </c>
      <c r="O15" s="16">
        <v>0</v>
      </c>
    </row>
    <row r="16" spans="2:15">
      <c r="B16" s="6" t="s">
        <v>1072</v>
      </c>
      <c r="C16" s="6" t="s">
        <v>1069</v>
      </c>
      <c r="D16" s="17">
        <v>507100139</v>
      </c>
      <c r="E16" s="6"/>
      <c r="F16" s="6"/>
      <c r="G16" s="17">
        <v>4.08</v>
      </c>
      <c r="H16" s="6" t="s">
        <v>100</v>
      </c>
      <c r="J16" s="8">
        <v>9.1999999999999998E-3</v>
      </c>
      <c r="K16" s="7">
        <v>2884</v>
      </c>
      <c r="L16" s="7">
        <v>263.57</v>
      </c>
      <c r="M16" s="7">
        <v>7.6</v>
      </c>
      <c r="N16" s="8">
        <v>0</v>
      </c>
      <c r="O16" s="8">
        <v>0</v>
      </c>
    </row>
    <row r="17" spans="2:15">
      <c r="B17" s="13" t="s">
        <v>1073</v>
      </c>
      <c r="C17" s="13"/>
      <c r="D17" s="14"/>
      <c r="E17" s="13"/>
      <c r="F17" s="13"/>
      <c r="G17" s="14">
        <v>1.87</v>
      </c>
      <c r="H17" s="13"/>
      <c r="J17" s="16">
        <v>5.6599999999999998E-2</v>
      </c>
      <c r="K17" s="15">
        <v>248185.86</v>
      </c>
      <c r="M17" s="15">
        <v>250.72</v>
      </c>
      <c r="N17" s="16">
        <v>8.9999999999999998E-4</v>
      </c>
      <c r="O17" s="16">
        <v>1E-4</v>
      </c>
    </row>
    <row r="18" spans="2:15">
      <c r="B18" s="6" t="s">
        <v>1074</v>
      </c>
      <c r="C18" s="6" t="s">
        <v>1069</v>
      </c>
      <c r="D18" s="17">
        <v>99104002</v>
      </c>
      <c r="E18" s="6"/>
      <c r="F18" s="6"/>
      <c r="G18" s="17">
        <v>1.87</v>
      </c>
      <c r="H18" s="6" t="s">
        <v>100</v>
      </c>
      <c r="I18" s="18">
        <v>5.6000000000000001E-2</v>
      </c>
      <c r="J18" s="8">
        <v>5.6599999999999998E-2</v>
      </c>
      <c r="K18" s="7">
        <v>248185.86</v>
      </c>
      <c r="L18" s="7">
        <v>101.02</v>
      </c>
      <c r="M18" s="7">
        <v>250.72</v>
      </c>
      <c r="N18" s="8">
        <v>8.9999999999999998E-4</v>
      </c>
      <c r="O18" s="8">
        <v>1E-4</v>
      </c>
    </row>
    <row r="19" spans="2:15">
      <c r="B19" s="13" t="s">
        <v>1075</v>
      </c>
      <c r="C19" s="13"/>
      <c r="D19" s="14"/>
      <c r="E19" s="13"/>
      <c r="F19" s="13"/>
      <c r="G19" s="14">
        <v>2.4500000000000002</v>
      </c>
      <c r="H19" s="13"/>
      <c r="J19" s="16">
        <v>3.6600000000000001E-2</v>
      </c>
      <c r="K19" s="15">
        <v>57433621.359999999</v>
      </c>
      <c r="M19" s="15">
        <v>60201.62</v>
      </c>
      <c r="N19" s="16">
        <v>0.22720000000000001</v>
      </c>
      <c r="O19" s="16">
        <v>2.24E-2</v>
      </c>
    </row>
    <row r="20" spans="2:15">
      <c r="B20" s="6" t="s">
        <v>1076</v>
      </c>
      <c r="C20" s="6" t="s">
        <v>1077</v>
      </c>
      <c r="D20" s="17">
        <v>99103558</v>
      </c>
      <c r="E20" s="6" t="s">
        <v>240</v>
      </c>
      <c r="F20" s="6" t="s">
        <v>205</v>
      </c>
      <c r="G20" s="17">
        <v>2.77</v>
      </c>
      <c r="H20" s="6" t="s">
        <v>100</v>
      </c>
      <c r="I20" s="18">
        <v>5.1799999999999999E-2</v>
      </c>
      <c r="J20" s="8">
        <v>5.04E-2</v>
      </c>
      <c r="K20" s="7">
        <v>10415164.57</v>
      </c>
      <c r="L20" s="7">
        <v>101.47</v>
      </c>
      <c r="M20" s="7">
        <v>10568.27</v>
      </c>
      <c r="N20" s="8">
        <v>3.9899999999999998E-2</v>
      </c>
      <c r="O20" s="8">
        <v>3.8999999999999998E-3</v>
      </c>
    </row>
    <row r="21" spans="2:15">
      <c r="B21" s="6" t="s">
        <v>1078</v>
      </c>
      <c r="C21" s="6" t="s">
        <v>1077</v>
      </c>
      <c r="D21" s="17">
        <v>99103541</v>
      </c>
      <c r="E21" s="6" t="s">
        <v>240</v>
      </c>
      <c r="F21" s="6" t="s">
        <v>205</v>
      </c>
      <c r="G21" s="17">
        <v>5.0599999999999996</v>
      </c>
      <c r="H21" s="6" t="s">
        <v>100</v>
      </c>
      <c r="I21" s="18">
        <v>5.1799999999999999E-2</v>
      </c>
      <c r="J21" s="8">
        <v>5.2200000000000003E-2</v>
      </c>
      <c r="K21" s="7">
        <v>8168756.5700000003</v>
      </c>
      <c r="L21" s="7">
        <v>101.05</v>
      </c>
      <c r="M21" s="7">
        <v>8254.5300000000007</v>
      </c>
      <c r="N21" s="8">
        <v>3.1199999999999999E-2</v>
      </c>
      <c r="O21" s="8">
        <v>3.0999999999999999E-3</v>
      </c>
    </row>
    <row r="22" spans="2:15">
      <c r="B22" s="6" t="s">
        <v>1079</v>
      </c>
      <c r="C22" s="6" t="s">
        <v>1069</v>
      </c>
      <c r="D22" s="17">
        <v>99103392</v>
      </c>
      <c r="E22" s="6" t="s">
        <v>274</v>
      </c>
      <c r="F22" s="6" t="s">
        <v>205</v>
      </c>
      <c r="G22" s="17">
        <v>0.6</v>
      </c>
      <c r="H22" s="6" t="s">
        <v>100</v>
      </c>
      <c r="I22" s="18">
        <v>0.03</v>
      </c>
      <c r="J22" s="8">
        <v>2.4500000000000001E-2</v>
      </c>
      <c r="K22" s="7">
        <v>763614.94</v>
      </c>
      <c r="L22" s="7">
        <v>100.4</v>
      </c>
      <c r="M22" s="7">
        <v>766.67</v>
      </c>
      <c r="N22" s="8">
        <v>2.8999999999999998E-3</v>
      </c>
      <c r="O22" s="8">
        <v>2.9999999999999997E-4</v>
      </c>
    </row>
    <row r="23" spans="2:15">
      <c r="B23" s="6" t="s">
        <v>1079</v>
      </c>
      <c r="C23" s="6" t="s">
        <v>1069</v>
      </c>
      <c r="D23" s="17">
        <v>99103194</v>
      </c>
      <c r="E23" s="6" t="s">
        <v>274</v>
      </c>
      <c r="F23" s="6" t="s">
        <v>205</v>
      </c>
      <c r="G23" s="17">
        <v>0.6</v>
      </c>
      <c r="H23" s="6" t="s">
        <v>100</v>
      </c>
      <c r="I23" s="18">
        <v>0.03</v>
      </c>
      <c r="J23" s="8">
        <v>2.4500000000000001E-2</v>
      </c>
      <c r="K23" s="7">
        <v>3467437.95</v>
      </c>
      <c r="L23" s="7">
        <v>100.4</v>
      </c>
      <c r="M23" s="7">
        <v>3481.31</v>
      </c>
      <c r="N23" s="8">
        <v>1.3100000000000001E-2</v>
      </c>
      <c r="O23" s="8">
        <v>1.2999999999999999E-3</v>
      </c>
    </row>
    <row r="24" spans="2:15">
      <c r="B24" s="6" t="s">
        <v>1080</v>
      </c>
      <c r="C24" s="6" t="s">
        <v>1069</v>
      </c>
      <c r="D24" s="17">
        <v>99103574</v>
      </c>
      <c r="E24" s="6" t="s">
        <v>274</v>
      </c>
      <c r="F24" s="6" t="s">
        <v>205</v>
      </c>
      <c r="G24" s="17">
        <v>1.0900000000000001</v>
      </c>
      <c r="H24" s="6" t="s">
        <v>100</v>
      </c>
      <c r="I24" s="18">
        <v>4.5999999999999999E-2</v>
      </c>
      <c r="J24" s="8">
        <v>3.04E-2</v>
      </c>
      <c r="K24" s="7">
        <v>8420250.7100000009</v>
      </c>
      <c r="L24" s="7">
        <v>102.05</v>
      </c>
      <c r="M24" s="7">
        <v>8592.8700000000008</v>
      </c>
      <c r="N24" s="8">
        <v>3.2399999999999998E-2</v>
      </c>
      <c r="O24" s="8">
        <v>3.2000000000000002E-3</v>
      </c>
    </row>
    <row r="25" spans="2:15">
      <c r="B25" s="6" t="s">
        <v>1081</v>
      </c>
      <c r="C25" s="6" t="s">
        <v>1069</v>
      </c>
      <c r="D25" s="17">
        <v>99102683</v>
      </c>
      <c r="E25" s="6" t="s">
        <v>274</v>
      </c>
      <c r="F25" s="6" t="s">
        <v>205</v>
      </c>
      <c r="G25" s="17">
        <v>0.24</v>
      </c>
      <c r="H25" s="6" t="s">
        <v>100</v>
      </c>
      <c r="I25" s="18">
        <v>4.2000000000000003E-2</v>
      </c>
      <c r="J25" s="8">
        <v>0.03</v>
      </c>
      <c r="K25" s="7">
        <v>1471092</v>
      </c>
      <c r="L25" s="7">
        <v>100.34</v>
      </c>
      <c r="M25" s="7">
        <v>1476.09</v>
      </c>
      <c r="N25" s="8">
        <v>5.5999999999999999E-3</v>
      </c>
      <c r="O25" s="8">
        <v>5.0000000000000001E-4</v>
      </c>
    </row>
    <row r="26" spans="2:15">
      <c r="B26" s="6" t="s">
        <v>1082</v>
      </c>
      <c r="C26" s="6" t="s">
        <v>1069</v>
      </c>
      <c r="D26" s="17">
        <v>99103178</v>
      </c>
      <c r="E26" s="6"/>
      <c r="F26" s="6"/>
      <c r="G26" s="17">
        <v>4.5999999999999996</v>
      </c>
      <c r="H26" s="6" t="s">
        <v>100</v>
      </c>
      <c r="I26" s="18">
        <v>4.4999999999999998E-2</v>
      </c>
      <c r="J26" s="8">
        <v>2.5399999999999999E-2</v>
      </c>
      <c r="K26" s="7">
        <v>3970544</v>
      </c>
      <c r="L26" s="7">
        <v>110.42</v>
      </c>
      <c r="M26" s="7">
        <v>4384.2700000000004</v>
      </c>
      <c r="N26" s="8">
        <v>1.6500000000000001E-2</v>
      </c>
      <c r="O26" s="8">
        <v>1.6000000000000001E-3</v>
      </c>
    </row>
    <row r="27" spans="2:15">
      <c r="B27" s="6" t="s">
        <v>1083</v>
      </c>
      <c r="C27" s="6" t="s">
        <v>1069</v>
      </c>
      <c r="D27" s="17">
        <v>99102303</v>
      </c>
      <c r="E27" s="6"/>
      <c r="F27" s="6"/>
      <c r="G27" s="17">
        <v>2.68</v>
      </c>
      <c r="H27" s="6" t="s">
        <v>100</v>
      </c>
      <c r="I27" s="18">
        <v>8.2000000000000003E-2</v>
      </c>
      <c r="J27" s="8">
        <v>1.6799999999999999E-2</v>
      </c>
      <c r="K27" s="7">
        <v>4500000</v>
      </c>
      <c r="L27" s="7">
        <v>121.14</v>
      </c>
      <c r="M27" s="7">
        <v>5451.3</v>
      </c>
      <c r="N27" s="8">
        <v>2.06E-2</v>
      </c>
      <c r="O27" s="8">
        <v>2E-3</v>
      </c>
    </row>
    <row r="28" spans="2:15">
      <c r="B28" s="6" t="s">
        <v>1235</v>
      </c>
      <c r="C28" s="6" t="s">
        <v>1069</v>
      </c>
      <c r="D28" s="17">
        <v>99102584</v>
      </c>
      <c r="E28" s="6"/>
      <c r="F28" s="6"/>
      <c r="G28" s="17">
        <v>1.84</v>
      </c>
      <c r="H28" s="6" t="s">
        <v>100</v>
      </c>
      <c r="I28" s="18">
        <v>0.04</v>
      </c>
      <c r="J28" s="8">
        <v>3.5799999999999998E-2</v>
      </c>
      <c r="K28" s="7">
        <v>14292000</v>
      </c>
      <c r="L28" s="7">
        <v>104.34</v>
      </c>
      <c r="M28" s="7">
        <v>14912.27</v>
      </c>
      <c r="N28" s="8">
        <v>5.6300000000000003E-2</v>
      </c>
      <c r="O28" s="8">
        <v>5.5999999999999999E-3</v>
      </c>
    </row>
    <row r="29" spans="2:15">
      <c r="B29" s="6" t="s">
        <v>1084</v>
      </c>
      <c r="C29" s="6" t="s">
        <v>1069</v>
      </c>
      <c r="D29" s="17">
        <v>99102345</v>
      </c>
      <c r="E29" s="6"/>
      <c r="F29" s="6"/>
      <c r="H29" s="6" t="s">
        <v>43</v>
      </c>
      <c r="I29" s="18">
        <v>7.0000000000000007E-2</v>
      </c>
      <c r="J29" s="8">
        <v>7.0000000000000007E-2</v>
      </c>
      <c r="K29" s="7">
        <v>107233.5</v>
      </c>
      <c r="L29" s="7">
        <v>100.59</v>
      </c>
      <c r="M29" s="7">
        <v>405.04</v>
      </c>
      <c r="N29" s="8">
        <v>1.5E-3</v>
      </c>
      <c r="O29" s="8">
        <v>2.0000000000000001E-4</v>
      </c>
    </row>
    <row r="30" spans="2:15">
      <c r="B30" s="6" t="s">
        <v>1085</v>
      </c>
      <c r="C30" s="6" t="s">
        <v>1069</v>
      </c>
      <c r="D30" s="17">
        <v>99102832</v>
      </c>
      <c r="E30" s="6"/>
      <c r="F30" s="6"/>
      <c r="G30" s="17">
        <v>0.96</v>
      </c>
      <c r="H30" s="6" t="s">
        <v>100</v>
      </c>
      <c r="I30" s="18">
        <v>5.6000000000000001E-2</v>
      </c>
      <c r="J30" s="8">
        <v>3.4099999999999998E-2</v>
      </c>
      <c r="K30" s="7">
        <v>132686.14000000001</v>
      </c>
      <c r="L30" s="7">
        <v>102.49</v>
      </c>
      <c r="M30" s="7">
        <v>135.99</v>
      </c>
      <c r="N30" s="8">
        <v>5.0000000000000001E-4</v>
      </c>
      <c r="O30" s="8">
        <v>1E-4</v>
      </c>
    </row>
    <row r="31" spans="2:15">
      <c r="B31" s="6" t="s">
        <v>1086</v>
      </c>
      <c r="C31" s="6" t="s">
        <v>1069</v>
      </c>
      <c r="D31" s="17">
        <v>99103004</v>
      </c>
      <c r="E31" s="6"/>
      <c r="F31" s="6"/>
      <c r="G31" s="17">
        <v>0.96</v>
      </c>
      <c r="H31" s="6" t="s">
        <v>100</v>
      </c>
      <c r="I31" s="18">
        <v>5.6000000000000001E-2</v>
      </c>
      <c r="J31" s="8">
        <v>3.7499999999999999E-2</v>
      </c>
      <c r="K31" s="7">
        <v>117037.12</v>
      </c>
      <c r="L31" s="7">
        <v>102.17</v>
      </c>
      <c r="M31" s="7">
        <v>119.58</v>
      </c>
      <c r="N31" s="8">
        <v>5.0000000000000001E-4</v>
      </c>
      <c r="O31" s="8">
        <v>0</v>
      </c>
    </row>
    <row r="32" spans="2:15">
      <c r="B32" s="6" t="s">
        <v>1087</v>
      </c>
      <c r="C32" s="6" t="s">
        <v>1069</v>
      </c>
      <c r="D32" s="17">
        <v>99103095</v>
      </c>
      <c r="E32" s="6"/>
      <c r="F32" s="6"/>
      <c r="G32" s="17">
        <v>0.8</v>
      </c>
      <c r="H32" s="6" t="s">
        <v>100</v>
      </c>
      <c r="I32" s="18">
        <v>5.6000000000000001E-2</v>
      </c>
      <c r="J32" s="8">
        <v>3.2300000000000002E-2</v>
      </c>
      <c r="K32" s="7">
        <v>114595.54</v>
      </c>
      <c r="L32" s="7">
        <v>102.21</v>
      </c>
      <c r="M32" s="7">
        <v>117.13</v>
      </c>
      <c r="N32" s="8">
        <v>4.0000000000000002E-4</v>
      </c>
      <c r="O32" s="8">
        <v>0</v>
      </c>
    </row>
    <row r="33" spans="2:15">
      <c r="B33" s="6" t="s">
        <v>1088</v>
      </c>
      <c r="C33" s="6" t="s">
        <v>1069</v>
      </c>
      <c r="D33" s="17">
        <v>99103160</v>
      </c>
      <c r="E33" s="6"/>
      <c r="F33" s="6"/>
      <c r="G33" s="17">
        <v>1.21</v>
      </c>
      <c r="H33" s="6" t="s">
        <v>100</v>
      </c>
      <c r="I33" s="18">
        <v>5.6000000000000001E-2</v>
      </c>
      <c r="J33" s="8">
        <v>3.44E-2</v>
      </c>
      <c r="K33" s="7">
        <v>149511.41</v>
      </c>
      <c r="L33" s="7">
        <v>103.12</v>
      </c>
      <c r="M33" s="7">
        <v>154.18</v>
      </c>
      <c r="N33" s="8">
        <v>5.9999999999999995E-4</v>
      </c>
      <c r="O33" s="8">
        <v>1E-4</v>
      </c>
    </row>
    <row r="34" spans="2:15">
      <c r="B34" s="6" t="s">
        <v>1089</v>
      </c>
      <c r="C34" s="6" t="s">
        <v>1069</v>
      </c>
      <c r="D34" s="17">
        <v>99103277</v>
      </c>
      <c r="E34" s="6"/>
      <c r="F34" s="6"/>
      <c r="G34" s="17">
        <v>1.17</v>
      </c>
      <c r="H34" s="6" t="s">
        <v>100</v>
      </c>
      <c r="I34" s="18">
        <v>5.6000000000000001E-2</v>
      </c>
      <c r="J34" s="8">
        <v>2.87E-2</v>
      </c>
      <c r="K34" s="7">
        <v>149480.99</v>
      </c>
      <c r="L34" s="7">
        <v>103.67</v>
      </c>
      <c r="M34" s="7">
        <v>154.97</v>
      </c>
      <c r="N34" s="8">
        <v>5.9999999999999995E-4</v>
      </c>
      <c r="O34" s="8">
        <v>1E-4</v>
      </c>
    </row>
    <row r="35" spans="2:15">
      <c r="B35" s="6" t="s">
        <v>1090</v>
      </c>
      <c r="C35" s="6" t="s">
        <v>1069</v>
      </c>
      <c r="D35" s="17">
        <v>99103434</v>
      </c>
      <c r="E35" s="6"/>
      <c r="F35" s="6"/>
      <c r="G35" s="17">
        <v>1.33</v>
      </c>
      <c r="H35" s="6" t="s">
        <v>100</v>
      </c>
      <c r="I35" s="18">
        <v>5.6000000000000001E-2</v>
      </c>
      <c r="J35" s="8">
        <v>3.3599999999999998E-2</v>
      </c>
      <c r="K35" s="7">
        <v>40524.35</v>
      </c>
      <c r="L35" s="7">
        <v>103.56</v>
      </c>
      <c r="M35" s="7">
        <v>41.97</v>
      </c>
      <c r="N35" s="8">
        <v>2.0000000000000001E-4</v>
      </c>
      <c r="O35" s="8">
        <v>0</v>
      </c>
    </row>
    <row r="36" spans="2:15">
      <c r="B36" s="6" t="s">
        <v>1091</v>
      </c>
      <c r="C36" s="6" t="s">
        <v>1069</v>
      </c>
      <c r="D36" s="17">
        <v>99103517</v>
      </c>
      <c r="E36" s="6"/>
      <c r="F36" s="6"/>
      <c r="G36" s="17">
        <v>1.41</v>
      </c>
      <c r="H36" s="6" t="s">
        <v>100</v>
      </c>
      <c r="I36" s="18">
        <v>5.6000000000000001E-2</v>
      </c>
      <c r="J36" s="8">
        <v>3.6600000000000001E-2</v>
      </c>
      <c r="K36" s="7">
        <v>161483.91</v>
      </c>
      <c r="L36" s="7">
        <v>103.37</v>
      </c>
      <c r="M36" s="7">
        <v>166.93</v>
      </c>
      <c r="N36" s="8">
        <v>5.9999999999999995E-4</v>
      </c>
      <c r="O36" s="8">
        <v>1E-4</v>
      </c>
    </row>
    <row r="37" spans="2:15">
      <c r="B37" s="6" t="s">
        <v>1092</v>
      </c>
      <c r="C37" s="6" t="s">
        <v>1069</v>
      </c>
      <c r="D37" s="17">
        <v>99103632</v>
      </c>
      <c r="E37" s="6"/>
      <c r="F37" s="6"/>
      <c r="G37" s="17">
        <v>1.53</v>
      </c>
      <c r="H37" s="6" t="s">
        <v>100</v>
      </c>
      <c r="I37" s="18">
        <v>5.6000000000000001E-2</v>
      </c>
      <c r="J37" s="8">
        <v>4.1300000000000003E-2</v>
      </c>
      <c r="K37" s="7">
        <v>182057.55</v>
      </c>
      <c r="L37" s="7">
        <v>102.98</v>
      </c>
      <c r="M37" s="7">
        <v>187.48</v>
      </c>
      <c r="N37" s="8">
        <v>6.9999999999999999E-4</v>
      </c>
      <c r="O37" s="8">
        <v>1E-4</v>
      </c>
    </row>
    <row r="38" spans="2:15">
      <c r="B38" s="6" t="s">
        <v>1093</v>
      </c>
      <c r="C38" s="6" t="s">
        <v>1069</v>
      </c>
      <c r="D38" s="17">
        <v>99103749</v>
      </c>
      <c r="E38" s="6"/>
      <c r="F38" s="6"/>
      <c r="G38" s="17">
        <v>1.72</v>
      </c>
      <c r="H38" s="6" t="s">
        <v>100</v>
      </c>
      <c r="I38" s="18">
        <v>5.6000000000000001E-2</v>
      </c>
      <c r="J38" s="8">
        <v>4.3499999999999997E-2</v>
      </c>
      <c r="K38" s="7">
        <v>222792.3</v>
      </c>
      <c r="L38" s="7">
        <v>103.06</v>
      </c>
      <c r="M38" s="7">
        <v>229.61</v>
      </c>
      <c r="N38" s="8">
        <v>8.9999999999999998E-4</v>
      </c>
      <c r="O38" s="8">
        <v>1E-4</v>
      </c>
    </row>
    <row r="39" spans="2:15">
      <c r="B39" s="6" t="s">
        <v>1094</v>
      </c>
      <c r="C39" s="6" t="s">
        <v>1069</v>
      </c>
      <c r="D39" s="17">
        <v>99102246</v>
      </c>
      <c r="E39" s="6"/>
      <c r="F39" s="6"/>
      <c r="G39" s="17">
        <v>0.06</v>
      </c>
      <c r="H39" s="6" t="s">
        <v>100</v>
      </c>
      <c r="I39" s="18">
        <v>5.6000000000000001E-2</v>
      </c>
      <c r="J39" s="8">
        <v>1.7399999999999999E-2</v>
      </c>
      <c r="K39" s="7">
        <v>11467.56</v>
      </c>
      <c r="L39" s="7">
        <v>100.37</v>
      </c>
      <c r="M39" s="7">
        <v>11.51</v>
      </c>
      <c r="N39" s="8">
        <v>0</v>
      </c>
      <c r="O39" s="8">
        <v>0</v>
      </c>
    </row>
    <row r="40" spans="2:15">
      <c r="B40" s="6" t="s">
        <v>1095</v>
      </c>
      <c r="C40" s="6" t="s">
        <v>1069</v>
      </c>
      <c r="D40" s="17">
        <v>99102279</v>
      </c>
      <c r="E40" s="6"/>
      <c r="F40" s="6"/>
      <c r="G40" s="17">
        <v>0.27</v>
      </c>
      <c r="H40" s="6" t="s">
        <v>100</v>
      </c>
      <c r="I40" s="18">
        <v>5.6000000000000001E-2</v>
      </c>
      <c r="J40" s="8">
        <v>1.8800000000000001E-2</v>
      </c>
      <c r="K40" s="7">
        <v>39223.14</v>
      </c>
      <c r="L40" s="7">
        <v>101.17</v>
      </c>
      <c r="M40" s="7">
        <v>39.68</v>
      </c>
      <c r="N40" s="8">
        <v>1E-4</v>
      </c>
      <c r="O40" s="8">
        <v>0</v>
      </c>
    </row>
    <row r="41" spans="2:15">
      <c r="B41" s="6" t="s">
        <v>1096</v>
      </c>
      <c r="C41" s="6" t="s">
        <v>1069</v>
      </c>
      <c r="D41" s="17">
        <v>99102394</v>
      </c>
      <c r="E41" s="6"/>
      <c r="F41" s="6"/>
      <c r="G41" s="17">
        <v>0.23</v>
      </c>
      <c r="H41" s="6" t="s">
        <v>100</v>
      </c>
      <c r="I41" s="18">
        <v>5.6000000000000001E-2</v>
      </c>
      <c r="J41" s="8">
        <v>1.9699999999999999E-2</v>
      </c>
      <c r="K41" s="7">
        <v>15973.19</v>
      </c>
      <c r="L41" s="7">
        <v>100.99</v>
      </c>
      <c r="M41" s="7">
        <v>16.13</v>
      </c>
      <c r="N41" s="8">
        <v>1E-4</v>
      </c>
      <c r="O41" s="8">
        <v>0</v>
      </c>
    </row>
    <row r="42" spans="2:15">
      <c r="B42" s="6" t="s">
        <v>1097</v>
      </c>
      <c r="C42" s="6" t="s">
        <v>1069</v>
      </c>
      <c r="D42" s="17">
        <v>99102543</v>
      </c>
      <c r="E42" s="6"/>
      <c r="F42" s="6"/>
      <c r="G42" s="17">
        <v>0.56000000000000005</v>
      </c>
      <c r="H42" s="6" t="s">
        <v>100</v>
      </c>
      <c r="I42" s="18">
        <v>5.6000000000000001E-2</v>
      </c>
      <c r="J42" s="8">
        <v>2.24E-2</v>
      </c>
      <c r="K42" s="7">
        <v>68416.72</v>
      </c>
      <c r="L42" s="7">
        <v>102.1</v>
      </c>
      <c r="M42" s="7">
        <v>69.849999999999994</v>
      </c>
      <c r="N42" s="8">
        <v>2.9999999999999997E-4</v>
      </c>
      <c r="O42" s="8">
        <v>0</v>
      </c>
    </row>
    <row r="43" spans="2:15">
      <c r="B43" s="6" t="s">
        <v>1098</v>
      </c>
      <c r="C43" s="6" t="s">
        <v>1069</v>
      </c>
      <c r="D43" s="17">
        <v>99102618</v>
      </c>
      <c r="E43" s="6"/>
      <c r="F43" s="6"/>
      <c r="G43" s="17">
        <v>0.72</v>
      </c>
      <c r="H43" s="6" t="s">
        <v>100</v>
      </c>
      <c r="I43" s="18">
        <v>5.6000000000000001E-2</v>
      </c>
      <c r="J43" s="8">
        <v>2.4400000000000002E-2</v>
      </c>
      <c r="K43" s="7">
        <v>133851.66</v>
      </c>
      <c r="L43" s="7">
        <v>102.56</v>
      </c>
      <c r="M43" s="7">
        <v>137.28</v>
      </c>
      <c r="N43" s="8">
        <v>5.0000000000000001E-4</v>
      </c>
      <c r="O43" s="8">
        <v>1E-4</v>
      </c>
    </row>
    <row r="44" spans="2:15">
      <c r="B44" s="6" t="s">
        <v>1099</v>
      </c>
      <c r="C44" s="6" t="s">
        <v>1069</v>
      </c>
      <c r="D44" s="17">
        <v>99102626</v>
      </c>
      <c r="E44" s="6"/>
      <c r="F44" s="6"/>
      <c r="G44" s="17">
        <v>0.97</v>
      </c>
      <c r="H44" s="6" t="s">
        <v>100</v>
      </c>
      <c r="I44" s="18">
        <v>5.6000000000000001E-2</v>
      </c>
      <c r="J44" s="8">
        <v>2.9399999999999999E-2</v>
      </c>
      <c r="K44" s="7">
        <v>98403.5</v>
      </c>
      <c r="L44" s="7">
        <v>102.95</v>
      </c>
      <c r="M44" s="7">
        <v>101.31</v>
      </c>
      <c r="N44" s="8">
        <v>4.0000000000000002E-4</v>
      </c>
      <c r="O44" s="8">
        <v>0</v>
      </c>
    </row>
    <row r="45" spans="2:15">
      <c r="B45" s="6" t="s">
        <v>1100</v>
      </c>
      <c r="C45" s="6" t="s">
        <v>1069</v>
      </c>
      <c r="D45" s="17">
        <v>99102667</v>
      </c>
      <c r="E45" s="6"/>
      <c r="F45" s="6"/>
      <c r="G45" s="17">
        <v>0.72</v>
      </c>
      <c r="H45" s="6" t="s">
        <v>100</v>
      </c>
      <c r="I45" s="18">
        <v>5.6000000000000001E-2</v>
      </c>
      <c r="J45" s="8">
        <v>2.81E-2</v>
      </c>
      <c r="K45" s="7">
        <v>97866.37</v>
      </c>
      <c r="L45" s="7">
        <v>102.29</v>
      </c>
      <c r="M45" s="7">
        <v>100.11</v>
      </c>
      <c r="N45" s="8">
        <v>4.0000000000000002E-4</v>
      </c>
      <c r="O45" s="8">
        <v>0</v>
      </c>
    </row>
    <row r="46" spans="2:15">
      <c r="B46" s="6" t="s">
        <v>1101</v>
      </c>
      <c r="C46" s="6" t="s">
        <v>1069</v>
      </c>
      <c r="D46" s="17">
        <v>99102766</v>
      </c>
      <c r="E46" s="6"/>
      <c r="F46" s="6"/>
      <c r="G46" s="17">
        <v>0.97</v>
      </c>
      <c r="H46" s="6" t="s">
        <v>100</v>
      </c>
      <c r="I46" s="18">
        <v>5.6000000000000001E-2</v>
      </c>
      <c r="J46" s="8">
        <v>3.04E-2</v>
      </c>
      <c r="K46" s="7">
        <v>109516.99</v>
      </c>
      <c r="L46" s="7">
        <v>102.85</v>
      </c>
      <c r="M46" s="7">
        <v>112.64</v>
      </c>
      <c r="N46" s="8">
        <v>4.0000000000000002E-4</v>
      </c>
      <c r="O46" s="8">
        <v>0</v>
      </c>
    </row>
    <row r="47" spans="2:15">
      <c r="B47" s="6" t="s">
        <v>1102</v>
      </c>
      <c r="C47" s="6" t="s">
        <v>1069</v>
      </c>
      <c r="D47" s="17">
        <v>991024788</v>
      </c>
      <c r="E47" s="6"/>
      <c r="F47" s="6"/>
      <c r="G47" s="17">
        <v>0.06</v>
      </c>
      <c r="H47" s="6" t="s">
        <v>100</v>
      </c>
      <c r="I47" s="18">
        <v>6.8499000000000004E-2</v>
      </c>
      <c r="J47" s="8">
        <v>5.1900000000000002E-2</v>
      </c>
      <c r="K47" s="7">
        <v>12638.67</v>
      </c>
      <c r="L47" s="7">
        <v>100.27</v>
      </c>
      <c r="M47" s="7">
        <v>12.67</v>
      </c>
      <c r="N47" s="8">
        <v>0</v>
      </c>
      <c r="O47" s="8">
        <v>0</v>
      </c>
    </row>
    <row r="48" spans="2:15">
      <c r="B48" s="13" t="s">
        <v>1103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1104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1105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1106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1107</v>
      </c>
      <c r="C52" s="13"/>
      <c r="D52" s="14"/>
      <c r="E52" s="13"/>
      <c r="F52" s="13"/>
      <c r="G52" s="14">
        <v>4.3600000000000003</v>
      </c>
      <c r="H52" s="13"/>
      <c r="J52" s="16">
        <v>3.4500000000000003E-2</v>
      </c>
      <c r="K52" s="15">
        <v>41656028.850000001</v>
      </c>
      <c r="M52" s="15">
        <v>40820.21</v>
      </c>
      <c r="N52" s="16">
        <v>0.15409999999999999</v>
      </c>
      <c r="O52" s="16">
        <v>1.52E-2</v>
      </c>
    </row>
    <row r="53" spans="2:15">
      <c r="B53" s="6" t="s">
        <v>1108</v>
      </c>
      <c r="C53" s="6" t="s">
        <v>1069</v>
      </c>
      <c r="D53" s="17">
        <v>306950007</v>
      </c>
      <c r="E53" s="6" t="s">
        <v>204</v>
      </c>
      <c r="F53" s="6" t="s">
        <v>205</v>
      </c>
      <c r="G53" s="17">
        <v>5.62</v>
      </c>
      <c r="H53" s="6" t="s">
        <v>100</v>
      </c>
      <c r="I53" s="18">
        <v>3.1E-2</v>
      </c>
      <c r="J53" s="8">
        <v>4.1000000000000002E-2</v>
      </c>
      <c r="K53" s="7">
        <v>26885360</v>
      </c>
      <c r="L53" s="7">
        <v>101.13</v>
      </c>
      <c r="M53" s="7">
        <v>27189.16</v>
      </c>
      <c r="N53" s="8">
        <v>0.1026</v>
      </c>
      <c r="O53" s="8">
        <v>1.01E-2</v>
      </c>
    </row>
    <row r="54" spans="2:15">
      <c r="B54" s="6" t="s">
        <v>1109</v>
      </c>
      <c r="C54" s="6" t="s">
        <v>1069</v>
      </c>
      <c r="D54" s="17">
        <v>99103020</v>
      </c>
      <c r="E54" s="6" t="s">
        <v>267</v>
      </c>
      <c r="F54" s="6" t="s">
        <v>99</v>
      </c>
      <c r="G54" s="17">
        <v>2.29</v>
      </c>
      <c r="H54" s="6" t="s">
        <v>100</v>
      </c>
      <c r="I54" s="18">
        <v>4.2999999999999997E-2</v>
      </c>
      <c r="J54" s="8">
        <v>2.5600000000000001E-2</v>
      </c>
      <c r="K54" s="7">
        <v>4177108.8</v>
      </c>
      <c r="L54" s="7">
        <v>104.46</v>
      </c>
      <c r="M54" s="7">
        <v>4363.41</v>
      </c>
      <c r="N54" s="8">
        <v>1.6500000000000001E-2</v>
      </c>
      <c r="O54" s="8">
        <v>1.6000000000000001E-3</v>
      </c>
    </row>
    <row r="55" spans="2:15">
      <c r="B55" s="6" t="s">
        <v>1110</v>
      </c>
      <c r="C55" s="6" t="s">
        <v>1069</v>
      </c>
      <c r="D55" s="17">
        <v>99102113</v>
      </c>
      <c r="E55" s="6" t="s">
        <v>274</v>
      </c>
      <c r="F55" s="6" t="s">
        <v>205</v>
      </c>
      <c r="G55" s="17">
        <v>0.97</v>
      </c>
      <c r="H55" s="6" t="s">
        <v>100</v>
      </c>
      <c r="I55" s="18">
        <v>6.9000000000000006E-2</v>
      </c>
      <c r="J55" s="8">
        <v>5.5999999999999999E-3</v>
      </c>
      <c r="K55" s="7">
        <v>7510000</v>
      </c>
      <c r="L55" s="7">
        <v>108.32</v>
      </c>
      <c r="M55" s="7">
        <v>8134.83</v>
      </c>
      <c r="N55" s="8">
        <v>3.0700000000000002E-2</v>
      </c>
      <c r="O55" s="8">
        <v>3.0000000000000001E-3</v>
      </c>
    </row>
    <row r="56" spans="2:15">
      <c r="B56" s="6" t="s">
        <v>1111</v>
      </c>
      <c r="C56" s="6" t="s">
        <v>1069</v>
      </c>
      <c r="D56" s="17">
        <v>99102899</v>
      </c>
      <c r="E56" s="6"/>
      <c r="F56" s="6"/>
      <c r="G56" s="17">
        <v>4.72</v>
      </c>
      <c r="H56" s="6" t="s">
        <v>100</v>
      </c>
      <c r="J56" s="8">
        <v>3.6463000000000001</v>
      </c>
      <c r="K56" s="7">
        <v>395353.21</v>
      </c>
      <c r="L56" s="7">
        <v>3.3</v>
      </c>
      <c r="M56" s="7">
        <v>13.05</v>
      </c>
      <c r="N56" s="8">
        <v>0</v>
      </c>
      <c r="O56" s="8">
        <v>0</v>
      </c>
    </row>
    <row r="57" spans="2:15">
      <c r="B57" s="6" t="s">
        <v>1112</v>
      </c>
      <c r="C57" s="6" t="s">
        <v>1069</v>
      </c>
      <c r="D57" s="17">
        <v>99101909</v>
      </c>
      <c r="E57" s="6"/>
      <c r="F57" s="6"/>
      <c r="H57" s="6" t="s">
        <v>100</v>
      </c>
      <c r="K57" s="7">
        <v>869776.72</v>
      </c>
      <c r="L57" s="7">
        <v>3.3</v>
      </c>
      <c r="M57" s="7">
        <v>28.7</v>
      </c>
      <c r="N57" s="8">
        <v>1E-4</v>
      </c>
      <c r="O57" s="8">
        <v>0</v>
      </c>
    </row>
    <row r="58" spans="2:15">
      <c r="B58" s="6" t="s">
        <v>1113</v>
      </c>
      <c r="C58" s="6" t="s">
        <v>1069</v>
      </c>
      <c r="D58" s="17">
        <v>888223146</v>
      </c>
      <c r="E58" s="6"/>
      <c r="F58" s="6"/>
      <c r="G58" s="17">
        <v>6.52</v>
      </c>
      <c r="H58" s="6" t="s">
        <v>100</v>
      </c>
      <c r="J58" s="8">
        <v>8.1500000000000003E-2</v>
      </c>
      <c r="K58" s="7">
        <v>1818430.12</v>
      </c>
      <c r="L58" s="7">
        <v>60</v>
      </c>
      <c r="M58" s="7">
        <v>1091.06</v>
      </c>
      <c r="N58" s="8">
        <v>4.1000000000000003E-3</v>
      </c>
      <c r="O58" s="8">
        <v>4.0000000000000002E-4</v>
      </c>
    </row>
    <row r="59" spans="2:15">
      <c r="B59" s="3" t="s">
        <v>1114</v>
      </c>
      <c r="C59" s="3"/>
      <c r="D59" s="12"/>
      <c r="E59" s="3"/>
      <c r="F59" s="3"/>
      <c r="G59" s="12">
        <v>0</v>
      </c>
      <c r="H59" s="3"/>
      <c r="J59" s="10">
        <v>0</v>
      </c>
      <c r="K59" s="9">
        <v>0</v>
      </c>
      <c r="M59" s="9">
        <v>0</v>
      </c>
      <c r="N59" s="10">
        <v>0</v>
      </c>
      <c r="O59" s="10">
        <v>0</v>
      </c>
    </row>
    <row r="60" spans="2:15">
      <c r="B60" s="13" t="s">
        <v>1115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1116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1117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1118</v>
      </c>
      <c r="C63" s="13"/>
      <c r="D63" s="14"/>
      <c r="E63" s="13"/>
      <c r="F63" s="13"/>
      <c r="G63" s="14">
        <v>0</v>
      </c>
      <c r="H63" s="13"/>
      <c r="J63" s="16">
        <v>0</v>
      </c>
      <c r="K63" s="15">
        <v>0</v>
      </c>
      <c r="M63" s="15">
        <v>0</v>
      </c>
      <c r="N63" s="16">
        <v>0</v>
      </c>
      <c r="O63" s="16">
        <v>0</v>
      </c>
    </row>
    <row r="69" spans="2:8">
      <c r="B69" s="6" t="s">
        <v>121</v>
      </c>
      <c r="C69" s="6"/>
      <c r="D69" s="17"/>
      <c r="E69" s="6"/>
      <c r="F69" s="6"/>
      <c r="H69" s="6"/>
    </row>
    <row r="73" spans="2:8">
      <c r="B7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1122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126</v>
      </c>
      <c r="H7" s="3" t="s">
        <v>85</v>
      </c>
      <c r="I7" s="3" t="s">
        <v>86</v>
      </c>
      <c r="J7" s="3" t="s">
        <v>87</v>
      </c>
      <c r="K7" s="3" t="s">
        <v>127</v>
      </c>
      <c r="L7" s="3" t="s">
        <v>42</v>
      </c>
      <c r="M7" s="3" t="s">
        <v>749</v>
      </c>
      <c r="N7" s="3" t="s">
        <v>129</v>
      </c>
      <c r="O7" s="3" t="s">
        <v>90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91</v>
      </c>
      <c r="J8" s="4" t="s">
        <v>91</v>
      </c>
      <c r="K8" s="4" t="s">
        <v>132</v>
      </c>
      <c r="L8" s="4" t="s">
        <v>133</v>
      </c>
      <c r="M8" s="4" t="s">
        <v>92</v>
      </c>
      <c r="N8" s="4" t="s">
        <v>91</v>
      </c>
      <c r="O8" s="4" t="s">
        <v>91</v>
      </c>
    </row>
    <row r="10" spans="2:15">
      <c r="B10" s="3" t="s">
        <v>1123</v>
      </c>
      <c r="C10" s="12"/>
      <c r="D10" s="3"/>
      <c r="E10" s="3"/>
      <c r="F10" s="3"/>
      <c r="G10" s="12">
        <v>0.5</v>
      </c>
      <c r="H10" s="3"/>
      <c r="J10" s="10">
        <v>4.8999999999999998E-3</v>
      </c>
      <c r="K10" s="9">
        <v>33404462.280000001</v>
      </c>
      <c r="M10" s="9">
        <v>35539.980000000003</v>
      </c>
      <c r="N10" s="10">
        <v>1</v>
      </c>
      <c r="O10" s="10">
        <v>1.32E-2</v>
      </c>
    </row>
    <row r="11" spans="2:15">
      <c r="B11" s="3" t="s">
        <v>1124</v>
      </c>
      <c r="C11" s="12"/>
      <c r="D11" s="3"/>
      <c r="E11" s="3"/>
      <c r="F11" s="3"/>
      <c r="G11" s="12">
        <v>0.5</v>
      </c>
      <c r="H11" s="3"/>
      <c r="J11" s="10">
        <v>4.8999999999999998E-3</v>
      </c>
      <c r="K11" s="9">
        <v>33404462.280000001</v>
      </c>
      <c r="M11" s="9">
        <v>35539.980000000003</v>
      </c>
      <c r="N11" s="10">
        <v>1</v>
      </c>
      <c r="O11" s="10">
        <v>1.32E-2</v>
      </c>
    </row>
    <row r="12" spans="2:15">
      <c r="B12" s="13" t="s">
        <v>1125</v>
      </c>
      <c r="C12" s="14"/>
      <c r="D12" s="13"/>
      <c r="E12" s="13"/>
      <c r="F12" s="13"/>
      <c r="G12" s="14">
        <v>0.91</v>
      </c>
      <c r="H12" s="13"/>
      <c r="J12" s="16">
        <v>1.09E-2</v>
      </c>
      <c r="K12" s="15">
        <v>6323957.2800000003</v>
      </c>
      <c r="M12" s="15">
        <v>8429.69</v>
      </c>
      <c r="N12" s="16">
        <v>0.23719999999999999</v>
      </c>
      <c r="O12" s="16">
        <v>3.0999999999999999E-3</v>
      </c>
    </row>
    <row r="13" spans="2:15">
      <c r="B13" s="6" t="s">
        <v>1126</v>
      </c>
      <c r="C13" s="17" t="s">
        <v>1127</v>
      </c>
      <c r="D13" s="6">
        <v>695</v>
      </c>
      <c r="E13" s="6" t="s">
        <v>98</v>
      </c>
      <c r="F13" s="6" t="s">
        <v>99</v>
      </c>
      <c r="G13" s="17">
        <v>1.24</v>
      </c>
      <c r="H13" s="6" t="s">
        <v>100</v>
      </c>
      <c r="I13" s="18">
        <v>5.2999999999999999E-2</v>
      </c>
      <c r="J13" s="8">
        <v>1.11E-2</v>
      </c>
      <c r="K13" s="7">
        <v>150000</v>
      </c>
      <c r="L13" s="7">
        <v>134.96</v>
      </c>
      <c r="M13" s="7">
        <v>202.44</v>
      </c>
      <c r="N13" s="8">
        <v>5.7000000000000002E-3</v>
      </c>
      <c r="O13" s="8">
        <v>1E-4</v>
      </c>
    </row>
    <row r="14" spans="2:15">
      <c r="B14" s="6" t="s">
        <v>1128</v>
      </c>
      <c r="C14" s="17" t="s">
        <v>1129</v>
      </c>
      <c r="D14" s="6">
        <v>695</v>
      </c>
      <c r="E14" s="6" t="s">
        <v>98</v>
      </c>
      <c r="F14" s="6" t="s">
        <v>99</v>
      </c>
      <c r="G14" s="17">
        <v>1.23</v>
      </c>
      <c r="H14" s="6" t="s">
        <v>100</v>
      </c>
      <c r="I14" s="18">
        <v>5.3999999999999999E-2</v>
      </c>
      <c r="J14" s="8">
        <v>9.7999999999999997E-3</v>
      </c>
      <c r="K14" s="7">
        <v>182978.08</v>
      </c>
      <c r="L14" s="7">
        <v>129.86000000000001</v>
      </c>
      <c r="M14" s="7">
        <v>237.62</v>
      </c>
      <c r="N14" s="8">
        <v>6.7000000000000002E-3</v>
      </c>
      <c r="O14" s="8">
        <v>1E-4</v>
      </c>
    </row>
    <row r="15" spans="2:15">
      <c r="B15" s="6" t="s">
        <v>1128</v>
      </c>
      <c r="C15" s="17" t="s">
        <v>1130</v>
      </c>
      <c r="D15" s="6">
        <v>695</v>
      </c>
      <c r="E15" s="6" t="s">
        <v>98</v>
      </c>
      <c r="F15" s="6" t="s">
        <v>99</v>
      </c>
      <c r="G15" s="17">
        <v>1.23</v>
      </c>
      <c r="H15" s="6" t="s">
        <v>100</v>
      </c>
      <c r="I15" s="18">
        <v>5.5E-2</v>
      </c>
      <c r="J15" s="8">
        <v>9.7999999999999997E-3</v>
      </c>
      <c r="K15" s="7">
        <v>722519.09</v>
      </c>
      <c r="L15" s="7">
        <v>130.05000000000001</v>
      </c>
      <c r="M15" s="7">
        <v>939.64</v>
      </c>
      <c r="N15" s="8">
        <v>2.64E-2</v>
      </c>
      <c r="O15" s="8">
        <v>2.9999999999999997E-4</v>
      </c>
    </row>
    <row r="16" spans="2:15">
      <c r="B16" s="6" t="s">
        <v>1131</v>
      </c>
      <c r="C16" s="17" t="s">
        <v>1132</v>
      </c>
      <c r="D16" s="6">
        <v>695</v>
      </c>
      <c r="E16" s="6" t="s">
        <v>98</v>
      </c>
      <c r="F16" s="6" t="s">
        <v>99</v>
      </c>
      <c r="G16" s="17">
        <v>0.67</v>
      </c>
      <c r="H16" s="6" t="s">
        <v>100</v>
      </c>
      <c r="I16" s="18">
        <v>6.0999999999999999E-2</v>
      </c>
      <c r="J16" s="8">
        <v>1.14E-2</v>
      </c>
      <c r="K16" s="7">
        <v>47435.13</v>
      </c>
      <c r="L16" s="7">
        <v>130.38999999999999</v>
      </c>
      <c r="M16" s="7">
        <v>61.85</v>
      </c>
      <c r="N16" s="8">
        <v>1.6999999999999999E-3</v>
      </c>
      <c r="O16" s="8">
        <v>0</v>
      </c>
    </row>
    <row r="17" spans="2:15">
      <c r="B17" s="6" t="s">
        <v>1133</v>
      </c>
      <c r="C17" s="17" t="s">
        <v>1134</v>
      </c>
      <c r="D17" s="6">
        <v>604</v>
      </c>
      <c r="E17" s="6" t="s">
        <v>98</v>
      </c>
      <c r="F17" s="6" t="s">
        <v>99</v>
      </c>
      <c r="G17" s="17">
        <v>1.17</v>
      </c>
      <c r="H17" s="6" t="s">
        <v>100</v>
      </c>
      <c r="I17" s="18">
        <v>5.7500000000000002E-2</v>
      </c>
      <c r="J17" s="8">
        <v>1.0200000000000001E-2</v>
      </c>
      <c r="K17" s="7">
        <v>765908.36</v>
      </c>
      <c r="L17" s="7">
        <v>129.88</v>
      </c>
      <c r="M17" s="7">
        <v>994.76</v>
      </c>
      <c r="N17" s="8">
        <v>2.8000000000000001E-2</v>
      </c>
      <c r="O17" s="8">
        <v>4.0000000000000002E-4</v>
      </c>
    </row>
    <row r="18" spans="2:15">
      <c r="B18" s="6" t="s">
        <v>1135</v>
      </c>
      <c r="C18" s="17" t="s">
        <v>1136</v>
      </c>
      <c r="D18" s="6">
        <v>604</v>
      </c>
      <c r="E18" s="6" t="s">
        <v>98</v>
      </c>
      <c r="F18" s="6" t="s">
        <v>99</v>
      </c>
      <c r="G18" s="17">
        <v>0.16</v>
      </c>
      <c r="H18" s="6" t="s">
        <v>100</v>
      </c>
      <c r="I18" s="18">
        <v>5.6000000000000001E-2</v>
      </c>
      <c r="J18" s="8">
        <v>1.24E-2</v>
      </c>
      <c r="K18" s="7">
        <v>130000</v>
      </c>
      <c r="L18" s="7">
        <v>136.37</v>
      </c>
      <c r="M18" s="7">
        <v>177.28</v>
      </c>
      <c r="N18" s="8">
        <v>5.0000000000000001E-3</v>
      </c>
      <c r="O18" s="8">
        <v>1E-4</v>
      </c>
    </row>
    <row r="19" spans="2:15">
      <c r="B19" s="6" t="s">
        <v>1137</v>
      </c>
      <c r="C19" s="17" t="s">
        <v>1138</v>
      </c>
      <c r="D19" s="6">
        <v>604</v>
      </c>
      <c r="E19" s="6" t="s">
        <v>98</v>
      </c>
      <c r="F19" s="6" t="s">
        <v>99</v>
      </c>
      <c r="G19" s="17">
        <v>0.45</v>
      </c>
      <c r="H19" s="6" t="s">
        <v>100</v>
      </c>
      <c r="I19" s="18">
        <v>5.1999999999999998E-2</v>
      </c>
      <c r="J19" s="8">
        <v>1.1299999999999999E-2</v>
      </c>
      <c r="K19" s="7">
        <v>1198173.78</v>
      </c>
      <c r="L19" s="7">
        <v>134.11000000000001</v>
      </c>
      <c r="M19" s="7">
        <v>1606.87</v>
      </c>
      <c r="N19" s="8">
        <v>4.5199999999999997E-2</v>
      </c>
      <c r="O19" s="8">
        <v>5.9999999999999995E-4</v>
      </c>
    </row>
    <row r="20" spans="2:15">
      <c r="B20" s="6" t="s">
        <v>1139</v>
      </c>
      <c r="C20" s="17" t="s">
        <v>1140</v>
      </c>
      <c r="D20" s="6">
        <v>604</v>
      </c>
      <c r="E20" s="6" t="s">
        <v>98</v>
      </c>
      <c r="F20" s="6" t="s">
        <v>99</v>
      </c>
      <c r="G20" s="17">
        <v>0.45</v>
      </c>
      <c r="H20" s="6" t="s">
        <v>100</v>
      </c>
      <c r="I20" s="18">
        <v>5.1999999999999998E-2</v>
      </c>
      <c r="J20" s="8">
        <v>1.1299999999999999E-2</v>
      </c>
      <c r="K20" s="7">
        <v>115600.56</v>
      </c>
      <c r="L20" s="7">
        <v>134.11000000000001</v>
      </c>
      <c r="M20" s="7">
        <v>155.03</v>
      </c>
      <c r="N20" s="8">
        <v>4.4000000000000003E-3</v>
      </c>
      <c r="O20" s="8">
        <v>1E-4</v>
      </c>
    </row>
    <row r="21" spans="2:15">
      <c r="B21" s="6" t="s">
        <v>1141</v>
      </c>
      <c r="C21" s="17" t="s">
        <v>1142</v>
      </c>
      <c r="D21" s="6">
        <v>604</v>
      </c>
      <c r="E21" s="6" t="s">
        <v>98</v>
      </c>
      <c r="F21" s="6" t="s">
        <v>99</v>
      </c>
      <c r="G21" s="17">
        <v>0.67</v>
      </c>
      <c r="H21" s="6" t="s">
        <v>100</v>
      </c>
      <c r="I21" s="18">
        <v>6.0999999999999999E-2</v>
      </c>
      <c r="J21" s="8">
        <v>1.14E-2</v>
      </c>
      <c r="K21" s="7">
        <v>142305.38</v>
      </c>
      <c r="L21" s="7">
        <v>130.38999999999999</v>
      </c>
      <c r="M21" s="7">
        <v>185.55</v>
      </c>
      <c r="N21" s="8">
        <v>5.1999999999999998E-3</v>
      </c>
      <c r="O21" s="8">
        <v>1E-4</v>
      </c>
    </row>
    <row r="22" spans="2:15">
      <c r="B22" s="6" t="s">
        <v>1143</v>
      </c>
      <c r="C22" s="17" t="s">
        <v>1144</v>
      </c>
      <c r="D22" s="6">
        <v>662</v>
      </c>
      <c r="E22" s="6" t="s">
        <v>98</v>
      </c>
      <c r="F22" s="6" t="s">
        <v>99</v>
      </c>
      <c r="G22" s="17">
        <v>1.0900000000000001</v>
      </c>
      <c r="H22" s="6" t="s">
        <v>100</v>
      </c>
      <c r="I22" s="18">
        <v>4.9000000000000002E-2</v>
      </c>
      <c r="J22" s="8">
        <v>9.4000000000000004E-3</v>
      </c>
      <c r="K22" s="7">
        <v>130541.3</v>
      </c>
      <c r="L22" s="7">
        <v>134.37</v>
      </c>
      <c r="M22" s="7">
        <v>175.41</v>
      </c>
      <c r="N22" s="8">
        <v>4.8999999999999998E-3</v>
      </c>
      <c r="O22" s="8">
        <v>1E-4</v>
      </c>
    </row>
    <row r="23" spans="2:15">
      <c r="B23" s="6" t="s">
        <v>1145</v>
      </c>
      <c r="C23" s="17" t="s">
        <v>1146</v>
      </c>
      <c r="D23" s="6">
        <v>662</v>
      </c>
      <c r="E23" s="6" t="s">
        <v>98</v>
      </c>
      <c r="F23" s="6" t="s">
        <v>99</v>
      </c>
      <c r="G23" s="17">
        <v>0.54</v>
      </c>
      <c r="H23" s="6" t="s">
        <v>100</v>
      </c>
      <c r="I23" s="18">
        <v>5.5E-2</v>
      </c>
      <c r="J23" s="8">
        <v>9.4999999999999998E-3</v>
      </c>
      <c r="K23" s="7">
        <v>125751.44</v>
      </c>
      <c r="L23" s="7">
        <v>133.44999999999999</v>
      </c>
      <c r="M23" s="7">
        <v>167.82</v>
      </c>
      <c r="N23" s="8">
        <v>4.7000000000000002E-3</v>
      </c>
      <c r="O23" s="8">
        <v>1E-4</v>
      </c>
    </row>
    <row r="24" spans="2:15">
      <c r="B24" s="6" t="s">
        <v>1147</v>
      </c>
      <c r="C24" s="17" t="s">
        <v>1148</v>
      </c>
      <c r="D24" s="6">
        <v>662</v>
      </c>
      <c r="E24" s="6" t="s">
        <v>98</v>
      </c>
      <c r="F24" s="6" t="s">
        <v>99</v>
      </c>
      <c r="G24" s="17">
        <v>0.3</v>
      </c>
      <c r="H24" s="6" t="s">
        <v>100</v>
      </c>
      <c r="I24" s="18">
        <v>4.8000000000000001E-2</v>
      </c>
      <c r="J24" s="8">
        <v>1.09E-2</v>
      </c>
      <c r="K24" s="7">
        <v>24475.14</v>
      </c>
      <c r="L24" s="7">
        <v>135.29</v>
      </c>
      <c r="M24" s="7">
        <v>33.11</v>
      </c>
      <c r="N24" s="8">
        <v>8.9999999999999998E-4</v>
      </c>
      <c r="O24" s="8">
        <v>0</v>
      </c>
    </row>
    <row r="25" spans="2:15">
      <c r="B25" s="6" t="s">
        <v>1147</v>
      </c>
      <c r="C25" s="17" t="s">
        <v>1149</v>
      </c>
      <c r="D25" s="6">
        <v>662</v>
      </c>
      <c r="E25" s="6" t="s">
        <v>98</v>
      </c>
      <c r="F25" s="6" t="s">
        <v>99</v>
      </c>
      <c r="G25" s="17">
        <v>0.45</v>
      </c>
      <c r="H25" s="6" t="s">
        <v>100</v>
      </c>
      <c r="I25" s="18">
        <v>5.1999999999999998E-2</v>
      </c>
      <c r="J25" s="8">
        <v>1.1299999999999999E-2</v>
      </c>
      <c r="K25" s="7">
        <v>1103799.06</v>
      </c>
      <c r="L25" s="7">
        <v>134.11000000000001</v>
      </c>
      <c r="M25" s="7">
        <v>1480.3</v>
      </c>
      <c r="N25" s="8">
        <v>4.1700000000000001E-2</v>
      </c>
      <c r="O25" s="8">
        <v>5.9999999999999995E-4</v>
      </c>
    </row>
    <row r="26" spans="2:15">
      <c r="B26" s="6" t="s">
        <v>1150</v>
      </c>
      <c r="C26" s="17" t="s">
        <v>1151</v>
      </c>
      <c r="D26" s="6">
        <v>662</v>
      </c>
      <c r="E26" s="6" t="s">
        <v>98</v>
      </c>
      <c r="F26" s="6" t="s">
        <v>99</v>
      </c>
      <c r="G26" s="17">
        <v>0.67</v>
      </c>
      <c r="H26" s="6" t="s">
        <v>100</v>
      </c>
      <c r="I26" s="18">
        <v>6.0999999999999999E-2</v>
      </c>
      <c r="J26" s="8">
        <v>1.14E-2</v>
      </c>
      <c r="K26" s="7">
        <v>47435.13</v>
      </c>
      <c r="L26" s="7">
        <v>130.38999999999999</v>
      </c>
      <c r="M26" s="7">
        <v>61.85</v>
      </c>
      <c r="N26" s="8">
        <v>1.6999999999999999E-3</v>
      </c>
      <c r="O26" s="8">
        <v>0</v>
      </c>
    </row>
    <row r="27" spans="2:15">
      <c r="B27" s="6" t="s">
        <v>1152</v>
      </c>
      <c r="C27" s="17" t="s">
        <v>1153</v>
      </c>
      <c r="D27" s="6">
        <v>674</v>
      </c>
      <c r="E27" s="6" t="s">
        <v>197</v>
      </c>
      <c r="F27" s="6" t="s">
        <v>99</v>
      </c>
      <c r="G27" s="17">
        <v>0.98</v>
      </c>
      <c r="H27" s="6" t="s">
        <v>100</v>
      </c>
      <c r="I27" s="18">
        <v>5.2999999999999999E-2</v>
      </c>
      <c r="J27" s="8">
        <v>1.14E-2</v>
      </c>
      <c r="K27" s="7">
        <v>231642.52</v>
      </c>
      <c r="L27" s="7">
        <v>126.6</v>
      </c>
      <c r="M27" s="7">
        <v>293.26</v>
      </c>
      <c r="N27" s="8">
        <v>8.3000000000000001E-3</v>
      </c>
      <c r="O27" s="8">
        <v>1E-4</v>
      </c>
    </row>
    <row r="28" spans="2:15">
      <c r="B28" s="6" t="s">
        <v>1154</v>
      </c>
      <c r="C28" s="17" t="s">
        <v>1155</v>
      </c>
      <c r="D28" s="6">
        <v>593</v>
      </c>
      <c r="E28" s="6" t="s">
        <v>197</v>
      </c>
      <c r="F28" s="6" t="s">
        <v>99</v>
      </c>
      <c r="G28" s="17">
        <v>0.3</v>
      </c>
      <c r="H28" s="6" t="s">
        <v>100</v>
      </c>
      <c r="I28" s="18">
        <v>4.65E-2</v>
      </c>
      <c r="J28" s="8">
        <v>1.15E-2</v>
      </c>
      <c r="K28" s="7">
        <v>14383.41</v>
      </c>
      <c r="L28" s="7">
        <v>135.07</v>
      </c>
      <c r="M28" s="7">
        <v>19.43</v>
      </c>
      <c r="N28" s="8">
        <v>5.0000000000000001E-4</v>
      </c>
      <c r="O28" s="8">
        <v>0</v>
      </c>
    </row>
    <row r="29" spans="2:15">
      <c r="B29" s="6" t="s">
        <v>1156</v>
      </c>
      <c r="C29" s="17" t="s">
        <v>1157</v>
      </c>
      <c r="D29" s="6">
        <v>1266</v>
      </c>
      <c r="E29" s="6" t="s">
        <v>200</v>
      </c>
      <c r="F29" s="6" t="s">
        <v>99</v>
      </c>
      <c r="G29" s="17">
        <v>1.42</v>
      </c>
      <c r="H29" s="6" t="s">
        <v>100</v>
      </c>
      <c r="I29" s="18">
        <v>5.3499999999999999E-2</v>
      </c>
      <c r="J29" s="8">
        <v>1.1900000000000001E-2</v>
      </c>
      <c r="K29" s="7">
        <v>604065.81000000006</v>
      </c>
      <c r="L29" s="7">
        <v>130.84</v>
      </c>
      <c r="M29" s="7">
        <v>790.36</v>
      </c>
      <c r="N29" s="8">
        <v>2.2200000000000001E-2</v>
      </c>
      <c r="O29" s="8">
        <v>2.9999999999999997E-4</v>
      </c>
    </row>
    <row r="30" spans="2:15">
      <c r="B30" s="6" t="s">
        <v>1158</v>
      </c>
      <c r="C30" s="17" t="s">
        <v>1159</v>
      </c>
      <c r="D30" s="6">
        <v>726</v>
      </c>
      <c r="E30" s="6" t="s">
        <v>226</v>
      </c>
      <c r="F30" s="6" t="s">
        <v>99</v>
      </c>
      <c r="G30" s="17">
        <v>1.88</v>
      </c>
      <c r="H30" s="6" t="s">
        <v>100</v>
      </c>
      <c r="I30" s="18">
        <v>6.2E-2</v>
      </c>
      <c r="J30" s="8">
        <v>1.03E-2</v>
      </c>
      <c r="K30" s="7">
        <v>504496.03</v>
      </c>
      <c r="L30" s="7">
        <v>146.33000000000001</v>
      </c>
      <c r="M30" s="7">
        <v>738.23</v>
      </c>
      <c r="N30" s="8">
        <v>2.0799999999999999E-2</v>
      </c>
      <c r="O30" s="8">
        <v>2.9999999999999997E-4</v>
      </c>
    </row>
    <row r="31" spans="2:15">
      <c r="B31" s="6" t="s">
        <v>1158</v>
      </c>
      <c r="C31" s="17" t="s">
        <v>1160</v>
      </c>
      <c r="D31" s="6">
        <v>726</v>
      </c>
      <c r="E31" s="6" t="s">
        <v>226</v>
      </c>
      <c r="F31" s="6" t="s">
        <v>99</v>
      </c>
      <c r="G31" s="17">
        <v>0.21</v>
      </c>
      <c r="H31" s="6" t="s">
        <v>100</v>
      </c>
      <c r="I31" s="18">
        <v>6.0999999999999999E-2</v>
      </c>
      <c r="J31" s="8">
        <v>1.4999999999999999E-2</v>
      </c>
      <c r="K31" s="7">
        <v>49967.91</v>
      </c>
      <c r="L31" s="7">
        <v>132.06</v>
      </c>
      <c r="M31" s="7">
        <v>65.989999999999995</v>
      </c>
      <c r="N31" s="8">
        <v>1.9E-3</v>
      </c>
      <c r="O31" s="8">
        <v>0</v>
      </c>
    </row>
    <row r="32" spans="2:15">
      <c r="B32" s="6" t="s">
        <v>1161</v>
      </c>
      <c r="C32" s="17" t="s">
        <v>1162</v>
      </c>
      <c r="D32" s="6">
        <v>726</v>
      </c>
      <c r="E32" s="6" t="s">
        <v>226</v>
      </c>
      <c r="F32" s="6" t="s">
        <v>99</v>
      </c>
      <c r="G32" s="17">
        <v>0.21</v>
      </c>
      <c r="H32" s="6" t="s">
        <v>100</v>
      </c>
      <c r="I32" s="18">
        <v>6.0999999999999999E-2</v>
      </c>
      <c r="J32" s="8">
        <v>1.4999999999999999E-2</v>
      </c>
      <c r="K32" s="7">
        <v>32479.15</v>
      </c>
      <c r="L32" s="7">
        <v>132.06</v>
      </c>
      <c r="M32" s="7">
        <v>42.89</v>
      </c>
      <c r="N32" s="8">
        <v>1.1999999999999999E-3</v>
      </c>
      <c r="O32" s="8">
        <v>0</v>
      </c>
    </row>
    <row r="33" spans="2:15">
      <c r="B33" s="13" t="s">
        <v>1163</v>
      </c>
      <c r="C33" s="14"/>
      <c r="D33" s="13"/>
      <c r="E33" s="13"/>
      <c r="F33" s="13"/>
      <c r="G33" s="14">
        <v>0.37</v>
      </c>
      <c r="H33" s="13"/>
      <c r="J33" s="16">
        <v>3.0000000000000001E-3</v>
      </c>
      <c r="K33" s="15">
        <v>27080505</v>
      </c>
      <c r="M33" s="15">
        <v>27110.29</v>
      </c>
      <c r="N33" s="16">
        <v>0.76280000000000003</v>
      </c>
      <c r="O33" s="16">
        <v>1.01E-2</v>
      </c>
    </row>
    <row r="34" spans="2:15">
      <c r="B34" s="6" t="s">
        <v>1164</v>
      </c>
      <c r="C34" s="17" t="s">
        <v>1165</v>
      </c>
      <c r="D34" s="6">
        <v>1266</v>
      </c>
      <c r="E34" s="6" t="s">
        <v>200</v>
      </c>
      <c r="F34" s="6" t="s">
        <v>99</v>
      </c>
      <c r="G34" s="17">
        <v>0.37</v>
      </c>
      <c r="H34" s="6" t="s">
        <v>100</v>
      </c>
      <c r="I34" s="18">
        <v>3.0000000000000001E-3</v>
      </c>
      <c r="J34" s="8">
        <v>3.0000000000000001E-3</v>
      </c>
      <c r="K34" s="7">
        <v>27080505</v>
      </c>
      <c r="L34" s="7">
        <v>100.11</v>
      </c>
      <c r="M34" s="7">
        <v>27110.29</v>
      </c>
      <c r="N34" s="8">
        <v>0.76280000000000003</v>
      </c>
      <c r="O34" s="8">
        <v>1.01E-2</v>
      </c>
    </row>
    <row r="35" spans="2:15">
      <c r="B35" s="13" t="s">
        <v>1166</v>
      </c>
      <c r="C35" s="14"/>
      <c r="D35" s="13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6" spans="2:15">
      <c r="B36" s="13" t="s">
        <v>1167</v>
      </c>
      <c r="C36" s="14"/>
      <c r="D36" s="13"/>
      <c r="E36" s="13"/>
      <c r="F36" s="13"/>
      <c r="H36" s="13"/>
      <c r="K36" s="15">
        <v>0</v>
      </c>
      <c r="M36" s="15">
        <v>0</v>
      </c>
      <c r="N36" s="16">
        <v>0</v>
      </c>
      <c r="O36" s="16">
        <v>0</v>
      </c>
    </row>
    <row r="37" spans="2:15">
      <c r="B37" s="13" t="s">
        <v>1168</v>
      </c>
      <c r="C37" s="14"/>
      <c r="D37" s="13"/>
      <c r="E37" s="13"/>
      <c r="F37" s="13"/>
      <c r="H37" s="13"/>
      <c r="K37" s="15">
        <v>0</v>
      </c>
      <c r="M37" s="15">
        <v>0</v>
      </c>
      <c r="N37" s="16">
        <v>0</v>
      </c>
      <c r="O37" s="16">
        <v>0</v>
      </c>
    </row>
    <row r="38" spans="2:15">
      <c r="B38" s="3" t="s">
        <v>1169</v>
      </c>
      <c r="C38" s="12"/>
      <c r="D38" s="3"/>
      <c r="E38" s="3"/>
      <c r="F38" s="3"/>
      <c r="H38" s="3"/>
      <c r="K38" s="9">
        <v>0</v>
      </c>
      <c r="M38" s="9">
        <v>0</v>
      </c>
      <c r="N38" s="10">
        <v>0</v>
      </c>
      <c r="O38" s="10">
        <v>0</v>
      </c>
    </row>
    <row r="39" spans="2:15">
      <c r="B39" s="13" t="s">
        <v>1169</v>
      </c>
      <c r="C39" s="14"/>
      <c r="D39" s="13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2" spans="2:15">
      <c r="B42" s="6" t="s">
        <v>121</v>
      </c>
      <c r="C42" s="17"/>
      <c r="D42" s="6"/>
      <c r="E42" s="6"/>
      <c r="F42" s="6"/>
      <c r="H42" s="6"/>
    </row>
    <row r="46" spans="2:15">
      <c r="B4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1170</v>
      </c>
    </row>
    <row r="7" spans="2:9">
      <c r="B7" s="3" t="s">
        <v>80</v>
      </c>
      <c r="C7" s="3" t="s">
        <v>1171</v>
      </c>
      <c r="D7" s="3" t="s">
        <v>1172</v>
      </c>
      <c r="E7" s="3" t="s">
        <v>1173</v>
      </c>
      <c r="F7" s="3" t="s">
        <v>85</v>
      </c>
      <c r="G7" s="3" t="s">
        <v>1174</v>
      </c>
      <c r="H7" s="3" t="s">
        <v>129</v>
      </c>
      <c r="I7" s="3" t="s">
        <v>90</v>
      </c>
    </row>
    <row r="8" spans="2:9">
      <c r="B8" s="4"/>
      <c r="C8" s="4"/>
      <c r="D8" s="4"/>
      <c r="E8" s="4" t="s">
        <v>131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1175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1176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1177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1178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1179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1180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1181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749</v>
      </c>
      <c r="J7" s="3" t="s">
        <v>129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1183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1184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1185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1184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1186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749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1188</v>
      </c>
      <c r="C10" s="12"/>
      <c r="D10" s="3"/>
      <c r="E10" s="3"/>
      <c r="F10" s="3"/>
      <c r="I10" s="9">
        <v>19439.22</v>
      </c>
      <c r="J10" s="10">
        <v>1</v>
      </c>
      <c r="K10" s="10">
        <v>8.0000000000000002E-3</v>
      </c>
    </row>
    <row r="11" spans="2:11">
      <c r="B11" s="3" t="s">
        <v>1189</v>
      </c>
      <c r="C11" s="12"/>
      <c r="D11" s="3"/>
      <c r="E11" s="3"/>
      <c r="F11" s="3"/>
      <c r="I11" s="9">
        <v>15620.41</v>
      </c>
      <c r="J11" s="10">
        <v>0.82279999999999998</v>
      </c>
      <c r="K11" s="10">
        <v>6.6E-3</v>
      </c>
    </row>
    <row r="12" spans="2:11">
      <c r="B12" s="13" t="s">
        <v>1189</v>
      </c>
      <c r="C12" s="14"/>
      <c r="D12" s="13"/>
      <c r="E12" s="13"/>
      <c r="F12" s="13"/>
      <c r="I12" s="15">
        <v>15620.41</v>
      </c>
      <c r="J12" s="16">
        <v>0.82279999999999998</v>
      </c>
      <c r="K12" s="16">
        <v>6.6E-3</v>
      </c>
    </row>
    <row r="13" spans="2:11">
      <c r="B13" s="6" t="s">
        <v>1190</v>
      </c>
      <c r="C13" s="17">
        <v>99103418</v>
      </c>
      <c r="D13" s="6"/>
      <c r="E13" s="6"/>
      <c r="F13" s="6" t="s">
        <v>100</v>
      </c>
      <c r="I13" s="7">
        <v>81.75</v>
      </c>
      <c r="J13" s="8">
        <v>3.8E-3</v>
      </c>
      <c r="K13" s="8">
        <v>0</v>
      </c>
    </row>
    <row r="14" spans="2:11">
      <c r="B14" s="6" t="s">
        <v>1191</v>
      </c>
      <c r="C14" s="17">
        <v>419259338</v>
      </c>
      <c r="D14" s="6"/>
      <c r="E14" s="6"/>
      <c r="F14" s="6" t="s">
        <v>100</v>
      </c>
      <c r="I14" s="7">
        <v>-8.7100000000000009</v>
      </c>
      <c r="J14" s="8">
        <v>4.0000000000000002E-4</v>
      </c>
      <c r="K14" s="8">
        <v>0</v>
      </c>
    </row>
    <row r="15" spans="2:11">
      <c r="B15" s="6" t="s">
        <v>1192</v>
      </c>
      <c r="C15" s="17">
        <v>109862300</v>
      </c>
      <c r="D15" s="6"/>
      <c r="E15" s="6"/>
      <c r="F15" s="6" t="s">
        <v>100</v>
      </c>
      <c r="I15" s="7">
        <v>0.01</v>
      </c>
      <c r="J15" s="8">
        <v>0</v>
      </c>
      <c r="K15" s="8">
        <v>0</v>
      </c>
    </row>
    <row r="16" spans="2:11">
      <c r="B16" s="6" t="s">
        <v>1193</v>
      </c>
      <c r="C16" s="17">
        <v>126016</v>
      </c>
      <c r="D16" s="6"/>
      <c r="E16" s="6"/>
      <c r="F16" s="6" t="s">
        <v>100</v>
      </c>
      <c r="I16" s="7">
        <v>2823.34</v>
      </c>
      <c r="J16" s="8">
        <v>0.13100000000000001</v>
      </c>
      <c r="K16" s="8">
        <v>1.1000000000000001E-3</v>
      </c>
    </row>
    <row r="17" spans="2:11">
      <c r="B17" s="6" t="s">
        <v>1194</v>
      </c>
      <c r="C17" s="17">
        <v>419256003</v>
      </c>
      <c r="D17" s="6"/>
      <c r="E17" s="6"/>
      <c r="F17" s="6" t="s">
        <v>100</v>
      </c>
      <c r="I17" s="7">
        <v>13769.35</v>
      </c>
      <c r="J17" s="8">
        <v>0.63900000000000001</v>
      </c>
      <c r="K17" s="8">
        <v>5.1000000000000004E-3</v>
      </c>
    </row>
    <row r="18" spans="2:11">
      <c r="B18" s="6" t="s">
        <v>1195</v>
      </c>
      <c r="C18" s="17">
        <v>419259320</v>
      </c>
      <c r="D18" s="6"/>
      <c r="E18" s="6"/>
      <c r="F18" s="6" t="s">
        <v>100</v>
      </c>
      <c r="I18" s="7">
        <v>-1045.33</v>
      </c>
      <c r="J18" s="8">
        <v>4.8500000000000001E-2</v>
      </c>
      <c r="K18" s="8">
        <v>4.0000000000000002E-4</v>
      </c>
    </row>
    <row r="19" spans="2:11">
      <c r="B19" s="3" t="s">
        <v>1196</v>
      </c>
      <c r="C19" s="12"/>
      <c r="D19" s="3"/>
      <c r="E19" s="3"/>
      <c r="F19" s="3"/>
      <c r="I19" s="9">
        <v>3818.8</v>
      </c>
      <c r="J19" s="10">
        <v>0.1772</v>
      </c>
      <c r="K19" s="10">
        <v>1.4E-3</v>
      </c>
    </row>
    <row r="20" spans="2:11">
      <c r="B20" s="13" t="s">
        <v>1196</v>
      </c>
      <c r="C20" s="14"/>
      <c r="D20" s="13"/>
      <c r="E20" s="13"/>
      <c r="F20" s="13"/>
      <c r="I20" s="15">
        <v>3818.8</v>
      </c>
      <c r="J20" s="16">
        <v>0.1772</v>
      </c>
      <c r="K20" s="16">
        <v>1.4E-3</v>
      </c>
    </row>
    <row r="21" spans="2:11">
      <c r="B21" s="6" t="s">
        <v>1197</v>
      </c>
      <c r="C21" s="17" t="s">
        <v>1198</v>
      </c>
      <c r="D21" s="6"/>
      <c r="E21" s="6"/>
      <c r="F21" s="6" t="s">
        <v>100</v>
      </c>
      <c r="I21" s="7">
        <v>3344.02</v>
      </c>
      <c r="J21" s="8">
        <v>0.1552</v>
      </c>
      <c r="K21" s="8">
        <v>1.1999999999999999E-3</v>
      </c>
    </row>
    <row r="22" spans="2:11">
      <c r="B22" s="6" t="s">
        <v>1199</v>
      </c>
      <c r="C22" s="17">
        <v>991024511</v>
      </c>
      <c r="D22" s="6"/>
      <c r="E22" s="6"/>
      <c r="F22" s="6" t="s">
        <v>43</v>
      </c>
      <c r="I22" s="7">
        <v>474.78</v>
      </c>
      <c r="J22" s="8">
        <v>2.1999999999999999E-2</v>
      </c>
      <c r="K22" s="8">
        <v>2.0000000000000001E-4</v>
      </c>
    </row>
    <row r="25" spans="2:11">
      <c r="B25" s="6" t="s">
        <v>121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37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1200</v>
      </c>
    </row>
    <row r="7" spans="2:6">
      <c r="B7" s="21" t="s">
        <v>80</v>
      </c>
      <c r="C7" s="21" t="s">
        <v>81</v>
      </c>
      <c r="D7" s="21" t="s">
        <v>1207</v>
      </c>
      <c r="E7" s="21" t="s">
        <v>1201</v>
      </c>
      <c r="F7" s="29" t="s">
        <v>749</v>
      </c>
    </row>
    <row r="8" spans="2:6" ht="13.5" thickBot="1">
      <c r="B8" s="22"/>
      <c r="C8" s="22"/>
      <c r="D8" s="22"/>
      <c r="E8" s="22" t="s">
        <v>130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1208</v>
      </c>
      <c r="C11" s="23"/>
      <c r="D11" s="21"/>
      <c r="E11" s="21"/>
      <c r="F11" s="28"/>
    </row>
    <row r="12" spans="2:6">
      <c r="B12" s="21" t="s">
        <v>1209</v>
      </c>
      <c r="C12" s="20"/>
      <c r="D12" s="20"/>
      <c r="E12" s="20"/>
      <c r="F12" s="28"/>
    </row>
    <row r="13" spans="2:6">
      <c r="B13" s="24" t="s">
        <v>1210</v>
      </c>
      <c r="C13" s="20"/>
      <c r="D13" s="20"/>
      <c r="E13" s="20"/>
      <c r="F13" s="28"/>
    </row>
    <row r="14" spans="2:6">
      <c r="B14" s="26" t="s">
        <v>988</v>
      </c>
      <c r="C14" s="27">
        <v>666100441</v>
      </c>
      <c r="D14" s="24" t="s">
        <v>1211</v>
      </c>
      <c r="E14" s="39">
        <v>42515</v>
      </c>
      <c r="F14" s="40">
        <v>1829.3600799021281</v>
      </c>
    </row>
    <row r="15" spans="2:6">
      <c r="B15" s="26" t="s">
        <v>987</v>
      </c>
      <c r="C15" s="27">
        <v>666100466</v>
      </c>
      <c r="D15" s="24" t="s">
        <v>1212</v>
      </c>
      <c r="E15" s="39">
        <v>42879</v>
      </c>
      <c r="F15" s="40">
        <v>3159.4003600452006</v>
      </c>
    </row>
    <row r="16" spans="2:6">
      <c r="B16" s="26" t="s">
        <v>929</v>
      </c>
      <c r="C16" s="27">
        <v>666100714</v>
      </c>
      <c r="D16" s="24" t="s">
        <v>1213</v>
      </c>
      <c r="E16" s="39"/>
      <c r="F16" s="40">
        <v>1768.6051126500001</v>
      </c>
    </row>
    <row r="17" spans="2:6">
      <c r="B17" s="26" t="s">
        <v>992</v>
      </c>
      <c r="C17" s="27">
        <v>666100771</v>
      </c>
      <c r="D17" s="24" t="s">
        <v>1214</v>
      </c>
      <c r="E17" s="39">
        <v>44409</v>
      </c>
      <c r="F17" s="40">
        <v>2684.8249999999998</v>
      </c>
    </row>
    <row r="18" spans="2:6">
      <c r="B18" s="26" t="s">
        <v>971</v>
      </c>
      <c r="C18" s="27">
        <v>666100953</v>
      </c>
      <c r="D18" s="24" t="s">
        <v>1215</v>
      </c>
      <c r="E18" s="39">
        <v>44048</v>
      </c>
      <c r="F18" s="40">
        <v>2549.7890417999997</v>
      </c>
    </row>
    <row r="19" spans="2:6">
      <c r="B19" s="26" t="s">
        <v>942</v>
      </c>
      <c r="C19" s="27">
        <v>666101282</v>
      </c>
      <c r="D19" s="24" t="s">
        <v>1216</v>
      </c>
      <c r="E19" s="39">
        <v>42795</v>
      </c>
      <c r="F19" s="40">
        <v>55.500747710333158</v>
      </c>
    </row>
    <row r="20" spans="2:6">
      <c r="B20" s="26" t="s">
        <v>945</v>
      </c>
      <c r="C20" s="27">
        <v>666101290</v>
      </c>
      <c r="D20" s="24" t="s">
        <v>1217</v>
      </c>
      <c r="E20" s="39">
        <v>42658</v>
      </c>
      <c r="F20" s="40">
        <v>424.84064742999976</v>
      </c>
    </row>
    <row r="21" spans="2:6">
      <c r="B21" s="26" t="s">
        <v>947</v>
      </c>
      <c r="C21" s="27">
        <v>666101308</v>
      </c>
      <c r="D21" s="24" t="s">
        <v>1218</v>
      </c>
      <c r="E21" s="39">
        <v>42766</v>
      </c>
      <c r="F21" s="40">
        <v>850.52554362448586</v>
      </c>
    </row>
    <row r="22" spans="2:6">
      <c r="B22" s="26" t="s">
        <v>1219</v>
      </c>
      <c r="C22" s="27">
        <v>666101324</v>
      </c>
      <c r="D22" s="24" t="s">
        <v>1220</v>
      </c>
      <c r="E22" s="39">
        <v>42698</v>
      </c>
      <c r="F22" s="40">
        <v>1690.4285098862147</v>
      </c>
    </row>
    <row r="23" spans="2:6">
      <c r="B23" s="36" t="s">
        <v>952</v>
      </c>
      <c r="C23" s="37">
        <v>666103221</v>
      </c>
      <c r="D23" s="24" t="s">
        <v>1221</v>
      </c>
      <c r="E23" s="39"/>
      <c r="F23" s="40">
        <v>17959.556224380001</v>
      </c>
    </row>
    <row r="24" spans="2:6">
      <c r="B24" s="26" t="s">
        <v>1017</v>
      </c>
      <c r="C24" s="27">
        <v>666101340</v>
      </c>
      <c r="D24" s="24" t="s">
        <v>1017</v>
      </c>
      <c r="E24" s="39"/>
      <c r="F24" s="40">
        <v>1906.4209739623868</v>
      </c>
    </row>
    <row r="25" spans="2:6">
      <c r="B25" s="34" t="s">
        <v>953</v>
      </c>
      <c r="C25" s="35">
        <v>666102769</v>
      </c>
      <c r="D25" s="24" t="s">
        <v>953</v>
      </c>
      <c r="E25" s="39"/>
      <c r="F25" s="40">
        <v>11046.492614311001</v>
      </c>
    </row>
    <row r="26" spans="2:6">
      <c r="B26" s="26" t="s">
        <v>990</v>
      </c>
      <c r="C26" s="27">
        <v>666101365</v>
      </c>
      <c r="D26" s="24" t="s">
        <v>990</v>
      </c>
      <c r="E26" s="39"/>
      <c r="F26" s="40">
        <v>443.298538716</v>
      </c>
    </row>
    <row r="27" spans="2:6">
      <c r="B27" s="26" t="s">
        <v>925</v>
      </c>
      <c r="C27" s="27">
        <v>666101449</v>
      </c>
      <c r="D27" s="24" t="s">
        <v>925</v>
      </c>
      <c r="E27" s="39">
        <v>44065</v>
      </c>
      <c r="F27" s="40">
        <v>439.4209588099443</v>
      </c>
    </row>
    <row r="28" spans="2:6">
      <c r="B28" s="26" t="s">
        <v>978</v>
      </c>
      <c r="C28" s="27">
        <v>666101761</v>
      </c>
      <c r="D28" s="24" t="s">
        <v>978</v>
      </c>
      <c r="E28" s="39">
        <v>42811</v>
      </c>
      <c r="F28" s="40">
        <v>5318.0706123999989</v>
      </c>
    </row>
    <row r="29" spans="2:6">
      <c r="B29" s="26" t="s">
        <v>980</v>
      </c>
      <c r="C29" s="27">
        <v>666101779</v>
      </c>
      <c r="D29" s="24" t="s">
        <v>980</v>
      </c>
      <c r="E29" s="39">
        <v>42811</v>
      </c>
      <c r="F29" s="40">
        <v>2143.2460069580743</v>
      </c>
    </row>
    <row r="30" spans="2:6">
      <c r="B30" s="26" t="s">
        <v>1222</v>
      </c>
      <c r="C30" s="27">
        <v>666102702</v>
      </c>
      <c r="D30" s="24" t="s">
        <v>1222</v>
      </c>
      <c r="E30" s="39">
        <v>44065</v>
      </c>
      <c r="F30" s="40">
        <v>835.62347793750007</v>
      </c>
    </row>
    <row r="31" spans="2:6">
      <c r="B31" s="34" t="s">
        <v>940</v>
      </c>
      <c r="C31" s="35">
        <v>666102926</v>
      </c>
      <c r="D31" s="24" t="s">
        <v>940</v>
      </c>
      <c r="E31" s="39">
        <v>44726</v>
      </c>
      <c r="F31" s="40">
        <v>11386.125</v>
      </c>
    </row>
    <row r="32" spans="2:6">
      <c r="B32" s="34" t="s">
        <v>1223</v>
      </c>
      <c r="C32" s="35">
        <v>99103442</v>
      </c>
      <c r="D32" s="24" t="s">
        <v>1223</v>
      </c>
      <c r="E32" s="39"/>
      <c r="F32" s="40">
        <v>765.7703844975</v>
      </c>
    </row>
    <row r="33" spans="2:6">
      <c r="B33" s="34" t="s">
        <v>1224</v>
      </c>
      <c r="C33" s="35">
        <v>666102942</v>
      </c>
      <c r="D33" s="24" t="s">
        <v>1224</v>
      </c>
      <c r="E33" s="39"/>
      <c r="F33" s="40">
        <v>11051.116781399998</v>
      </c>
    </row>
    <row r="34" spans="2:6">
      <c r="B34" s="34" t="s">
        <v>1225</v>
      </c>
      <c r="C34" s="38">
        <v>666103205</v>
      </c>
      <c r="D34" s="24" t="s">
        <v>1225</v>
      </c>
      <c r="E34" s="39"/>
      <c r="F34" s="40">
        <v>14902.748859658874</v>
      </c>
    </row>
    <row r="35" spans="2:6">
      <c r="B35" s="34" t="s">
        <v>1226</v>
      </c>
      <c r="C35" s="38">
        <v>666103544</v>
      </c>
      <c r="D35" s="24" t="s">
        <v>1226</v>
      </c>
      <c r="E35" s="39"/>
      <c r="F35" s="40">
        <v>15040.206409382727</v>
      </c>
    </row>
    <row r="36" spans="2:6">
      <c r="B36" s="34" t="s">
        <v>1227</v>
      </c>
      <c r="C36" s="43">
        <v>111111111</v>
      </c>
      <c r="D36" s="24" t="s">
        <v>1227</v>
      </c>
      <c r="E36" s="39"/>
      <c r="F36" s="40">
        <v>13414.362000000001</v>
      </c>
    </row>
    <row r="37" spans="2:6">
      <c r="B37" s="34" t="s">
        <v>1228</v>
      </c>
      <c r="C37" s="38">
        <v>666103080</v>
      </c>
      <c r="D37" s="24" t="s">
        <v>1228</v>
      </c>
      <c r="E37" s="39"/>
      <c r="F37" s="40">
        <v>3895.5</v>
      </c>
    </row>
    <row r="38" spans="2:6">
      <c r="B38" s="26"/>
      <c r="C38" s="27"/>
      <c r="D38" s="24"/>
      <c r="E38" s="39"/>
      <c r="F38" s="32"/>
    </row>
    <row r="39" spans="2:6">
      <c r="B39" s="21" t="s">
        <v>1229</v>
      </c>
      <c r="C39" s="25"/>
      <c r="D39" s="24"/>
      <c r="E39" s="39"/>
      <c r="F39" s="40">
        <v>125561.23388546234</v>
      </c>
    </row>
    <row r="40" spans="2:6">
      <c r="B40" s="20"/>
      <c r="C40" s="20"/>
      <c r="D40" s="24"/>
      <c r="E40" s="39"/>
      <c r="F40" s="31"/>
    </row>
    <row r="41" spans="2:6">
      <c r="B41" s="21" t="s">
        <v>1230</v>
      </c>
      <c r="C41" s="23"/>
      <c r="D41" s="24"/>
      <c r="E41" s="39"/>
      <c r="F41" s="28"/>
    </row>
    <row r="42" spans="2:6">
      <c r="B42" s="24" t="s">
        <v>1231</v>
      </c>
      <c r="C42" s="25"/>
      <c r="D42" s="24"/>
      <c r="E42" s="39"/>
      <c r="F42" s="28"/>
    </row>
    <row r="43" spans="2:6">
      <c r="B43" s="26" t="s">
        <v>1008</v>
      </c>
      <c r="C43" s="27">
        <v>222100059</v>
      </c>
      <c r="D43" s="24" t="s">
        <v>1008</v>
      </c>
      <c r="E43" s="39"/>
      <c r="F43" s="40">
        <v>264.08484000000004</v>
      </c>
    </row>
    <row r="44" spans="2:6">
      <c r="B44" s="26" t="s">
        <v>931</v>
      </c>
      <c r="C44" s="27">
        <v>666100334</v>
      </c>
      <c r="D44" s="24" t="s">
        <v>931</v>
      </c>
      <c r="E44" s="39"/>
      <c r="F44" s="40">
        <v>82.373622749999996</v>
      </c>
    </row>
    <row r="45" spans="2:6">
      <c r="B45" s="26" t="s">
        <v>1019</v>
      </c>
      <c r="C45" s="27">
        <v>666100383</v>
      </c>
      <c r="D45" s="24" t="s">
        <v>1019</v>
      </c>
      <c r="E45" s="39">
        <v>42978</v>
      </c>
      <c r="F45" s="40">
        <v>447.80233724999999</v>
      </c>
    </row>
    <row r="46" spans="2:6">
      <c r="B46" s="26" t="s">
        <v>1013</v>
      </c>
      <c r="C46" s="27">
        <v>666100433</v>
      </c>
      <c r="D46" s="24" t="s">
        <v>1013</v>
      </c>
      <c r="E46" s="39"/>
      <c r="F46" s="40">
        <v>348.95231999999999</v>
      </c>
    </row>
    <row r="47" spans="2:6">
      <c r="B47" s="26" t="s">
        <v>1011</v>
      </c>
      <c r="C47" s="27">
        <v>666100474</v>
      </c>
      <c r="D47" s="24" t="s">
        <v>1232</v>
      </c>
      <c r="E47" s="39">
        <v>42814</v>
      </c>
      <c r="F47" s="40">
        <v>230.54442075</v>
      </c>
    </row>
    <row r="48" spans="2:6">
      <c r="B48" s="26" t="s">
        <v>981</v>
      </c>
      <c r="C48" s="27">
        <v>666100482</v>
      </c>
      <c r="D48" s="24" t="s">
        <v>981</v>
      </c>
      <c r="E48" s="39">
        <v>42152</v>
      </c>
      <c r="F48" s="40">
        <v>95.100819749999999</v>
      </c>
    </row>
    <row r="49" spans="2:6">
      <c r="B49" s="26" t="s">
        <v>933</v>
      </c>
      <c r="C49" s="27">
        <v>666100490</v>
      </c>
      <c r="D49" s="24" t="s">
        <v>933</v>
      </c>
      <c r="E49" s="39">
        <v>40026</v>
      </c>
      <c r="F49" s="40">
        <v>167.68317298700043</v>
      </c>
    </row>
    <row r="50" spans="2:6">
      <c r="B50" s="26" t="s">
        <v>983</v>
      </c>
      <c r="C50" s="27">
        <v>666100516</v>
      </c>
      <c r="D50" s="24" t="s">
        <v>983</v>
      </c>
      <c r="E50" s="39">
        <v>43191</v>
      </c>
      <c r="F50" s="40">
        <v>217.79</v>
      </c>
    </row>
    <row r="51" spans="2:6">
      <c r="B51" s="26" t="s">
        <v>1021</v>
      </c>
      <c r="C51" s="27">
        <v>666101746</v>
      </c>
      <c r="D51" s="24" t="s">
        <v>1021</v>
      </c>
      <c r="E51" s="39"/>
      <c r="F51" s="40">
        <v>144.95576199333334</v>
      </c>
    </row>
    <row r="52" spans="2:6">
      <c r="B52" s="19"/>
      <c r="C52" s="19"/>
      <c r="D52" s="20"/>
      <c r="E52" s="20"/>
      <c r="F52" s="28"/>
    </row>
    <row r="53" spans="2:6">
      <c r="B53" s="21" t="s">
        <v>1233</v>
      </c>
      <c r="C53" s="23"/>
      <c r="D53" s="21"/>
      <c r="E53" s="21"/>
      <c r="F53" s="40">
        <v>1999.2872954803338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1234</v>
      </c>
      <c r="C56" s="23"/>
      <c r="D56" s="21"/>
      <c r="E56" s="21"/>
      <c r="F56" s="42">
        <v>127560.52118094267</v>
      </c>
    </row>
    <row r="57" spans="2:6">
      <c r="B57" s="26"/>
      <c r="C57" s="27"/>
      <c r="D57" s="24"/>
      <c r="E57" s="39"/>
      <c r="F57" s="40"/>
    </row>
    <row r="58" spans="2:6">
      <c r="B58" s="20"/>
      <c r="C58" s="20"/>
      <c r="D58" s="20"/>
      <c r="E58" s="20"/>
      <c r="F58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1202</v>
      </c>
    </row>
    <row r="7" spans="2:16">
      <c r="B7" s="3" t="s">
        <v>80</v>
      </c>
      <c r="C7" s="3" t="s">
        <v>81</v>
      </c>
      <c r="D7" s="3" t="s">
        <v>175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1203</v>
      </c>
      <c r="L7" s="3" t="s">
        <v>127</v>
      </c>
      <c r="M7" s="3" t="s">
        <v>1204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1205</v>
      </c>
    </row>
    <row r="7" spans="2:16">
      <c r="B7" s="3" t="s">
        <v>80</v>
      </c>
      <c r="C7" s="3" t="s">
        <v>81</v>
      </c>
      <c r="D7" s="3" t="s">
        <v>175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1203</v>
      </c>
      <c r="L7" s="3" t="s">
        <v>127</v>
      </c>
      <c r="M7" s="3" t="s">
        <v>1204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80</v>
      </c>
      <c r="C8" s="3" t="s">
        <v>81</v>
      </c>
      <c r="D8" s="3" t="s">
        <v>124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88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134</v>
      </c>
      <c r="C11" s="12"/>
      <c r="D11" s="3"/>
      <c r="E11" s="3"/>
      <c r="F11" s="3"/>
      <c r="G11" s="3"/>
      <c r="H11" s="12">
        <v>4.46</v>
      </c>
      <c r="I11" s="3"/>
      <c r="K11" s="10">
        <v>7.4000000000000003E-3</v>
      </c>
      <c r="L11" s="9">
        <v>647321430</v>
      </c>
      <c r="N11" s="9">
        <v>722605.92</v>
      </c>
      <c r="P11" s="10">
        <v>1</v>
      </c>
      <c r="Q11" s="10">
        <v>0.26919999999999999</v>
      </c>
    </row>
    <row r="12" spans="2:17">
      <c r="B12" s="3" t="s">
        <v>135</v>
      </c>
      <c r="C12" s="12"/>
      <c r="D12" s="3"/>
      <c r="E12" s="3"/>
      <c r="F12" s="3"/>
      <c r="G12" s="3"/>
      <c r="H12" s="12">
        <v>4.46</v>
      </c>
      <c r="I12" s="3"/>
      <c r="K12" s="10">
        <v>7.4000000000000003E-3</v>
      </c>
      <c r="L12" s="9">
        <v>647321430</v>
      </c>
      <c r="N12" s="9">
        <v>722605.92</v>
      </c>
      <c r="P12" s="10">
        <v>1</v>
      </c>
      <c r="Q12" s="10">
        <v>0.26919999999999999</v>
      </c>
    </row>
    <row r="13" spans="2:17">
      <c r="B13" s="13" t="s">
        <v>136</v>
      </c>
      <c r="C13" s="14"/>
      <c r="D13" s="13"/>
      <c r="E13" s="13"/>
      <c r="F13" s="13"/>
      <c r="G13" s="13"/>
      <c r="H13" s="14">
        <v>5.76</v>
      </c>
      <c r="I13" s="13"/>
      <c r="K13" s="16">
        <v>2.8E-3</v>
      </c>
      <c r="L13" s="15">
        <v>100788992</v>
      </c>
      <c r="N13" s="15">
        <v>122087.78</v>
      </c>
      <c r="P13" s="16">
        <v>0.16900000000000001</v>
      </c>
      <c r="Q13" s="16">
        <v>4.5499999999999999E-2</v>
      </c>
    </row>
    <row r="14" spans="2:17">
      <c r="B14" s="6" t="s">
        <v>137</v>
      </c>
      <c r="C14" s="17">
        <v>9590332</v>
      </c>
      <c r="D14" s="6" t="s">
        <v>138</v>
      </c>
      <c r="E14" s="6" t="s">
        <v>139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8356158</v>
      </c>
      <c r="M14" s="7">
        <v>155.04</v>
      </c>
      <c r="N14" s="7">
        <v>12955.39</v>
      </c>
      <c r="O14" s="8">
        <v>5.0000000000000001E-4</v>
      </c>
      <c r="P14" s="8">
        <v>1.7899999999999999E-2</v>
      </c>
      <c r="Q14" s="8">
        <v>4.7999999999999996E-3</v>
      </c>
    </row>
    <row r="15" spans="2:17">
      <c r="B15" s="6" t="s">
        <v>140</v>
      </c>
      <c r="C15" s="17">
        <v>9590431</v>
      </c>
      <c r="D15" s="6" t="s">
        <v>138</v>
      </c>
      <c r="E15" s="6" t="s">
        <v>139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6105000</v>
      </c>
      <c r="M15" s="7">
        <v>158.28</v>
      </c>
      <c r="N15" s="7">
        <v>9662.99</v>
      </c>
      <c r="O15" s="8">
        <v>5.9999999999999995E-4</v>
      </c>
      <c r="P15" s="8">
        <v>1.34E-2</v>
      </c>
      <c r="Q15" s="8">
        <v>3.5999999999999999E-3</v>
      </c>
    </row>
    <row r="16" spans="2:17">
      <c r="B16" s="6" t="s">
        <v>141</v>
      </c>
      <c r="C16" s="17">
        <v>1108927</v>
      </c>
      <c r="D16" s="6" t="s">
        <v>138</v>
      </c>
      <c r="E16" s="6" t="s">
        <v>139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10822020</v>
      </c>
      <c r="M16" s="7">
        <v>123.96</v>
      </c>
      <c r="N16" s="7">
        <v>13414.98</v>
      </c>
      <c r="O16" s="8">
        <v>5.9999999999999995E-4</v>
      </c>
      <c r="P16" s="8">
        <v>1.8599999999999998E-2</v>
      </c>
      <c r="Q16" s="8">
        <v>5.0000000000000001E-3</v>
      </c>
    </row>
    <row r="17" spans="2:17">
      <c r="B17" s="6" t="s">
        <v>142</v>
      </c>
      <c r="C17" s="17">
        <v>1125905</v>
      </c>
      <c r="D17" s="6" t="s">
        <v>138</v>
      </c>
      <c r="E17" s="6" t="s">
        <v>139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14700000</v>
      </c>
      <c r="M17" s="7">
        <v>103</v>
      </c>
      <c r="N17" s="7">
        <v>15141</v>
      </c>
      <c r="O17" s="8">
        <v>8.9999999999999998E-4</v>
      </c>
      <c r="P17" s="8">
        <v>2.1000000000000001E-2</v>
      </c>
      <c r="Q17" s="8">
        <v>5.5999999999999999E-3</v>
      </c>
    </row>
    <row r="18" spans="2:17">
      <c r="B18" s="6" t="s">
        <v>143</v>
      </c>
      <c r="C18" s="17">
        <v>1134865</v>
      </c>
      <c r="D18" s="6" t="s">
        <v>138</v>
      </c>
      <c r="E18" s="6" t="s">
        <v>139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3934000</v>
      </c>
      <c r="M18" s="7">
        <v>95.78</v>
      </c>
      <c r="N18" s="7">
        <v>3767.99</v>
      </c>
      <c r="O18" s="8">
        <v>8.0000000000000004E-4</v>
      </c>
      <c r="P18" s="8">
        <v>5.1999999999999998E-3</v>
      </c>
      <c r="Q18" s="8">
        <v>1.4E-3</v>
      </c>
    </row>
    <row r="19" spans="2:17">
      <c r="B19" s="6" t="s">
        <v>144</v>
      </c>
      <c r="C19" s="17">
        <v>1120583</v>
      </c>
      <c r="D19" s="6" t="s">
        <v>138</v>
      </c>
      <c r="E19" s="6" t="s">
        <v>139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4599962</v>
      </c>
      <c r="M19" s="7">
        <v>144.6</v>
      </c>
      <c r="N19" s="7">
        <v>6651.55</v>
      </c>
      <c r="O19" s="8">
        <v>2.9999999999999997E-4</v>
      </c>
      <c r="P19" s="8">
        <v>9.1999999999999998E-3</v>
      </c>
      <c r="Q19" s="8">
        <v>2.5000000000000001E-3</v>
      </c>
    </row>
    <row r="20" spans="2:17">
      <c r="B20" s="6" t="s">
        <v>145</v>
      </c>
      <c r="C20" s="17">
        <v>1114750</v>
      </c>
      <c r="D20" s="6" t="s">
        <v>138</v>
      </c>
      <c r="E20" s="6" t="s">
        <v>139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17318595</v>
      </c>
      <c r="M20" s="7">
        <v>122.71</v>
      </c>
      <c r="N20" s="7">
        <v>21251.65</v>
      </c>
      <c r="O20" s="8">
        <v>1.1000000000000001E-3</v>
      </c>
      <c r="P20" s="8">
        <v>2.9399999999999999E-2</v>
      </c>
      <c r="Q20" s="8">
        <v>7.9000000000000008E-3</v>
      </c>
    </row>
    <row r="21" spans="2:17">
      <c r="B21" s="6" t="s">
        <v>146</v>
      </c>
      <c r="C21" s="17">
        <v>1135912</v>
      </c>
      <c r="D21" s="6" t="s">
        <v>138</v>
      </c>
      <c r="E21" s="6" t="s">
        <v>139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7283683</v>
      </c>
      <c r="M21" s="7">
        <v>103.65</v>
      </c>
      <c r="N21" s="7">
        <v>7549.54</v>
      </c>
      <c r="O21" s="8">
        <v>8.0000000000000004E-4</v>
      </c>
      <c r="P21" s="8">
        <v>1.04E-2</v>
      </c>
      <c r="Q21" s="8">
        <v>2.8E-3</v>
      </c>
    </row>
    <row r="22" spans="2:17">
      <c r="B22" s="6" t="s">
        <v>147</v>
      </c>
      <c r="C22" s="17">
        <v>1124056</v>
      </c>
      <c r="D22" s="6" t="s">
        <v>138</v>
      </c>
      <c r="E22" s="6" t="s">
        <v>139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11204758</v>
      </c>
      <c r="M22" s="7">
        <v>118.86</v>
      </c>
      <c r="N22" s="7">
        <v>13317.98</v>
      </c>
      <c r="O22" s="8">
        <v>6.9999999999999999E-4</v>
      </c>
      <c r="P22" s="8">
        <v>1.84E-2</v>
      </c>
      <c r="Q22" s="8">
        <v>5.0000000000000001E-3</v>
      </c>
    </row>
    <row r="23" spans="2:17">
      <c r="B23" s="6" t="s">
        <v>148</v>
      </c>
      <c r="C23" s="17">
        <v>1128081</v>
      </c>
      <c r="D23" s="6" t="s">
        <v>138</v>
      </c>
      <c r="E23" s="6" t="s">
        <v>139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16464816</v>
      </c>
      <c r="M23" s="7">
        <v>111.6</v>
      </c>
      <c r="N23" s="7">
        <v>18374.73</v>
      </c>
      <c r="O23" s="8">
        <v>1.1999999999999999E-3</v>
      </c>
      <c r="P23" s="8">
        <v>2.5399999999999999E-2</v>
      </c>
      <c r="Q23" s="8">
        <v>6.7999999999999996E-3</v>
      </c>
    </row>
    <row r="24" spans="2:17">
      <c r="B24" s="13" t="s">
        <v>149</v>
      </c>
      <c r="C24" s="14"/>
      <c r="D24" s="13"/>
      <c r="E24" s="13"/>
      <c r="F24" s="13"/>
      <c r="G24" s="13"/>
      <c r="H24" s="14">
        <v>4.2</v>
      </c>
      <c r="I24" s="13"/>
      <c r="K24" s="16">
        <v>8.3999999999999995E-3</v>
      </c>
      <c r="L24" s="15">
        <v>546532438</v>
      </c>
      <c r="N24" s="15">
        <v>600518.14</v>
      </c>
      <c r="P24" s="16">
        <v>0.83099999999999996</v>
      </c>
      <c r="Q24" s="16">
        <v>0.22370000000000001</v>
      </c>
    </row>
    <row r="25" spans="2:17">
      <c r="B25" s="6" t="s">
        <v>150</v>
      </c>
      <c r="C25" s="17">
        <v>8161218</v>
      </c>
      <c r="D25" s="6" t="s">
        <v>138</v>
      </c>
      <c r="E25" s="6" t="s">
        <v>139</v>
      </c>
      <c r="F25" s="6"/>
      <c r="G25" s="6"/>
      <c r="H25" s="17">
        <v>0.17</v>
      </c>
      <c r="I25" s="6" t="s">
        <v>100</v>
      </c>
      <c r="K25" s="8">
        <v>1.1999999999999999E-3</v>
      </c>
      <c r="L25" s="7">
        <v>13700000</v>
      </c>
      <c r="M25" s="7">
        <v>99.98</v>
      </c>
      <c r="N25" s="7">
        <v>13697.26</v>
      </c>
      <c r="O25" s="8">
        <v>1.1999999999999999E-3</v>
      </c>
      <c r="P25" s="8">
        <v>1.9E-2</v>
      </c>
      <c r="Q25" s="8">
        <v>5.1000000000000004E-3</v>
      </c>
    </row>
    <row r="26" spans="2:17">
      <c r="B26" s="6" t="s">
        <v>151</v>
      </c>
      <c r="C26" s="17">
        <v>8170227</v>
      </c>
      <c r="D26" s="6" t="s">
        <v>138</v>
      </c>
      <c r="E26" s="6" t="s">
        <v>139</v>
      </c>
      <c r="F26" s="6"/>
      <c r="G26" s="6"/>
      <c r="H26" s="17">
        <v>0.34</v>
      </c>
      <c r="I26" s="6" t="s">
        <v>100</v>
      </c>
      <c r="K26" s="8">
        <v>8.9999999999999998E-4</v>
      </c>
      <c r="L26" s="7">
        <v>24400000</v>
      </c>
      <c r="M26" s="7">
        <v>99.97</v>
      </c>
      <c r="N26" s="7">
        <v>24392.68</v>
      </c>
      <c r="O26" s="8">
        <v>3.0000000000000001E-3</v>
      </c>
      <c r="P26" s="8">
        <v>3.3799999999999997E-2</v>
      </c>
      <c r="Q26" s="8">
        <v>9.1000000000000004E-3</v>
      </c>
    </row>
    <row r="27" spans="2:17">
      <c r="B27" s="6" t="s">
        <v>152</v>
      </c>
      <c r="C27" s="17">
        <v>8170417</v>
      </c>
      <c r="D27" s="6" t="s">
        <v>138</v>
      </c>
      <c r="E27" s="6" t="s">
        <v>139</v>
      </c>
      <c r="F27" s="6"/>
      <c r="G27" s="6"/>
      <c r="H27" s="17">
        <v>0.5</v>
      </c>
      <c r="I27" s="6" t="s">
        <v>100</v>
      </c>
      <c r="K27" s="8">
        <v>1E-3</v>
      </c>
      <c r="L27" s="7">
        <v>39600000</v>
      </c>
      <c r="M27" s="7">
        <v>99.95</v>
      </c>
      <c r="N27" s="7">
        <v>39580.199999999997</v>
      </c>
      <c r="O27" s="8">
        <v>5.0000000000000001E-3</v>
      </c>
      <c r="P27" s="8">
        <v>5.4800000000000001E-2</v>
      </c>
      <c r="Q27" s="8">
        <v>1.47E-2</v>
      </c>
    </row>
    <row r="28" spans="2:17">
      <c r="B28" s="6" t="s">
        <v>153</v>
      </c>
      <c r="C28" s="17">
        <v>8170615</v>
      </c>
      <c r="D28" s="6" t="s">
        <v>138</v>
      </c>
      <c r="E28" s="6" t="s">
        <v>139</v>
      </c>
      <c r="F28" s="6"/>
      <c r="G28" s="6"/>
      <c r="H28" s="17">
        <v>0.67</v>
      </c>
      <c r="I28" s="6" t="s">
        <v>100</v>
      </c>
      <c r="K28" s="8">
        <v>1E-3</v>
      </c>
      <c r="L28" s="7">
        <v>34299375</v>
      </c>
      <c r="M28" s="7">
        <v>99.93</v>
      </c>
      <c r="N28" s="7">
        <v>34275.370000000003</v>
      </c>
      <c r="O28" s="8">
        <v>3.8E-3</v>
      </c>
      <c r="P28" s="8">
        <v>4.7399999999999998E-2</v>
      </c>
      <c r="Q28" s="8">
        <v>1.2800000000000001E-2</v>
      </c>
    </row>
    <row r="29" spans="2:17">
      <c r="B29" s="6" t="s">
        <v>154</v>
      </c>
      <c r="C29" s="17">
        <v>8161119</v>
      </c>
      <c r="D29" s="6" t="s">
        <v>138</v>
      </c>
      <c r="E29" s="6" t="s">
        <v>139</v>
      </c>
      <c r="F29" s="6"/>
      <c r="G29" s="6"/>
      <c r="H29" s="17">
        <v>7.0000000000000007E-2</v>
      </c>
      <c r="I29" s="6" t="s">
        <v>100</v>
      </c>
      <c r="K29" s="8">
        <v>1.4E-3</v>
      </c>
      <c r="L29" s="7">
        <v>7700000</v>
      </c>
      <c r="M29" s="7">
        <v>99.99</v>
      </c>
      <c r="N29" s="7">
        <v>7699.23</v>
      </c>
      <c r="O29" s="8">
        <v>6.9999999999999999E-4</v>
      </c>
      <c r="P29" s="8">
        <v>1.0699999999999999E-2</v>
      </c>
      <c r="Q29" s="8">
        <v>2.8999999999999998E-3</v>
      </c>
    </row>
    <row r="30" spans="2:17">
      <c r="B30" s="6" t="s">
        <v>155</v>
      </c>
      <c r="C30" s="17">
        <v>8170714</v>
      </c>
      <c r="D30" s="6" t="s">
        <v>138</v>
      </c>
      <c r="E30" s="6" t="s">
        <v>139</v>
      </c>
      <c r="F30" s="6"/>
      <c r="G30" s="6"/>
      <c r="H30" s="17">
        <v>0.75</v>
      </c>
      <c r="I30" s="6" t="s">
        <v>100</v>
      </c>
      <c r="K30" s="8">
        <v>8.9999999999999998E-4</v>
      </c>
      <c r="L30" s="7">
        <v>24609652</v>
      </c>
      <c r="M30" s="7">
        <v>99.93</v>
      </c>
      <c r="N30" s="7">
        <v>24592.43</v>
      </c>
      <c r="O30" s="8">
        <v>2.7000000000000001E-3</v>
      </c>
      <c r="P30" s="8">
        <v>3.4000000000000002E-2</v>
      </c>
      <c r="Q30" s="8">
        <v>9.1999999999999998E-3</v>
      </c>
    </row>
    <row r="31" spans="2:17">
      <c r="B31" s="6" t="s">
        <v>156</v>
      </c>
      <c r="C31" s="17">
        <v>8170813</v>
      </c>
      <c r="D31" s="6" t="s">
        <v>138</v>
      </c>
      <c r="E31" s="6" t="s">
        <v>139</v>
      </c>
      <c r="F31" s="6"/>
      <c r="G31" s="6"/>
      <c r="H31" s="17">
        <v>0.82</v>
      </c>
      <c r="I31" s="6" t="s">
        <v>100</v>
      </c>
      <c r="K31" s="8">
        <v>6.9999999999999999E-4</v>
      </c>
      <c r="L31" s="7">
        <v>22679000</v>
      </c>
      <c r="M31" s="7">
        <v>99.94</v>
      </c>
      <c r="N31" s="7">
        <v>22665.39</v>
      </c>
      <c r="O31" s="8">
        <v>2.5000000000000001E-3</v>
      </c>
      <c r="P31" s="8">
        <v>3.1399999999999997E-2</v>
      </c>
      <c r="Q31" s="8">
        <v>8.3999999999999995E-3</v>
      </c>
    </row>
    <row r="32" spans="2:17">
      <c r="B32" s="6" t="s">
        <v>157</v>
      </c>
      <c r="C32" s="17">
        <v>8170912</v>
      </c>
      <c r="D32" s="6" t="s">
        <v>138</v>
      </c>
      <c r="E32" s="6" t="s">
        <v>139</v>
      </c>
      <c r="F32" s="6"/>
      <c r="G32" s="6"/>
      <c r="H32" s="17">
        <v>0.92</v>
      </c>
      <c r="I32" s="6" t="s">
        <v>100</v>
      </c>
      <c r="K32" s="8">
        <v>8.0000000000000004E-4</v>
      </c>
      <c r="L32" s="7">
        <v>3400000</v>
      </c>
      <c r="M32" s="7">
        <v>99.93</v>
      </c>
      <c r="N32" s="7">
        <v>3397.62</v>
      </c>
      <c r="O32" s="8">
        <v>4.0000000000000002E-4</v>
      </c>
      <c r="P32" s="8">
        <v>4.7000000000000002E-3</v>
      </c>
      <c r="Q32" s="8">
        <v>1.2999999999999999E-3</v>
      </c>
    </row>
    <row r="33" spans="2:17">
      <c r="B33" s="6" t="s">
        <v>158</v>
      </c>
      <c r="C33" s="17">
        <v>8170326</v>
      </c>
      <c r="D33" s="6" t="s">
        <v>138</v>
      </c>
      <c r="E33" s="6" t="s">
        <v>139</v>
      </c>
      <c r="F33" s="6"/>
      <c r="G33" s="6"/>
      <c r="H33" s="17">
        <v>0.42</v>
      </c>
      <c r="I33" s="6" t="s">
        <v>100</v>
      </c>
      <c r="K33" s="8">
        <v>1E-3</v>
      </c>
      <c r="L33" s="7">
        <v>85974344</v>
      </c>
      <c r="M33" s="7">
        <v>99.96</v>
      </c>
      <c r="N33" s="7">
        <v>85939.95</v>
      </c>
      <c r="O33" s="8">
        <v>1.0699999999999999E-2</v>
      </c>
      <c r="P33" s="8">
        <v>0.11890000000000001</v>
      </c>
      <c r="Q33" s="8">
        <v>3.2000000000000001E-2</v>
      </c>
    </row>
    <row r="34" spans="2:17">
      <c r="B34" s="6" t="s">
        <v>159</v>
      </c>
      <c r="C34" s="17">
        <v>8170516</v>
      </c>
      <c r="D34" s="6" t="s">
        <v>138</v>
      </c>
      <c r="E34" s="6" t="s">
        <v>139</v>
      </c>
      <c r="F34" s="6"/>
      <c r="G34" s="6"/>
      <c r="H34" s="17">
        <v>0.57999999999999996</v>
      </c>
      <c r="I34" s="6" t="s">
        <v>100</v>
      </c>
      <c r="K34" s="8">
        <v>1E-3</v>
      </c>
      <c r="L34" s="7">
        <v>37744954</v>
      </c>
      <c r="M34" s="7">
        <v>99.94</v>
      </c>
      <c r="N34" s="7">
        <v>37722.31</v>
      </c>
      <c r="O34" s="8">
        <v>4.7000000000000002E-3</v>
      </c>
      <c r="P34" s="8">
        <v>5.2200000000000003E-2</v>
      </c>
      <c r="Q34" s="8">
        <v>1.41E-2</v>
      </c>
    </row>
    <row r="35" spans="2:17">
      <c r="B35" s="6" t="s">
        <v>160</v>
      </c>
      <c r="C35" s="17">
        <v>1115773</v>
      </c>
      <c r="D35" s="6" t="s">
        <v>138</v>
      </c>
      <c r="E35" s="6" t="s">
        <v>139</v>
      </c>
      <c r="F35" s="6"/>
      <c r="G35" s="6"/>
      <c r="H35" s="17">
        <v>3.07</v>
      </c>
      <c r="I35" s="6" t="s">
        <v>100</v>
      </c>
      <c r="J35" s="18">
        <v>0.05</v>
      </c>
      <c r="K35" s="8">
        <v>5.1000000000000004E-3</v>
      </c>
      <c r="L35" s="7">
        <v>20450577</v>
      </c>
      <c r="M35" s="7">
        <v>118.16</v>
      </c>
      <c r="N35" s="7">
        <v>24164.400000000001</v>
      </c>
      <c r="O35" s="8">
        <v>1.1000000000000001E-3</v>
      </c>
      <c r="P35" s="8">
        <v>3.3399999999999999E-2</v>
      </c>
      <c r="Q35" s="8">
        <v>8.9999999999999993E-3</v>
      </c>
    </row>
    <row r="36" spans="2:17">
      <c r="B36" s="6" t="s">
        <v>161</v>
      </c>
      <c r="C36" s="17">
        <v>1123272</v>
      </c>
      <c r="D36" s="6" t="s">
        <v>138</v>
      </c>
      <c r="E36" s="6" t="s">
        <v>139</v>
      </c>
      <c r="F36" s="6"/>
      <c r="G36" s="6"/>
      <c r="H36" s="17">
        <v>4.68</v>
      </c>
      <c r="I36" s="6" t="s">
        <v>100</v>
      </c>
      <c r="J36" s="18">
        <v>5.5E-2</v>
      </c>
      <c r="K36" s="8">
        <v>9.4999999999999998E-3</v>
      </c>
      <c r="L36" s="7">
        <v>1139838</v>
      </c>
      <c r="M36" s="7">
        <v>127.22</v>
      </c>
      <c r="N36" s="7">
        <v>1450.1</v>
      </c>
      <c r="O36" s="8">
        <v>1E-4</v>
      </c>
      <c r="P36" s="8">
        <v>2E-3</v>
      </c>
      <c r="Q36" s="8">
        <v>5.0000000000000001E-4</v>
      </c>
    </row>
    <row r="37" spans="2:17">
      <c r="B37" s="6" t="s">
        <v>162</v>
      </c>
      <c r="C37" s="17">
        <v>1125400</v>
      </c>
      <c r="D37" s="6" t="s">
        <v>138</v>
      </c>
      <c r="E37" s="6" t="s">
        <v>139</v>
      </c>
      <c r="F37" s="6"/>
      <c r="G37" s="6"/>
      <c r="H37" s="17">
        <v>15.84</v>
      </c>
      <c r="I37" s="6" t="s">
        <v>100</v>
      </c>
      <c r="J37" s="18">
        <v>5.5E-2</v>
      </c>
      <c r="K37" s="8">
        <v>2.8400000000000002E-2</v>
      </c>
      <c r="L37" s="7">
        <v>35530117</v>
      </c>
      <c r="M37" s="7">
        <v>151.30000000000001</v>
      </c>
      <c r="N37" s="7">
        <v>53757.07</v>
      </c>
      <c r="O37" s="8">
        <v>2.3E-3</v>
      </c>
      <c r="P37" s="8">
        <v>7.4399999999999994E-2</v>
      </c>
      <c r="Q37" s="8">
        <v>0.02</v>
      </c>
    </row>
    <row r="38" spans="2:17">
      <c r="B38" s="6" t="s">
        <v>163</v>
      </c>
      <c r="C38" s="17">
        <v>1126747</v>
      </c>
      <c r="D38" s="6" t="s">
        <v>138</v>
      </c>
      <c r="E38" s="6" t="s">
        <v>139</v>
      </c>
      <c r="F38" s="6"/>
      <c r="G38" s="6"/>
      <c r="H38" s="17">
        <v>5.77</v>
      </c>
      <c r="I38" s="6" t="s">
        <v>100</v>
      </c>
      <c r="J38" s="18">
        <v>4.2500000000000003E-2</v>
      </c>
      <c r="K38" s="8">
        <v>1.24E-2</v>
      </c>
      <c r="L38" s="7">
        <v>19084148</v>
      </c>
      <c r="M38" s="7">
        <v>120.83</v>
      </c>
      <c r="N38" s="7">
        <v>23059.38</v>
      </c>
      <c r="O38" s="8">
        <v>1.1000000000000001E-3</v>
      </c>
      <c r="P38" s="8">
        <v>3.1899999999999998E-2</v>
      </c>
      <c r="Q38" s="8">
        <v>8.6E-3</v>
      </c>
    </row>
    <row r="39" spans="2:17">
      <c r="B39" s="6" t="s">
        <v>164</v>
      </c>
      <c r="C39" s="17">
        <v>1101575</v>
      </c>
      <c r="D39" s="6" t="s">
        <v>138</v>
      </c>
      <c r="E39" s="6" t="s">
        <v>139</v>
      </c>
      <c r="F39" s="6"/>
      <c r="G39" s="6"/>
      <c r="H39" s="17">
        <v>0.4</v>
      </c>
      <c r="I39" s="6" t="s">
        <v>100</v>
      </c>
      <c r="J39" s="18">
        <v>5.5E-2</v>
      </c>
      <c r="K39" s="8">
        <v>1.1999999999999999E-3</v>
      </c>
      <c r="L39" s="7">
        <v>31068233</v>
      </c>
      <c r="M39" s="7">
        <v>105.45</v>
      </c>
      <c r="N39" s="7">
        <v>32761.45</v>
      </c>
      <c r="O39" s="8">
        <v>1.9E-3</v>
      </c>
      <c r="P39" s="8">
        <v>4.53E-2</v>
      </c>
      <c r="Q39" s="8">
        <v>1.2200000000000001E-2</v>
      </c>
    </row>
    <row r="40" spans="2:17">
      <c r="B40" s="6" t="s">
        <v>165</v>
      </c>
      <c r="C40" s="17">
        <v>1130848</v>
      </c>
      <c r="D40" s="6" t="s">
        <v>138</v>
      </c>
      <c r="E40" s="6" t="s">
        <v>139</v>
      </c>
      <c r="F40" s="6"/>
      <c r="G40" s="6"/>
      <c r="H40" s="17">
        <v>6.63</v>
      </c>
      <c r="I40" s="6" t="s">
        <v>100</v>
      </c>
      <c r="J40" s="18">
        <v>3.7499999999999999E-2</v>
      </c>
      <c r="K40" s="8">
        <v>1.44E-2</v>
      </c>
      <c r="L40" s="7">
        <v>35452898</v>
      </c>
      <c r="M40" s="7">
        <v>118.2</v>
      </c>
      <c r="N40" s="7">
        <v>41905.33</v>
      </c>
      <c r="O40" s="8">
        <v>2.5999999999999999E-3</v>
      </c>
      <c r="P40" s="8">
        <v>5.8000000000000003E-2</v>
      </c>
      <c r="Q40" s="8">
        <v>1.5599999999999999E-2</v>
      </c>
    </row>
    <row r="41" spans="2:17">
      <c r="B41" s="6" t="s">
        <v>166</v>
      </c>
      <c r="C41" s="17">
        <v>1135557</v>
      </c>
      <c r="D41" s="6" t="s">
        <v>138</v>
      </c>
      <c r="E41" s="6" t="s">
        <v>139</v>
      </c>
      <c r="F41" s="6"/>
      <c r="G41" s="6"/>
      <c r="H41" s="17">
        <v>8.31</v>
      </c>
      <c r="I41" s="6" t="s">
        <v>100</v>
      </c>
      <c r="J41" s="18">
        <v>1.7500000000000002E-2</v>
      </c>
      <c r="K41" s="8">
        <v>1.7100000000000001E-2</v>
      </c>
      <c r="L41" s="7">
        <v>65083000</v>
      </c>
      <c r="M41" s="7">
        <v>100.45</v>
      </c>
      <c r="N41" s="7">
        <v>65375.87</v>
      </c>
      <c r="O41" s="8">
        <v>4.7000000000000002E-3</v>
      </c>
      <c r="P41" s="8">
        <v>9.0499999999999997E-2</v>
      </c>
      <c r="Q41" s="8">
        <v>2.4400000000000002E-2</v>
      </c>
    </row>
    <row r="42" spans="2:17">
      <c r="B42" s="6" t="s">
        <v>167</v>
      </c>
      <c r="C42" s="17">
        <v>1099456</v>
      </c>
      <c r="D42" s="6" t="s">
        <v>138</v>
      </c>
      <c r="E42" s="6" t="s">
        <v>139</v>
      </c>
      <c r="F42" s="6"/>
      <c r="G42" s="6"/>
      <c r="H42" s="17">
        <v>7.85</v>
      </c>
      <c r="I42" s="6" t="s">
        <v>100</v>
      </c>
      <c r="J42" s="18">
        <v>6.25E-2</v>
      </c>
      <c r="K42" s="8">
        <v>1.7399999999999999E-2</v>
      </c>
      <c r="L42" s="7">
        <v>39416302</v>
      </c>
      <c r="M42" s="7">
        <v>147.12</v>
      </c>
      <c r="N42" s="7">
        <v>57989.26</v>
      </c>
      <c r="O42" s="8">
        <v>2.3999999999999998E-3</v>
      </c>
      <c r="P42" s="8">
        <v>8.0299999999999996E-2</v>
      </c>
      <c r="Q42" s="8">
        <v>2.1600000000000001E-2</v>
      </c>
    </row>
    <row r="43" spans="2:17">
      <c r="B43" s="6" t="s">
        <v>168</v>
      </c>
      <c r="C43" s="17">
        <v>1110907</v>
      </c>
      <c r="D43" s="6" t="s">
        <v>138</v>
      </c>
      <c r="E43" s="6" t="s">
        <v>139</v>
      </c>
      <c r="F43" s="6"/>
      <c r="G43" s="6"/>
      <c r="H43" s="17">
        <v>2.2400000000000002</v>
      </c>
      <c r="I43" s="6" t="s">
        <v>100</v>
      </c>
      <c r="J43" s="18">
        <v>0.06</v>
      </c>
      <c r="K43" s="8">
        <v>3.2000000000000002E-3</v>
      </c>
      <c r="L43" s="7">
        <v>5200000</v>
      </c>
      <c r="M43" s="7">
        <v>117.17</v>
      </c>
      <c r="N43" s="7">
        <v>6092.84</v>
      </c>
      <c r="O43" s="8">
        <v>2.9999999999999997E-4</v>
      </c>
      <c r="P43" s="8">
        <v>8.3999999999999995E-3</v>
      </c>
      <c r="Q43" s="8">
        <v>2.3E-3</v>
      </c>
    </row>
    <row r="44" spans="2:17">
      <c r="B44" s="13" t="s">
        <v>169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170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171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172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121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1206</v>
      </c>
    </row>
    <row r="7" spans="2:16">
      <c r="B7" s="3" t="s">
        <v>80</v>
      </c>
      <c r="C7" s="3" t="s">
        <v>81</v>
      </c>
      <c r="D7" s="3" t="s">
        <v>175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1203</v>
      </c>
      <c r="L7" s="3" t="s">
        <v>127</v>
      </c>
      <c r="M7" s="3" t="s">
        <v>1204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1103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1106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1107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1184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173</v>
      </c>
    </row>
    <row r="8" spans="2:20">
      <c r="B8" s="3" t="s">
        <v>80</v>
      </c>
      <c r="C8" s="3" t="s">
        <v>81</v>
      </c>
      <c r="D8" s="3" t="s">
        <v>124</v>
      </c>
      <c r="E8" s="3" t="s">
        <v>174</v>
      </c>
      <c r="F8" s="3" t="s">
        <v>82</v>
      </c>
      <c r="G8" s="3" t="s">
        <v>175</v>
      </c>
      <c r="H8" s="3" t="s">
        <v>83</v>
      </c>
      <c r="I8" s="3" t="s">
        <v>84</v>
      </c>
      <c r="J8" s="3" t="s">
        <v>125</v>
      </c>
      <c r="K8" s="3" t="s">
        <v>126</v>
      </c>
      <c r="L8" s="3" t="s">
        <v>85</v>
      </c>
      <c r="M8" s="3" t="s">
        <v>86</v>
      </c>
      <c r="N8" s="3" t="s">
        <v>87</v>
      </c>
      <c r="O8" s="3" t="s">
        <v>127</v>
      </c>
      <c r="P8" s="3" t="s">
        <v>42</v>
      </c>
      <c r="Q8" s="3" t="s">
        <v>88</v>
      </c>
      <c r="R8" s="3" t="s">
        <v>128</v>
      </c>
      <c r="S8" s="3" t="s">
        <v>129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91</v>
      </c>
      <c r="N9" s="4" t="s">
        <v>91</v>
      </c>
      <c r="O9" s="4" t="s">
        <v>132</v>
      </c>
      <c r="P9" s="4" t="s">
        <v>133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185</v>
      </c>
    </row>
    <row r="8" spans="2:20">
      <c r="B8" s="3" t="s">
        <v>80</v>
      </c>
      <c r="C8" s="3" t="s">
        <v>81</v>
      </c>
      <c r="D8" s="3" t="s">
        <v>124</v>
      </c>
      <c r="E8" s="3" t="s">
        <v>174</v>
      </c>
      <c r="F8" s="3" t="s">
        <v>82</v>
      </c>
      <c r="G8" s="3" t="s">
        <v>175</v>
      </c>
      <c r="H8" s="3" t="s">
        <v>83</v>
      </c>
      <c r="I8" s="3" t="s">
        <v>84</v>
      </c>
      <c r="J8" s="3" t="s">
        <v>125</v>
      </c>
      <c r="K8" s="3" t="s">
        <v>126</v>
      </c>
      <c r="L8" s="3" t="s">
        <v>85</v>
      </c>
      <c r="M8" s="3" t="s">
        <v>86</v>
      </c>
      <c r="N8" s="3" t="s">
        <v>87</v>
      </c>
      <c r="O8" s="3" t="s">
        <v>127</v>
      </c>
      <c r="P8" s="3" t="s">
        <v>42</v>
      </c>
      <c r="Q8" s="3" t="s">
        <v>88</v>
      </c>
      <c r="R8" s="3" t="s">
        <v>128</v>
      </c>
      <c r="S8" s="3" t="s">
        <v>129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91</v>
      </c>
      <c r="N9" s="4" t="s">
        <v>91</v>
      </c>
      <c r="O9" s="4" t="s">
        <v>132</v>
      </c>
      <c r="P9" s="4" t="s">
        <v>133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186</v>
      </c>
      <c r="C11" s="12"/>
      <c r="D11" s="3"/>
      <c r="E11" s="3"/>
      <c r="F11" s="3"/>
      <c r="G11" s="3"/>
      <c r="H11" s="3"/>
      <c r="I11" s="3"/>
      <c r="J11" s="3"/>
      <c r="K11" s="12">
        <v>3.97</v>
      </c>
      <c r="L11" s="3"/>
      <c r="N11" s="10">
        <v>2.7400000000000001E-2</v>
      </c>
      <c r="O11" s="9">
        <v>445873082.19</v>
      </c>
      <c r="Q11" s="9">
        <v>464096.61</v>
      </c>
      <c r="S11" s="10">
        <v>1</v>
      </c>
      <c r="T11" s="10">
        <v>0.1729</v>
      </c>
    </row>
    <row r="12" spans="2:20">
      <c r="B12" s="3" t="s">
        <v>187</v>
      </c>
      <c r="C12" s="12"/>
      <c r="D12" s="3"/>
      <c r="E12" s="3"/>
      <c r="F12" s="3"/>
      <c r="G12" s="3"/>
      <c r="H12" s="3"/>
      <c r="I12" s="3"/>
      <c r="J12" s="3"/>
      <c r="K12" s="12">
        <v>3.91</v>
      </c>
      <c r="L12" s="3"/>
      <c r="N12" s="10">
        <v>2.76E-2</v>
      </c>
      <c r="O12" s="9">
        <v>308054887.19</v>
      </c>
      <c r="Q12" s="9">
        <v>336756.91</v>
      </c>
      <c r="S12" s="10">
        <v>0.72560000000000002</v>
      </c>
      <c r="T12" s="10">
        <v>0.12540000000000001</v>
      </c>
    </row>
    <row r="13" spans="2:20">
      <c r="B13" s="13" t="s">
        <v>188</v>
      </c>
      <c r="C13" s="14"/>
      <c r="D13" s="13"/>
      <c r="E13" s="13"/>
      <c r="F13" s="13"/>
      <c r="G13" s="13"/>
      <c r="H13" s="13"/>
      <c r="I13" s="13"/>
      <c r="J13" s="13"/>
      <c r="K13" s="14">
        <v>3.83</v>
      </c>
      <c r="L13" s="13"/>
      <c r="N13" s="16">
        <v>2.7900000000000001E-2</v>
      </c>
      <c r="O13" s="15">
        <v>180418453.65000001</v>
      </c>
      <c r="Q13" s="15">
        <v>201013.35</v>
      </c>
      <c r="S13" s="16">
        <v>0.43309999999999998</v>
      </c>
      <c r="T13" s="16">
        <v>7.4899999999999994E-2</v>
      </c>
    </row>
    <row r="14" spans="2:20">
      <c r="B14" s="6" t="s">
        <v>189</v>
      </c>
      <c r="C14" s="17">
        <v>6040315</v>
      </c>
      <c r="D14" s="6" t="s">
        <v>138</v>
      </c>
      <c r="E14" s="6"/>
      <c r="F14" s="6">
        <v>604</v>
      </c>
      <c r="G14" s="6" t="s">
        <v>190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6000000</v>
      </c>
      <c r="P14" s="7">
        <v>99.09</v>
      </c>
      <c r="Q14" s="7">
        <v>5945.4</v>
      </c>
      <c r="R14" s="8">
        <v>1.1000000000000001E-3</v>
      </c>
      <c r="S14" s="8">
        <v>1.2800000000000001E-2</v>
      </c>
      <c r="T14" s="8">
        <v>2.2000000000000001E-3</v>
      </c>
    </row>
    <row r="15" spans="2:20">
      <c r="B15" s="6" t="s">
        <v>191</v>
      </c>
      <c r="C15" s="17">
        <v>2310209</v>
      </c>
      <c r="D15" s="6" t="s">
        <v>138</v>
      </c>
      <c r="E15" s="6"/>
      <c r="F15" s="6">
        <v>231</v>
      </c>
      <c r="G15" s="6" t="s">
        <v>190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6531000</v>
      </c>
      <c r="P15" s="7">
        <v>99.7</v>
      </c>
      <c r="Q15" s="7">
        <v>6511.41</v>
      </c>
      <c r="R15" s="8">
        <v>2.2000000000000001E-3</v>
      </c>
      <c r="S15" s="8">
        <v>1.4E-2</v>
      </c>
      <c r="T15" s="8">
        <v>2.3999999999999998E-3</v>
      </c>
    </row>
    <row r="16" spans="2:20">
      <c r="B16" s="6" t="s">
        <v>192</v>
      </c>
      <c r="C16" s="17">
        <v>2310142</v>
      </c>
      <c r="D16" s="6" t="s">
        <v>138</v>
      </c>
      <c r="E16" s="6"/>
      <c r="F16" s="6">
        <v>231</v>
      </c>
      <c r="G16" s="6" t="s">
        <v>190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71430</v>
      </c>
      <c r="P16" s="7">
        <v>98.56</v>
      </c>
      <c r="Q16" s="7">
        <v>70.400000000000006</v>
      </c>
      <c r="R16" s="8">
        <v>0</v>
      </c>
      <c r="S16" s="8">
        <v>2.0000000000000001E-4</v>
      </c>
      <c r="T16" s="8">
        <v>0</v>
      </c>
    </row>
    <row r="17" spans="2:20">
      <c r="B17" s="6" t="s">
        <v>193</v>
      </c>
      <c r="C17" s="17">
        <v>2310159</v>
      </c>
      <c r="D17" s="6" t="s">
        <v>138</v>
      </c>
      <c r="E17" s="6"/>
      <c r="F17" s="6">
        <v>231</v>
      </c>
      <c r="G17" s="6" t="s">
        <v>190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2200000</v>
      </c>
      <c r="P17" s="7">
        <v>99.3</v>
      </c>
      <c r="Q17" s="7">
        <v>2184.6</v>
      </c>
      <c r="R17" s="8">
        <v>6.9999999999999999E-4</v>
      </c>
      <c r="S17" s="8">
        <v>4.7000000000000002E-3</v>
      </c>
      <c r="T17" s="8">
        <v>8.0000000000000004E-4</v>
      </c>
    </row>
    <row r="18" spans="2:20">
      <c r="B18" s="6" t="s">
        <v>194</v>
      </c>
      <c r="C18" s="17">
        <v>1940535</v>
      </c>
      <c r="D18" s="6" t="s">
        <v>138</v>
      </c>
      <c r="E18" s="6"/>
      <c r="F18" s="6">
        <v>194</v>
      </c>
      <c r="G18" s="6" t="s">
        <v>190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2330000</v>
      </c>
      <c r="P18" s="7">
        <v>126.97</v>
      </c>
      <c r="Q18" s="7">
        <v>2958.4</v>
      </c>
      <c r="R18" s="8">
        <v>6.9999999999999999E-4</v>
      </c>
      <c r="S18" s="8">
        <v>6.4000000000000003E-3</v>
      </c>
      <c r="T18" s="8">
        <v>1.1000000000000001E-3</v>
      </c>
    </row>
    <row r="19" spans="2:20">
      <c r="B19" s="6" t="s">
        <v>195</v>
      </c>
      <c r="C19" s="17">
        <v>1940568</v>
      </c>
      <c r="D19" s="6" t="s">
        <v>138</v>
      </c>
      <c r="E19" s="6"/>
      <c r="F19" s="6">
        <v>194</v>
      </c>
      <c r="G19" s="6" t="s">
        <v>190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4100000</v>
      </c>
      <c r="P19" s="7">
        <v>101.93</v>
      </c>
      <c r="Q19" s="7">
        <v>4179.13</v>
      </c>
      <c r="R19" s="8">
        <v>1.2999999999999999E-3</v>
      </c>
      <c r="S19" s="8">
        <v>8.9999999999999993E-3</v>
      </c>
      <c r="T19" s="8">
        <v>1.6000000000000001E-3</v>
      </c>
    </row>
    <row r="20" spans="2:20">
      <c r="B20" s="6" t="s">
        <v>196</v>
      </c>
      <c r="C20" s="17">
        <v>1940402</v>
      </c>
      <c r="D20" s="6" t="s">
        <v>138</v>
      </c>
      <c r="E20" s="6"/>
      <c r="F20" s="6">
        <v>194</v>
      </c>
      <c r="G20" s="6" t="s">
        <v>190</v>
      </c>
      <c r="H20" s="6" t="s">
        <v>197</v>
      </c>
      <c r="I20" s="6" t="s">
        <v>99</v>
      </c>
      <c r="J20" s="6"/>
      <c r="K20" s="17">
        <v>2.39</v>
      </c>
      <c r="L20" s="6" t="s">
        <v>100</v>
      </c>
      <c r="M20" s="18">
        <v>4.1000000000000002E-2</v>
      </c>
      <c r="N20" s="8">
        <v>9.2999999999999992E-3</v>
      </c>
      <c r="O20" s="7">
        <v>15500</v>
      </c>
      <c r="P20" s="7">
        <v>132.1</v>
      </c>
      <c r="Q20" s="7">
        <v>20.48</v>
      </c>
      <c r="R20" s="8">
        <v>0</v>
      </c>
      <c r="S20" s="8">
        <v>0</v>
      </c>
      <c r="T20" s="8">
        <v>0</v>
      </c>
    </row>
    <row r="21" spans="2:20">
      <c r="B21" s="6" t="s">
        <v>198</v>
      </c>
      <c r="C21" s="17">
        <v>1130426</v>
      </c>
      <c r="D21" s="6" t="s">
        <v>138</v>
      </c>
      <c r="E21" s="6"/>
      <c r="F21" s="6">
        <v>1300</v>
      </c>
      <c r="G21" s="6" t="s">
        <v>199</v>
      </c>
      <c r="H21" s="6" t="s">
        <v>200</v>
      </c>
      <c r="I21" s="6" t="s">
        <v>99</v>
      </c>
      <c r="J21" s="6"/>
      <c r="K21" s="17">
        <v>2.87</v>
      </c>
      <c r="L21" s="6" t="s">
        <v>100</v>
      </c>
      <c r="M21" s="18">
        <v>1.6400000000000001E-2</v>
      </c>
      <c r="N21" s="8">
        <v>1.3100000000000001E-2</v>
      </c>
      <c r="O21" s="7">
        <v>4000000</v>
      </c>
      <c r="P21" s="7">
        <v>101.12</v>
      </c>
      <c r="Q21" s="7">
        <v>4044.8</v>
      </c>
      <c r="R21" s="8">
        <v>6.3E-3</v>
      </c>
      <c r="S21" s="8">
        <v>8.6999999999999994E-3</v>
      </c>
      <c r="T21" s="8">
        <v>1.5E-3</v>
      </c>
    </row>
    <row r="22" spans="2:20">
      <c r="B22" s="6" t="s">
        <v>201</v>
      </c>
      <c r="C22" s="17">
        <v>6000210</v>
      </c>
      <c r="D22" s="6" t="s">
        <v>138</v>
      </c>
      <c r="E22" s="6"/>
      <c r="F22" s="6">
        <v>600</v>
      </c>
      <c r="G22" s="6" t="s">
        <v>202</v>
      </c>
      <c r="H22" s="6" t="s">
        <v>200</v>
      </c>
      <c r="I22" s="6" t="s">
        <v>99</v>
      </c>
      <c r="J22" s="6"/>
      <c r="K22" s="17">
        <v>9.24</v>
      </c>
      <c r="L22" s="6" t="s">
        <v>100</v>
      </c>
      <c r="M22" s="18">
        <v>3.85E-2</v>
      </c>
      <c r="N22" s="8">
        <v>2.3E-2</v>
      </c>
      <c r="O22" s="7">
        <v>10658000</v>
      </c>
      <c r="P22" s="7">
        <v>115</v>
      </c>
      <c r="Q22" s="7">
        <v>12256.7</v>
      </c>
      <c r="R22" s="8">
        <v>3.8E-3</v>
      </c>
      <c r="S22" s="8">
        <v>2.64E-2</v>
      </c>
      <c r="T22" s="8">
        <v>4.5999999999999999E-3</v>
      </c>
    </row>
    <row r="23" spans="2:20">
      <c r="B23" s="6" t="s">
        <v>203</v>
      </c>
      <c r="C23" s="17">
        <v>1126762</v>
      </c>
      <c r="D23" s="6" t="s">
        <v>138</v>
      </c>
      <c r="E23" s="6"/>
      <c r="F23" s="6">
        <v>1239</v>
      </c>
      <c r="G23" s="6" t="s">
        <v>190</v>
      </c>
      <c r="H23" s="6" t="s">
        <v>204</v>
      </c>
      <c r="I23" s="6" t="s">
        <v>205</v>
      </c>
      <c r="J23" s="6"/>
      <c r="K23" s="17">
        <v>1.32</v>
      </c>
      <c r="L23" s="6" t="s">
        <v>100</v>
      </c>
      <c r="M23" s="18">
        <v>1.6E-2</v>
      </c>
      <c r="N23" s="8">
        <v>8.6999999999999994E-3</v>
      </c>
      <c r="O23" s="7">
        <v>866667.1</v>
      </c>
      <c r="P23" s="7">
        <v>102.63</v>
      </c>
      <c r="Q23" s="7">
        <v>889.46</v>
      </c>
      <c r="R23" s="8">
        <v>1.6999999999999999E-3</v>
      </c>
      <c r="S23" s="8">
        <v>1.9E-3</v>
      </c>
      <c r="T23" s="8">
        <v>2.9999999999999997E-4</v>
      </c>
    </row>
    <row r="24" spans="2:20">
      <c r="B24" s="6" t="s">
        <v>206</v>
      </c>
      <c r="C24" s="17">
        <v>1110915</v>
      </c>
      <c r="D24" s="6" t="s">
        <v>138</v>
      </c>
      <c r="E24" s="6"/>
      <c r="F24" s="6">
        <v>1063</v>
      </c>
      <c r="G24" s="6" t="s">
        <v>207</v>
      </c>
      <c r="H24" s="6" t="s">
        <v>204</v>
      </c>
      <c r="I24" s="6" t="s">
        <v>99</v>
      </c>
      <c r="J24" s="6"/>
      <c r="K24" s="17">
        <v>8.8800000000000008</v>
      </c>
      <c r="L24" s="6" t="s">
        <v>100</v>
      </c>
      <c r="M24" s="18">
        <v>5.1499999999999997E-2</v>
      </c>
      <c r="N24" s="8">
        <v>4.5400000000000003E-2</v>
      </c>
      <c r="O24" s="7">
        <v>3000000</v>
      </c>
      <c r="P24" s="7">
        <v>128.65</v>
      </c>
      <c r="Q24" s="7">
        <v>3859.5</v>
      </c>
      <c r="R24" s="8">
        <v>8.0000000000000004E-4</v>
      </c>
      <c r="S24" s="8">
        <v>8.3000000000000001E-3</v>
      </c>
      <c r="T24" s="8">
        <v>1.4E-3</v>
      </c>
    </row>
    <row r="25" spans="2:20">
      <c r="B25" s="6" t="s">
        <v>208</v>
      </c>
      <c r="C25" s="17">
        <v>3900206</v>
      </c>
      <c r="D25" s="6" t="s">
        <v>138</v>
      </c>
      <c r="E25" s="6"/>
      <c r="F25" s="6">
        <v>390</v>
      </c>
      <c r="G25" s="6" t="s">
        <v>199</v>
      </c>
      <c r="H25" s="6" t="s">
        <v>204</v>
      </c>
      <c r="I25" s="6" t="s">
        <v>99</v>
      </c>
      <c r="J25" s="6"/>
      <c r="K25" s="17">
        <v>1.39</v>
      </c>
      <c r="L25" s="6" t="s">
        <v>100</v>
      </c>
      <c r="M25" s="18">
        <v>4.2500000000000003E-2</v>
      </c>
      <c r="N25" s="8">
        <v>1.2500000000000001E-2</v>
      </c>
      <c r="O25" s="7">
        <v>1104431.79</v>
      </c>
      <c r="P25" s="7">
        <v>127.99</v>
      </c>
      <c r="Q25" s="7">
        <v>1413.56</v>
      </c>
      <c r="R25" s="8">
        <v>1.8E-3</v>
      </c>
      <c r="S25" s="8">
        <v>3.0000000000000001E-3</v>
      </c>
      <c r="T25" s="8">
        <v>5.0000000000000001E-4</v>
      </c>
    </row>
    <row r="26" spans="2:20">
      <c r="B26" s="6" t="s">
        <v>209</v>
      </c>
      <c r="C26" s="17">
        <v>1097385</v>
      </c>
      <c r="D26" s="6" t="s">
        <v>138</v>
      </c>
      <c r="E26" s="6"/>
      <c r="F26" s="6">
        <v>1328</v>
      </c>
      <c r="G26" s="6" t="s">
        <v>199</v>
      </c>
      <c r="H26" s="6" t="s">
        <v>204</v>
      </c>
      <c r="I26" s="6" t="s">
        <v>99</v>
      </c>
      <c r="J26" s="6"/>
      <c r="K26" s="17">
        <v>1.71</v>
      </c>
      <c r="L26" s="6" t="s">
        <v>100</v>
      </c>
      <c r="M26" s="18">
        <v>4.9500000000000002E-2</v>
      </c>
      <c r="N26" s="8">
        <v>1.09E-2</v>
      </c>
      <c r="O26" s="7">
        <v>186000.58</v>
      </c>
      <c r="P26" s="7">
        <v>127.2</v>
      </c>
      <c r="Q26" s="7">
        <v>236.59</v>
      </c>
      <c r="R26" s="8">
        <v>5.0000000000000001E-4</v>
      </c>
      <c r="S26" s="8">
        <v>5.0000000000000001E-4</v>
      </c>
      <c r="T26" s="8">
        <v>1E-4</v>
      </c>
    </row>
    <row r="27" spans="2:20">
      <c r="B27" s="6" t="s">
        <v>210</v>
      </c>
      <c r="C27" s="17">
        <v>1122860</v>
      </c>
      <c r="D27" s="6" t="s">
        <v>138</v>
      </c>
      <c r="E27" s="6"/>
      <c r="F27" s="6">
        <v>1560</v>
      </c>
      <c r="G27" s="6" t="s">
        <v>199</v>
      </c>
      <c r="H27" s="6" t="s">
        <v>204</v>
      </c>
      <c r="I27" s="6" t="s">
        <v>99</v>
      </c>
      <c r="J27" s="6"/>
      <c r="K27" s="17">
        <v>2.1800000000000002</v>
      </c>
      <c r="L27" s="6" t="s">
        <v>100</v>
      </c>
      <c r="M27" s="18">
        <v>4.8000000000000001E-2</v>
      </c>
      <c r="N27" s="8">
        <v>1.46E-2</v>
      </c>
      <c r="O27" s="7">
        <v>1372739.33</v>
      </c>
      <c r="P27" s="7">
        <v>113.24</v>
      </c>
      <c r="Q27" s="7">
        <v>1554.49</v>
      </c>
      <c r="R27" s="8">
        <v>6.0000000000000001E-3</v>
      </c>
      <c r="S27" s="8">
        <v>3.3E-3</v>
      </c>
      <c r="T27" s="8">
        <v>5.9999999999999995E-4</v>
      </c>
    </row>
    <row r="28" spans="2:20">
      <c r="B28" s="6" t="s">
        <v>211</v>
      </c>
      <c r="C28" s="17">
        <v>1133040</v>
      </c>
      <c r="D28" s="6" t="s">
        <v>138</v>
      </c>
      <c r="E28" s="6"/>
      <c r="F28" s="6">
        <v>1560</v>
      </c>
      <c r="G28" s="6" t="s">
        <v>199</v>
      </c>
      <c r="H28" s="6" t="s">
        <v>204</v>
      </c>
      <c r="I28" s="6" t="s">
        <v>99</v>
      </c>
      <c r="J28" s="6"/>
      <c r="K28" s="17">
        <v>7.21</v>
      </c>
      <c r="L28" s="6" t="s">
        <v>100</v>
      </c>
      <c r="M28" s="18">
        <v>3.3000000000000002E-2</v>
      </c>
      <c r="N28" s="8">
        <v>2.69E-2</v>
      </c>
      <c r="O28" s="7">
        <v>2595918.37</v>
      </c>
      <c r="P28" s="7">
        <v>105.25</v>
      </c>
      <c r="Q28" s="7">
        <v>2732.2</v>
      </c>
      <c r="R28" s="8">
        <v>1.6500000000000001E-2</v>
      </c>
      <c r="S28" s="8">
        <v>5.8999999999999999E-3</v>
      </c>
      <c r="T28" s="8">
        <v>1E-3</v>
      </c>
    </row>
    <row r="29" spans="2:20">
      <c r="B29" s="6" t="s">
        <v>212</v>
      </c>
      <c r="C29" s="17">
        <v>7590110</v>
      </c>
      <c r="D29" s="6" t="s">
        <v>138</v>
      </c>
      <c r="E29" s="6"/>
      <c r="F29" s="6">
        <v>759</v>
      </c>
      <c r="G29" s="6" t="s">
        <v>199</v>
      </c>
      <c r="H29" s="6" t="s">
        <v>204</v>
      </c>
      <c r="I29" s="6" t="s">
        <v>99</v>
      </c>
      <c r="J29" s="6"/>
      <c r="K29" s="17">
        <v>0.98</v>
      </c>
      <c r="L29" s="6" t="s">
        <v>100</v>
      </c>
      <c r="M29" s="18">
        <v>4.5499999999999999E-2</v>
      </c>
      <c r="N29" s="8">
        <v>1.29E-2</v>
      </c>
      <c r="O29" s="7">
        <v>405000</v>
      </c>
      <c r="P29" s="7">
        <v>124.17</v>
      </c>
      <c r="Q29" s="7">
        <v>502.89</v>
      </c>
      <c r="R29" s="8">
        <v>1.4E-3</v>
      </c>
      <c r="S29" s="8">
        <v>1.1000000000000001E-3</v>
      </c>
      <c r="T29" s="8">
        <v>2.0000000000000001E-4</v>
      </c>
    </row>
    <row r="30" spans="2:20">
      <c r="B30" s="6" t="s">
        <v>213</v>
      </c>
      <c r="C30" s="17">
        <v>1260462</v>
      </c>
      <c r="D30" s="6" t="s">
        <v>138</v>
      </c>
      <c r="E30" s="6"/>
      <c r="F30" s="6">
        <v>126</v>
      </c>
      <c r="G30" s="6" t="s">
        <v>199</v>
      </c>
      <c r="H30" s="6" t="s">
        <v>204</v>
      </c>
      <c r="I30" s="6" t="s">
        <v>99</v>
      </c>
      <c r="J30" s="6"/>
      <c r="K30" s="17">
        <v>1.66</v>
      </c>
      <c r="L30" s="6" t="s">
        <v>100</v>
      </c>
      <c r="M30" s="18">
        <v>5.2999999999999999E-2</v>
      </c>
      <c r="N30" s="8">
        <v>1.6899999999999998E-2</v>
      </c>
      <c r="O30" s="7">
        <v>2359321.5</v>
      </c>
      <c r="P30" s="7">
        <v>125.3</v>
      </c>
      <c r="Q30" s="7">
        <v>2956.23</v>
      </c>
      <c r="R30" s="8">
        <v>4.8999999999999998E-3</v>
      </c>
      <c r="S30" s="8">
        <v>6.4000000000000003E-3</v>
      </c>
      <c r="T30" s="8">
        <v>1.1000000000000001E-3</v>
      </c>
    </row>
    <row r="31" spans="2:20">
      <c r="B31" s="6" t="s">
        <v>214</v>
      </c>
      <c r="C31" s="17">
        <v>1260306</v>
      </c>
      <c r="D31" s="6" t="s">
        <v>138</v>
      </c>
      <c r="E31" s="6"/>
      <c r="F31" s="6">
        <v>126</v>
      </c>
      <c r="G31" s="6" t="s">
        <v>199</v>
      </c>
      <c r="H31" s="6" t="s">
        <v>204</v>
      </c>
      <c r="I31" s="6" t="s">
        <v>99</v>
      </c>
      <c r="J31" s="6"/>
      <c r="K31" s="17">
        <v>1.43</v>
      </c>
      <c r="L31" s="6" t="s">
        <v>100</v>
      </c>
      <c r="M31" s="18">
        <v>4.9500000000000002E-2</v>
      </c>
      <c r="N31" s="8">
        <v>1.55E-2</v>
      </c>
      <c r="O31" s="7">
        <v>2198284.7799999998</v>
      </c>
      <c r="P31" s="7">
        <v>130.96</v>
      </c>
      <c r="Q31" s="7">
        <v>2878.87</v>
      </c>
      <c r="R31" s="8">
        <v>4.3E-3</v>
      </c>
      <c r="S31" s="8">
        <v>6.1999999999999998E-3</v>
      </c>
      <c r="T31" s="8">
        <v>1.1000000000000001E-3</v>
      </c>
    </row>
    <row r="32" spans="2:20">
      <c r="B32" s="6" t="s">
        <v>215</v>
      </c>
      <c r="C32" s="17">
        <v>1260397</v>
      </c>
      <c r="D32" s="6" t="s">
        <v>138</v>
      </c>
      <c r="E32" s="6"/>
      <c r="F32" s="6">
        <v>126</v>
      </c>
      <c r="G32" s="6" t="s">
        <v>199</v>
      </c>
      <c r="H32" s="6" t="s">
        <v>204</v>
      </c>
      <c r="I32" s="6" t="s">
        <v>99</v>
      </c>
      <c r="J32" s="6"/>
      <c r="K32" s="17">
        <v>3.31</v>
      </c>
      <c r="L32" s="6" t="s">
        <v>100</v>
      </c>
      <c r="M32" s="18">
        <v>5.0999999999999997E-2</v>
      </c>
      <c r="N32" s="8">
        <v>1.8599999999999998E-2</v>
      </c>
      <c r="O32" s="7">
        <v>300000</v>
      </c>
      <c r="P32" s="7">
        <v>133.83000000000001</v>
      </c>
      <c r="Q32" s="7">
        <v>401.49</v>
      </c>
      <c r="R32" s="8">
        <v>1E-4</v>
      </c>
      <c r="S32" s="8">
        <v>8.9999999999999998E-4</v>
      </c>
      <c r="T32" s="8">
        <v>1E-4</v>
      </c>
    </row>
    <row r="33" spans="2:20">
      <c r="B33" s="6" t="s">
        <v>216</v>
      </c>
      <c r="C33" s="17">
        <v>1260603</v>
      </c>
      <c r="D33" s="6" t="s">
        <v>138</v>
      </c>
      <c r="E33" s="6"/>
      <c r="F33" s="6">
        <v>126</v>
      </c>
      <c r="G33" s="6" t="s">
        <v>199</v>
      </c>
      <c r="H33" s="6" t="s">
        <v>204</v>
      </c>
      <c r="I33" s="6" t="s">
        <v>99</v>
      </c>
      <c r="J33" s="6"/>
      <c r="K33" s="17">
        <v>7.75</v>
      </c>
      <c r="L33" s="6" t="s">
        <v>100</v>
      </c>
      <c r="M33" s="18">
        <v>0.04</v>
      </c>
      <c r="N33" s="8">
        <v>3.95E-2</v>
      </c>
      <c r="O33" s="7">
        <v>726502</v>
      </c>
      <c r="P33" s="7">
        <v>101.7</v>
      </c>
      <c r="Q33" s="7">
        <v>738.85</v>
      </c>
      <c r="R33" s="8">
        <v>2.0000000000000001E-4</v>
      </c>
      <c r="S33" s="8">
        <v>1.6000000000000001E-3</v>
      </c>
      <c r="T33" s="8">
        <v>2.9999999999999997E-4</v>
      </c>
    </row>
    <row r="34" spans="2:20">
      <c r="B34" s="6" t="s">
        <v>217</v>
      </c>
      <c r="C34" s="17">
        <v>7480072</v>
      </c>
      <c r="D34" s="6" t="s">
        <v>138</v>
      </c>
      <c r="E34" s="6"/>
      <c r="F34" s="6">
        <v>748</v>
      </c>
      <c r="G34" s="6" t="s">
        <v>190</v>
      </c>
      <c r="H34" s="6" t="s">
        <v>204</v>
      </c>
      <c r="I34" s="6" t="s">
        <v>99</v>
      </c>
      <c r="J34" s="6"/>
      <c r="K34" s="17">
        <v>0.42</v>
      </c>
      <c r="L34" s="6" t="s">
        <v>100</v>
      </c>
      <c r="M34" s="18">
        <v>4.2900000000000001E-2</v>
      </c>
      <c r="N34" s="8">
        <v>2.81E-2</v>
      </c>
      <c r="O34" s="7">
        <v>133333.6</v>
      </c>
      <c r="P34" s="7">
        <v>119.36</v>
      </c>
      <c r="Q34" s="7">
        <v>159.15</v>
      </c>
      <c r="R34" s="8">
        <v>5.0000000000000001E-4</v>
      </c>
      <c r="S34" s="8">
        <v>2.9999999999999997E-4</v>
      </c>
      <c r="T34" s="8">
        <v>1E-4</v>
      </c>
    </row>
    <row r="35" spans="2:20">
      <c r="B35" s="6" t="s">
        <v>218</v>
      </c>
      <c r="C35" s="17">
        <v>3230174</v>
      </c>
      <c r="D35" s="6" t="s">
        <v>138</v>
      </c>
      <c r="E35" s="6"/>
      <c r="F35" s="6">
        <v>323</v>
      </c>
      <c r="G35" s="6" t="s">
        <v>199</v>
      </c>
      <c r="H35" s="6" t="s">
        <v>204</v>
      </c>
      <c r="I35" s="6" t="s">
        <v>99</v>
      </c>
      <c r="J35" s="6"/>
      <c r="K35" s="17">
        <v>3.4</v>
      </c>
      <c r="L35" s="6" t="s">
        <v>100</v>
      </c>
      <c r="M35" s="18">
        <v>2.29E-2</v>
      </c>
      <c r="N35" s="8">
        <v>1.4500000000000001E-2</v>
      </c>
      <c r="O35" s="7">
        <v>1524387.03</v>
      </c>
      <c r="P35" s="7">
        <v>102.93</v>
      </c>
      <c r="Q35" s="7">
        <v>1569.05</v>
      </c>
      <c r="R35" s="8">
        <v>2.5000000000000001E-3</v>
      </c>
      <c r="S35" s="8">
        <v>3.3999999999999998E-3</v>
      </c>
      <c r="T35" s="8">
        <v>5.9999999999999995E-4</v>
      </c>
    </row>
    <row r="36" spans="2:20">
      <c r="B36" s="6" t="s">
        <v>219</v>
      </c>
      <c r="C36" s="17">
        <v>3230232</v>
      </c>
      <c r="D36" s="6" t="s">
        <v>138</v>
      </c>
      <c r="E36" s="6"/>
      <c r="F36" s="6">
        <v>323</v>
      </c>
      <c r="G36" s="6" t="s">
        <v>199</v>
      </c>
      <c r="H36" s="6" t="s">
        <v>204</v>
      </c>
      <c r="I36" s="6" t="s">
        <v>99</v>
      </c>
      <c r="J36" s="6"/>
      <c r="K36" s="17">
        <v>7.76</v>
      </c>
      <c r="L36" s="6" t="s">
        <v>100</v>
      </c>
      <c r="M36" s="18">
        <v>2.1499999999999998E-2</v>
      </c>
      <c r="N36" s="8">
        <v>2.3900000000000001E-2</v>
      </c>
      <c r="O36" s="7">
        <v>3300000</v>
      </c>
      <c r="P36" s="7">
        <v>100.16</v>
      </c>
      <c r="Q36" s="7">
        <v>3305.28</v>
      </c>
      <c r="R36" s="8">
        <v>6.1000000000000004E-3</v>
      </c>
      <c r="S36" s="8">
        <v>7.1000000000000004E-3</v>
      </c>
      <c r="T36" s="8">
        <v>1.1999999999999999E-3</v>
      </c>
    </row>
    <row r="37" spans="2:20">
      <c r="B37" s="6" t="s">
        <v>220</v>
      </c>
      <c r="C37" s="17">
        <v>3230125</v>
      </c>
      <c r="D37" s="6" t="s">
        <v>138</v>
      </c>
      <c r="E37" s="6"/>
      <c r="F37" s="6">
        <v>323</v>
      </c>
      <c r="G37" s="6" t="s">
        <v>199</v>
      </c>
      <c r="H37" s="6" t="s">
        <v>204</v>
      </c>
      <c r="I37" s="6" t="s">
        <v>99</v>
      </c>
      <c r="J37" s="6"/>
      <c r="K37" s="17">
        <v>3.75</v>
      </c>
      <c r="L37" s="6" t="s">
        <v>100</v>
      </c>
      <c r="M37" s="18">
        <v>4.9000000000000002E-2</v>
      </c>
      <c r="N37" s="8">
        <v>1.54E-2</v>
      </c>
      <c r="O37" s="7">
        <v>886666.67</v>
      </c>
      <c r="P37" s="7">
        <v>115.32</v>
      </c>
      <c r="Q37" s="7">
        <v>1022.5</v>
      </c>
      <c r="R37" s="8">
        <v>1E-3</v>
      </c>
      <c r="S37" s="8">
        <v>2.2000000000000001E-3</v>
      </c>
      <c r="T37" s="8">
        <v>4.0000000000000002E-4</v>
      </c>
    </row>
    <row r="38" spans="2:20">
      <c r="B38" s="6" t="s">
        <v>221</v>
      </c>
      <c r="C38" s="17">
        <v>3230083</v>
      </c>
      <c r="D38" s="6" t="s">
        <v>138</v>
      </c>
      <c r="E38" s="6"/>
      <c r="F38" s="6">
        <v>323</v>
      </c>
      <c r="G38" s="6" t="s">
        <v>199</v>
      </c>
      <c r="H38" s="6" t="s">
        <v>204</v>
      </c>
      <c r="I38" s="6" t="s">
        <v>99</v>
      </c>
      <c r="J38" s="6"/>
      <c r="K38" s="17">
        <v>0.89</v>
      </c>
      <c r="L38" s="6" t="s">
        <v>100</v>
      </c>
      <c r="M38" s="18">
        <v>4.7E-2</v>
      </c>
      <c r="N38" s="8">
        <v>1.06E-2</v>
      </c>
      <c r="O38" s="7">
        <v>0.21</v>
      </c>
      <c r="P38" s="7">
        <v>120.11</v>
      </c>
      <c r="Q38" s="7">
        <v>0</v>
      </c>
      <c r="R38" s="8">
        <v>0</v>
      </c>
      <c r="S38" s="8">
        <v>0</v>
      </c>
      <c r="T38" s="8">
        <v>0</v>
      </c>
    </row>
    <row r="39" spans="2:20">
      <c r="B39" s="6" t="s">
        <v>222</v>
      </c>
      <c r="C39" s="17">
        <v>1135417</v>
      </c>
      <c r="D39" s="6" t="s">
        <v>138</v>
      </c>
      <c r="E39" s="6"/>
      <c r="F39" s="6">
        <v>1527</v>
      </c>
      <c r="G39" s="6" t="s">
        <v>223</v>
      </c>
      <c r="H39" s="6" t="s">
        <v>204</v>
      </c>
      <c r="I39" s="6" t="s">
        <v>205</v>
      </c>
      <c r="J39" s="6"/>
      <c r="K39" s="17">
        <v>8.98</v>
      </c>
      <c r="L39" s="6" t="s">
        <v>100</v>
      </c>
      <c r="M39" s="18">
        <v>2.2499999999999999E-2</v>
      </c>
      <c r="N39" s="8">
        <v>2.3599999999999999E-2</v>
      </c>
      <c r="O39" s="7">
        <v>1507033</v>
      </c>
      <c r="P39" s="7">
        <v>100.51</v>
      </c>
      <c r="Q39" s="7">
        <v>1514.72</v>
      </c>
      <c r="R39" s="8">
        <v>3.7000000000000002E-3</v>
      </c>
      <c r="S39" s="8">
        <v>3.3E-3</v>
      </c>
      <c r="T39" s="8">
        <v>5.9999999999999995E-4</v>
      </c>
    </row>
    <row r="40" spans="2:20">
      <c r="B40" s="6" t="s">
        <v>224</v>
      </c>
      <c r="C40" s="17">
        <v>7390131</v>
      </c>
      <c r="D40" s="6" t="s">
        <v>138</v>
      </c>
      <c r="E40" s="6"/>
      <c r="F40" s="6">
        <v>739</v>
      </c>
      <c r="G40" s="6" t="s">
        <v>225</v>
      </c>
      <c r="H40" s="6" t="s">
        <v>226</v>
      </c>
      <c r="I40" s="6" t="s">
        <v>205</v>
      </c>
      <c r="J40" s="6"/>
      <c r="K40" s="17">
        <v>2.41</v>
      </c>
      <c r="L40" s="6" t="s">
        <v>100</v>
      </c>
      <c r="M40" s="18">
        <v>4.7E-2</v>
      </c>
      <c r="N40" s="8">
        <v>1.2500000000000001E-2</v>
      </c>
      <c r="O40" s="7">
        <v>539714.28</v>
      </c>
      <c r="P40" s="7">
        <v>132.9</v>
      </c>
      <c r="Q40" s="7">
        <v>717.28</v>
      </c>
      <c r="R40" s="8">
        <v>2.2000000000000001E-3</v>
      </c>
      <c r="S40" s="8">
        <v>1.5E-3</v>
      </c>
      <c r="T40" s="8">
        <v>2.9999999999999997E-4</v>
      </c>
    </row>
    <row r="41" spans="2:20">
      <c r="B41" s="6" t="s">
        <v>227</v>
      </c>
      <c r="C41" s="17">
        <v>5760160</v>
      </c>
      <c r="D41" s="6" t="s">
        <v>138</v>
      </c>
      <c r="E41" s="6"/>
      <c r="F41" s="6">
        <v>576</v>
      </c>
      <c r="G41" s="6" t="s">
        <v>225</v>
      </c>
      <c r="H41" s="6" t="s">
        <v>226</v>
      </c>
      <c r="I41" s="6" t="s">
        <v>99</v>
      </c>
      <c r="J41" s="6"/>
      <c r="K41" s="17">
        <v>2.33</v>
      </c>
      <c r="L41" s="6" t="s">
        <v>100</v>
      </c>
      <c r="M41" s="18">
        <v>4.7E-2</v>
      </c>
      <c r="N41" s="8">
        <v>1.9900000000000001E-2</v>
      </c>
      <c r="O41" s="7">
        <v>1050000</v>
      </c>
      <c r="P41" s="7">
        <v>127.91</v>
      </c>
      <c r="Q41" s="7">
        <v>1343.06</v>
      </c>
      <c r="R41" s="8">
        <v>4.0000000000000002E-4</v>
      </c>
      <c r="S41" s="8">
        <v>2.8999999999999998E-3</v>
      </c>
      <c r="T41" s="8">
        <v>5.0000000000000001E-4</v>
      </c>
    </row>
    <row r="42" spans="2:20">
      <c r="B42" s="6" t="s">
        <v>228</v>
      </c>
      <c r="C42" s="17">
        <v>1096510</v>
      </c>
      <c r="D42" s="6" t="s">
        <v>138</v>
      </c>
      <c r="E42" s="6"/>
      <c r="F42" s="6">
        <v>1248</v>
      </c>
      <c r="G42" s="6" t="s">
        <v>190</v>
      </c>
      <c r="H42" s="6" t="s">
        <v>226</v>
      </c>
      <c r="I42" s="6" t="s">
        <v>99</v>
      </c>
      <c r="J42" s="6"/>
      <c r="K42" s="17">
        <v>0.4</v>
      </c>
      <c r="L42" s="6" t="s">
        <v>100</v>
      </c>
      <c r="M42" s="18">
        <v>4.8000000000000001E-2</v>
      </c>
      <c r="N42" s="8">
        <v>0.04</v>
      </c>
      <c r="O42" s="7">
        <v>114333.87</v>
      </c>
      <c r="P42" s="7">
        <v>123.76</v>
      </c>
      <c r="Q42" s="7">
        <v>141.5</v>
      </c>
      <c r="R42" s="8">
        <v>2.5000000000000001E-3</v>
      </c>
      <c r="S42" s="8">
        <v>2.9999999999999997E-4</v>
      </c>
      <c r="T42" s="8">
        <v>1E-4</v>
      </c>
    </row>
    <row r="43" spans="2:20">
      <c r="B43" s="6" t="s">
        <v>229</v>
      </c>
      <c r="C43" s="17">
        <v>6130173</v>
      </c>
      <c r="D43" s="6" t="s">
        <v>138</v>
      </c>
      <c r="E43" s="6"/>
      <c r="F43" s="6">
        <v>613</v>
      </c>
      <c r="G43" s="6" t="s">
        <v>199</v>
      </c>
      <c r="H43" s="6" t="s">
        <v>226</v>
      </c>
      <c r="I43" s="6" t="s">
        <v>205</v>
      </c>
      <c r="J43" s="6"/>
      <c r="K43" s="17">
        <v>2.27</v>
      </c>
      <c r="L43" s="6" t="s">
        <v>100</v>
      </c>
      <c r="M43" s="18">
        <v>4.4299999999999999E-2</v>
      </c>
      <c r="N43" s="8">
        <v>1.54E-2</v>
      </c>
      <c r="O43" s="7">
        <v>3128888.89</v>
      </c>
      <c r="P43" s="7">
        <v>109.66</v>
      </c>
      <c r="Q43" s="7">
        <v>3431.14</v>
      </c>
      <c r="R43" s="8">
        <v>8.0000000000000002E-3</v>
      </c>
      <c r="S43" s="8">
        <v>7.4000000000000003E-3</v>
      </c>
      <c r="T43" s="8">
        <v>1.2999999999999999E-3</v>
      </c>
    </row>
    <row r="44" spans="2:20">
      <c r="B44" s="6" t="s">
        <v>230</v>
      </c>
      <c r="C44" s="17">
        <v>6990188</v>
      </c>
      <c r="D44" s="6" t="s">
        <v>138</v>
      </c>
      <c r="E44" s="6"/>
      <c r="F44" s="6">
        <v>699</v>
      </c>
      <c r="G44" s="6" t="s">
        <v>199</v>
      </c>
      <c r="H44" s="6" t="s">
        <v>226</v>
      </c>
      <c r="I44" s="6" t="s">
        <v>205</v>
      </c>
      <c r="J44" s="6"/>
      <c r="K44" s="17">
        <v>3.52</v>
      </c>
      <c r="L44" s="6" t="s">
        <v>100</v>
      </c>
      <c r="M44" s="18">
        <v>4.9500000000000002E-2</v>
      </c>
      <c r="N44" s="8">
        <v>1.7600000000000001E-2</v>
      </c>
      <c r="O44" s="7">
        <v>1000000</v>
      </c>
      <c r="P44" s="7">
        <v>113.86</v>
      </c>
      <c r="Q44" s="7">
        <v>1138.5999999999999</v>
      </c>
      <c r="R44" s="8">
        <v>1E-3</v>
      </c>
      <c r="S44" s="8">
        <v>2.5000000000000001E-3</v>
      </c>
      <c r="T44" s="8">
        <v>4.0000000000000002E-4</v>
      </c>
    </row>
    <row r="45" spans="2:20">
      <c r="B45" s="6" t="s">
        <v>231</v>
      </c>
      <c r="C45" s="17">
        <v>1132927</v>
      </c>
      <c r="D45" s="6" t="s">
        <v>138</v>
      </c>
      <c r="E45" s="6"/>
      <c r="F45" s="6">
        <v>1514</v>
      </c>
      <c r="G45" s="6" t="s">
        <v>199</v>
      </c>
      <c r="H45" s="6" t="s">
        <v>226</v>
      </c>
      <c r="I45" s="6" t="s">
        <v>205</v>
      </c>
      <c r="J45" s="6"/>
      <c r="K45" s="17">
        <v>5.41</v>
      </c>
      <c r="L45" s="6" t="s">
        <v>100</v>
      </c>
      <c r="M45" s="18">
        <v>2.75E-2</v>
      </c>
      <c r="N45" s="8">
        <v>1.9099999999999999E-2</v>
      </c>
      <c r="O45" s="7">
        <v>1118344</v>
      </c>
      <c r="P45" s="7">
        <v>105.23</v>
      </c>
      <c r="Q45" s="7">
        <v>1176.83</v>
      </c>
      <c r="R45" s="8">
        <v>2.2000000000000001E-3</v>
      </c>
      <c r="S45" s="8">
        <v>2.5000000000000001E-3</v>
      </c>
      <c r="T45" s="8">
        <v>4.0000000000000002E-4</v>
      </c>
    </row>
    <row r="46" spans="2:20">
      <c r="B46" s="6" t="s">
        <v>232</v>
      </c>
      <c r="C46" s="17">
        <v>1096270</v>
      </c>
      <c r="D46" s="6" t="s">
        <v>138</v>
      </c>
      <c r="E46" s="6"/>
      <c r="F46" s="6">
        <v>2066</v>
      </c>
      <c r="G46" s="6" t="s">
        <v>233</v>
      </c>
      <c r="H46" s="6" t="s">
        <v>226</v>
      </c>
      <c r="I46" s="6" t="s">
        <v>99</v>
      </c>
      <c r="J46" s="6"/>
      <c r="K46" s="17">
        <v>0.25</v>
      </c>
      <c r="L46" s="6" t="s">
        <v>100</v>
      </c>
      <c r="M46" s="18">
        <v>5.2999999999999999E-2</v>
      </c>
      <c r="N46" s="8">
        <v>4.2000000000000003E-2</v>
      </c>
      <c r="O46" s="7">
        <v>1191079</v>
      </c>
      <c r="P46" s="7">
        <v>124.42</v>
      </c>
      <c r="Q46" s="7">
        <v>1481.94</v>
      </c>
      <c r="R46" s="8">
        <v>6.4000000000000003E-3</v>
      </c>
      <c r="S46" s="8">
        <v>3.2000000000000002E-3</v>
      </c>
      <c r="T46" s="8">
        <v>5.9999999999999995E-4</v>
      </c>
    </row>
    <row r="47" spans="2:20">
      <c r="B47" s="6" t="s">
        <v>234</v>
      </c>
      <c r="C47" s="17">
        <v>1132828</v>
      </c>
      <c r="D47" s="6" t="s">
        <v>138</v>
      </c>
      <c r="E47" s="6"/>
      <c r="F47" s="6">
        <v>2066</v>
      </c>
      <c r="G47" s="6" t="s">
        <v>233</v>
      </c>
      <c r="H47" s="6" t="s">
        <v>226</v>
      </c>
      <c r="I47" s="6" t="s">
        <v>99</v>
      </c>
      <c r="J47" s="6"/>
      <c r="K47" s="17">
        <v>4.72</v>
      </c>
      <c r="L47" s="6" t="s">
        <v>100</v>
      </c>
      <c r="M47" s="18">
        <v>1.9800000000000002E-2</v>
      </c>
      <c r="N47" s="8">
        <v>2.07E-2</v>
      </c>
      <c r="O47" s="7">
        <v>1300000</v>
      </c>
      <c r="P47" s="7">
        <v>100.11</v>
      </c>
      <c r="Q47" s="7">
        <v>1301.43</v>
      </c>
      <c r="R47" s="8">
        <v>1.4E-3</v>
      </c>
      <c r="S47" s="8">
        <v>2.8E-3</v>
      </c>
      <c r="T47" s="8">
        <v>5.0000000000000001E-4</v>
      </c>
    </row>
    <row r="48" spans="2:20">
      <c r="B48" s="6" t="s">
        <v>235</v>
      </c>
      <c r="C48" s="17">
        <v>1107333</v>
      </c>
      <c r="D48" s="6" t="s">
        <v>138</v>
      </c>
      <c r="E48" s="6"/>
      <c r="F48" s="6">
        <v>2066</v>
      </c>
      <c r="G48" s="6" t="s">
        <v>233</v>
      </c>
      <c r="H48" s="6" t="s">
        <v>226</v>
      </c>
      <c r="I48" s="6" t="s">
        <v>99</v>
      </c>
      <c r="J48" s="6"/>
      <c r="K48" s="17">
        <v>0.74</v>
      </c>
      <c r="L48" s="6" t="s">
        <v>100</v>
      </c>
      <c r="M48" s="18">
        <v>5.1900000000000002E-2</v>
      </c>
      <c r="N48" s="8">
        <v>1.67E-2</v>
      </c>
      <c r="O48" s="7">
        <v>83333.55</v>
      </c>
      <c r="P48" s="7">
        <v>121.04</v>
      </c>
      <c r="Q48" s="7">
        <v>100.87</v>
      </c>
      <c r="R48" s="8">
        <v>2.9999999999999997E-4</v>
      </c>
      <c r="S48" s="8">
        <v>2.0000000000000001E-4</v>
      </c>
      <c r="T48" s="8">
        <v>0</v>
      </c>
    </row>
    <row r="49" spans="2:20">
      <c r="B49" s="6" t="s">
        <v>236</v>
      </c>
      <c r="C49" s="17">
        <v>6620207</v>
      </c>
      <c r="D49" s="6" t="s">
        <v>138</v>
      </c>
      <c r="E49" s="6"/>
      <c r="F49" s="6">
        <v>662</v>
      </c>
      <c r="G49" s="6" t="s">
        <v>190</v>
      </c>
      <c r="H49" s="6" t="s">
        <v>226</v>
      </c>
      <c r="I49" s="6" t="s">
        <v>99</v>
      </c>
      <c r="J49" s="6"/>
      <c r="K49" s="17">
        <v>0.23</v>
      </c>
      <c r="L49" s="6" t="s">
        <v>100</v>
      </c>
      <c r="M49" s="18">
        <v>6.5000000000000002E-2</v>
      </c>
      <c r="N49" s="8">
        <v>3.8399999999999997E-2</v>
      </c>
      <c r="O49" s="7">
        <v>100000</v>
      </c>
      <c r="P49" s="7">
        <v>129.59</v>
      </c>
      <c r="Q49" s="7">
        <v>129.59</v>
      </c>
      <c r="R49" s="8">
        <v>1E-4</v>
      </c>
      <c r="S49" s="8">
        <v>2.9999999999999997E-4</v>
      </c>
      <c r="T49" s="8">
        <v>0</v>
      </c>
    </row>
    <row r="50" spans="2:20">
      <c r="B50" s="6" t="s">
        <v>237</v>
      </c>
      <c r="C50" s="17">
        <v>7770217</v>
      </c>
      <c r="D50" s="6" t="s">
        <v>138</v>
      </c>
      <c r="E50" s="6"/>
      <c r="F50" s="6">
        <v>777</v>
      </c>
      <c r="G50" s="6" t="s">
        <v>238</v>
      </c>
      <c r="H50" s="6" t="s">
        <v>226</v>
      </c>
      <c r="I50" s="6" t="s">
        <v>99</v>
      </c>
      <c r="J50" s="6"/>
      <c r="K50" s="17">
        <v>6.98</v>
      </c>
      <c r="L50" s="6" t="s">
        <v>100</v>
      </c>
      <c r="M50" s="18">
        <v>4.2999999999999997E-2</v>
      </c>
      <c r="N50" s="8">
        <v>2.81E-2</v>
      </c>
      <c r="O50" s="7">
        <v>1800000</v>
      </c>
      <c r="P50" s="7">
        <v>110.33</v>
      </c>
      <c r="Q50" s="7">
        <v>1985.94</v>
      </c>
      <c r="R50" s="8">
        <v>2E-3</v>
      </c>
      <c r="S50" s="8">
        <v>4.3E-3</v>
      </c>
      <c r="T50" s="8">
        <v>6.9999999999999999E-4</v>
      </c>
    </row>
    <row r="51" spans="2:20">
      <c r="B51" s="6" t="s">
        <v>239</v>
      </c>
      <c r="C51" s="17">
        <v>7150337</v>
      </c>
      <c r="D51" s="6" t="s">
        <v>138</v>
      </c>
      <c r="E51" s="6"/>
      <c r="F51" s="6">
        <v>715</v>
      </c>
      <c r="G51" s="6" t="s">
        <v>199</v>
      </c>
      <c r="H51" s="6" t="s">
        <v>240</v>
      </c>
      <c r="I51" s="6" t="s">
        <v>205</v>
      </c>
      <c r="J51" s="6"/>
      <c r="K51" s="17">
        <v>2.58</v>
      </c>
      <c r="L51" s="6" t="s">
        <v>100</v>
      </c>
      <c r="M51" s="18">
        <v>5.3499999999999999E-2</v>
      </c>
      <c r="N51" s="8">
        <v>1.7399999999999999E-2</v>
      </c>
      <c r="O51" s="7">
        <v>4465216.5</v>
      </c>
      <c r="P51" s="7">
        <v>111.92</v>
      </c>
      <c r="Q51" s="7">
        <v>4997.47</v>
      </c>
      <c r="R51" s="8">
        <v>1.2699999999999999E-2</v>
      </c>
      <c r="S51" s="8">
        <v>1.0800000000000001E-2</v>
      </c>
      <c r="T51" s="8">
        <v>1.9E-3</v>
      </c>
    </row>
    <row r="52" spans="2:20">
      <c r="B52" s="6" t="s">
        <v>241</v>
      </c>
      <c r="C52" s="17">
        <v>5050240</v>
      </c>
      <c r="D52" s="6" t="s">
        <v>138</v>
      </c>
      <c r="E52" s="6"/>
      <c r="F52" s="6">
        <v>505</v>
      </c>
      <c r="G52" s="6" t="s">
        <v>199</v>
      </c>
      <c r="H52" s="6" t="s">
        <v>240</v>
      </c>
      <c r="I52" s="6" t="s">
        <v>99</v>
      </c>
      <c r="J52" s="6"/>
      <c r="K52" s="17">
        <v>4.75</v>
      </c>
      <c r="L52" s="6" t="s">
        <v>100</v>
      </c>
      <c r="M52" s="18">
        <v>4.0500000000000001E-2</v>
      </c>
      <c r="N52" s="8">
        <v>2.3800000000000002E-2</v>
      </c>
      <c r="O52" s="7">
        <v>6005000</v>
      </c>
      <c r="P52" s="7">
        <v>109.29</v>
      </c>
      <c r="Q52" s="7">
        <v>6562.86</v>
      </c>
      <c r="R52" s="8">
        <v>9.9000000000000008E-3</v>
      </c>
      <c r="S52" s="8">
        <v>1.41E-2</v>
      </c>
      <c r="T52" s="8">
        <v>2.3999999999999998E-3</v>
      </c>
    </row>
    <row r="53" spans="2:20">
      <c r="B53" s="6" t="s">
        <v>242</v>
      </c>
      <c r="C53" s="17">
        <v>3870078</v>
      </c>
      <c r="D53" s="6" t="s">
        <v>138</v>
      </c>
      <c r="E53" s="6"/>
      <c r="F53" s="6">
        <v>387</v>
      </c>
      <c r="G53" s="6" t="s">
        <v>199</v>
      </c>
      <c r="H53" s="6" t="s">
        <v>240</v>
      </c>
      <c r="I53" s="6" t="s">
        <v>205</v>
      </c>
      <c r="J53" s="6"/>
      <c r="K53" s="17">
        <v>0.72</v>
      </c>
      <c r="L53" s="6" t="s">
        <v>100</v>
      </c>
      <c r="M53" s="18">
        <v>4.8000000000000001E-2</v>
      </c>
      <c r="N53" s="8">
        <v>2.0299999999999999E-2</v>
      </c>
      <c r="O53" s="7">
        <v>306669.12</v>
      </c>
      <c r="P53" s="7">
        <v>125.28</v>
      </c>
      <c r="Q53" s="7">
        <v>384.2</v>
      </c>
      <c r="R53" s="8">
        <v>4.1000000000000003E-3</v>
      </c>
      <c r="S53" s="8">
        <v>8.0000000000000004E-4</v>
      </c>
      <c r="T53" s="8">
        <v>1E-4</v>
      </c>
    </row>
    <row r="54" spans="2:20">
      <c r="B54" s="6" t="s">
        <v>243</v>
      </c>
      <c r="C54" s="17">
        <v>3870094</v>
      </c>
      <c r="D54" s="6" t="s">
        <v>138</v>
      </c>
      <c r="E54" s="6"/>
      <c r="F54" s="6">
        <v>387</v>
      </c>
      <c r="G54" s="6" t="s">
        <v>199</v>
      </c>
      <c r="H54" s="6" t="s">
        <v>240</v>
      </c>
      <c r="I54" s="6" t="s">
        <v>205</v>
      </c>
      <c r="J54" s="6"/>
      <c r="K54" s="17">
        <v>2.21</v>
      </c>
      <c r="L54" s="6" t="s">
        <v>100</v>
      </c>
      <c r="M54" s="18">
        <v>4.8000000000000001E-2</v>
      </c>
      <c r="N54" s="8">
        <v>1.95E-2</v>
      </c>
      <c r="O54" s="7">
        <v>1882271.71</v>
      </c>
      <c r="P54" s="7">
        <v>108.77</v>
      </c>
      <c r="Q54" s="7">
        <v>2047.35</v>
      </c>
      <c r="R54" s="8">
        <v>4.4000000000000003E-3</v>
      </c>
      <c r="S54" s="8">
        <v>4.4000000000000003E-3</v>
      </c>
      <c r="T54" s="8">
        <v>8.0000000000000004E-4</v>
      </c>
    </row>
    <row r="55" spans="2:20">
      <c r="B55" s="6" t="s">
        <v>244</v>
      </c>
      <c r="C55" s="17">
        <v>1097955</v>
      </c>
      <c r="D55" s="6" t="s">
        <v>138</v>
      </c>
      <c r="E55" s="6"/>
      <c r="F55" s="6">
        <v>1338</v>
      </c>
      <c r="G55" s="6" t="s">
        <v>199</v>
      </c>
      <c r="H55" s="6" t="s">
        <v>240</v>
      </c>
      <c r="I55" s="6" t="s">
        <v>205</v>
      </c>
      <c r="J55" s="6"/>
      <c r="K55" s="17">
        <v>0.22</v>
      </c>
      <c r="L55" s="6" t="s">
        <v>100</v>
      </c>
      <c r="M55" s="18">
        <v>5.8999999999999997E-2</v>
      </c>
      <c r="N55" s="8">
        <v>5.5999999999999999E-3</v>
      </c>
      <c r="O55" s="7">
        <v>504275</v>
      </c>
      <c r="P55" s="7">
        <v>121.23</v>
      </c>
      <c r="Q55" s="7">
        <v>611.33000000000004</v>
      </c>
      <c r="R55" s="8">
        <v>1.3599999999999999E-2</v>
      </c>
      <c r="S55" s="8">
        <v>1.2999999999999999E-3</v>
      </c>
      <c r="T55" s="8">
        <v>2.0000000000000001E-4</v>
      </c>
    </row>
    <row r="56" spans="2:20">
      <c r="B56" s="6" t="s">
        <v>245</v>
      </c>
      <c r="C56" s="17">
        <v>1126093</v>
      </c>
      <c r="D56" s="6" t="s">
        <v>138</v>
      </c>
      <c r="E56" s="6"/>
      <c r="F56" s="6">
        <v>1338</v>
      </c>
      <c r="G56" s="6" t="s">
        <v>199</v>
      </c>
      <c r="H56" s="6" t="s">
        <v>240</v>
      </c>
      <c r="I56" s="6" t="s">
        <v>205</v>
      </c>
      <c r="J56" s="6"/>
      <c r="K56" s="17">
        <v>1.7</v>
      </c>
      <c r="L56" s="6" t="s">
        <v>100</v>
      </c>
      <c r="M56" s="18">
        <v>4.7E-2</v>
      </c>
      <c r="N56" s="8">
        <v>2.0799999999999999E-2</v>
      </c>
      <c r="O56" s="7">
        <v>1058954.55</v>
      </c>
      <c r="P56" s="7">
        <v>106.97</v>
      </c>
      <c r="Q56" s="7">
        <v>1132.76</v>
      </c>
      <c r="R56" s="8">
        <v>4.4000000000000003E-3</v>
      </c>
      <c r="S56" s="8">
        <v>2.3999999999999998E-3</v>
      </c>
      <c r="T56" s="8">
        <v>4.0000000000000002E-4</v>
      </c>
    </row>
    <row r="57" spans="2:20">
      <c r="B57" s="6" t="s">
        <v>246</v>
      </c>
      <c r="C57" s="17">
        <v>1132323</v>
      </c>
      <c r="D57" s="6" t="s">
        <v>138</v>
      </c>
      <c r="E57" s="6"/>
      <c r="F57" s="6">
        <v>1618</v>
      </c>
      <c r="G57" s="6" t="s">
        <v>199</v>
      </c>
      <c r="H57" s="6" t="s">
        <v>240</v>
      </c>
      <c r="I57" s="6" t="s">
        <v>99</v>
      </c>
      <c r="J57" s="6"/>
      <c r="K57" s="17">
        <v>4.45</v>
      </c>
      <c r="L57" s="6" t="s">
        <v>100</v>
      </c>
      <c r="M57" s="18">
        <v>2.4E-2</v>
      </c>
      <c r="N57" s="8">
        <v>3.04E-2</v>
      </c>
      <c r="O57" s="7">
        <v>2600000</v>
      </c>
      <c r="P57" s="7">
        <v>98.26</v>
      </c>
      <c r="Q57" s="7">
        <v>2554.7600000000002</v>
      </c>
      <c r="R57" s="8">
        <v>4.3E-3</v>
      </c>
      <c r="S57" s="8">
        <v>5.4999999999999997E-3</v>
      </c>
      <c r="T57" s="8">
        <v>1E-3</v>
      </c>
    </row>
    <row r="58" spans="2:20">
      <c r="B58" s="6" t="s">
        <v>247</v>
      </c>
      <c r="C58" s="17">
        <v>1115823</v>
      </c>
      <c r="D58" s="6" t="s">
        <v>138</v>
      </c>
      <c r="E58" s="6"/>
      <c r="F58" s="6">
        <v>1095</v>
      </c>
      <c r="G58" s="6" t="s">
        <v>225</v>
      </c>
      <c r="H58" s="6" t="s">
        <v>240</v>
      </c>
      <c r="I58" s="6" t="s">
        <v>205</v>
      </c>
      <c r="J58" s="6"/>
      <c r="K58" s="17">
        <v>2.96</v>
      </c>
      <c r="L58" s="6" t="s">
        <v>100</v>
      </c>
      <c r="M58" s="18">
        <v>6.0999999999999999E-2</v>
      </c>
      <c r="N58" s="8">
        <v>2.35E-2</v>
      </c>
      <c r="O58" s="7">
        <v>3400000</v>
      </c>
      <c r="P58" s="7">
        <v>123.07</v>
      </c>
      <c r="Q58" s="7">
        <v>4184.38</v>
      </c>
      <c r="R58" s="8">
        <v>3.2000000000000002E-3</v>
      </c>
      <c r="S58" s="8">
        <v>8.9999999999999993E-3</v>
      </c>
      <c r="T58" s="8">
        <v>1.6000000000000001E-3</v>
      </c>
    </row>
    <row r="59" spans="2:20">
      <c r="B59" s="6" t="s">
        <v>248</v>
      </c>
      <c r="C59" s="17">
        <v>1125194</v>
      </c>
      <c r="D59" s="6" t="s">
        <v>138</v>
      </c>
      <c r="E59" s="6"/>
      <c r="F59" s="6">
        <v>1291</v>
      </c>
      <c r="G59" s="6" t="s">
        <v>190</v>
      </c>
      <c r="H59" s="6" t="s">
        <v>240</v>
      </c>
      <c r="I59" s="6" t="s">
        <v>99</v>
      </c>
      <c r="J59" s="6"/>
      <c r="K59" s="17">
        <v>2.11</v>
      </c>
      <c r="L59" s="6" t="s">
        <v>100</v>
      </c>
      <c r="M59" s="18">
        <v>4.8500000000000001E-2</v>
      </c>
      <c r="N59" s="8">
        <v>9.5999999999999992E-3</v>
      </c>
      <c r="O59" s="7">
        <v>210000</v>
      </c>
      <c r="P59" s="7">
        <v>114.89</v>
      </c>
      <c r="Q59" s="7">
        <v>241.27</v>
      </c>
      <c r="R59" s="8">
        <v>1.4E-3</v>
      </c>
      <c r="S59" s="8">
        <v>5.0000000000000001E-4</v>
      </c>
      <c r="T59" s="8">
        <v>1E-4</v>
      </c>
    </row>
    <row r="60" spans="2:20">
      <c r="B60" s="6" t="s">
        <v>249</v>
      </c>
      <c r="C60" s="17">
        <v>4110094</v>
      </c>
      <c r="D60" s="6" t="s">
        <v>138</v>
      </c>
      <c r="E60" s="6"/>
      <c r="F60" s="6">
        <v>411</v>
      </c>
      <c r="G60" s="6" t="s">
        <v>199</v>
      </c>
      <c r="H60" s="6" t="s">
        <v>240</v>
      </c>
      <c r="I60" s="6" t="s">
        <v>205</v>
      </c>
      <c r="J60" s="6"/>
      <c r="K60" s="17">
        <v>2.62</v>
      </c>
      <c r="L60" s="6" t="s">
        <v>100</v>
      </c>
      <c r="M60" s="18">
        <v>4.5999999999999999E-2</v>
      </c>
      <c r="N60" s="8">
        <v>2.3599999999999999E-2</v>
      </c>
      <c r="O60" s="7">
        <v>1895901.93</v>
      </c>
      <c r="P60" s="7">
        <v>127.75</v>
      </c>
      <c r="Q60" s="7">
        <v>2422.0100000000002</v>
      </c>
      <c r="R60" s="8">
        <v>3.8999999999999998E-3</v>
      </c>
      <c r="S60" s="8">
        <v>5.1999999999999998E-3</v>
      </c>
      <c r="T60" s="8">
        <v>8.9999999999999998E-4</v>
      </c>
    </row>
    <row r="61" spans="2:20">
      <c r="B61" s="6" t="s">
        <v>250</v>
      </c>
      <c r="C61" s="17">
        <v>1138668</v>
      </c>
      <c r="D61" s="6" t="s">
        <v>138</v>
      </c>
      <c r="E61" s="6"/>
      <c r="F61" s="6">
        <v>1450</v>
      </c>
      <c r="G61" s="6" t="s">
        <v>199</v>
      </c>
      <c r="H61" s="6" t="s">
        <v>240</v>
      </c>
      <c r="I61" s="6" t="s">
        <v>99</v>
      </c>
      <c r="J61" s="6"/>
      <c r="K61" s="17">
        <v>6.59</v>
      </c>
      <c r="L61" s="6" t="s">
        <v>100</v>
      </c>
      <c r="M61" s="18">
        <v>2.0500000000000001E-2</v>
      </c>
      <c r="N61" s="8">
        <v>2.2800000000000001E-2</v>
      </c>
      <c r="O61" s="7">
        <v>2800000</v>
      </c>
      <c r="P61" s="7">
        <v>99.49</v>
      </c>
      <c r="Q61" s="7">
        <v>2785.72</v>
      </c>
      <c r="R61" s="8">
        <v>1.5900000000000001E-2</v>
      </c>
      <c r="S61" s="8">
        <v>6.0000000000000001E-3</v>
      </c>
      <c r="T61" s="8">
        <v>1E-3</v>
      </c>
    </row>
    <row r="62" spans="2:20">
      <c r="B62" s="6" t="s">
        <v>251</v>
      </c>
      <c r="C62" s="17">
        <v>6320071</v>
      </c>
      <c r="D62" s="6" t="s">
        <v>138</v>
      </c>
      <c r="E62" s="6"/>
      <c r="F62" s="6">
        <v>632</v>
      </c>
      <c r="G62" s="6" t="s">
        <v>252</v>
      </c>
      <c r="H62" s="6" t="s">
        <v>240</v>
      </c>
      <c r="I62" s="6" t="s">
        <v>99</v>
      </c>
      <c r="J62" s="6"/>
      <c r="K62" s="17">
        <v>1.25</v>
      </c>
      <c r="L62" s="6" t="s">
        <v>100</v>
      </c>
      <c r="M62" s="18">
        <v>4.65E-2</v>
      </c>
      <c r="N62" s="8">
        <v>1.11E-2</v>
      </c>
      <c r="O62" s="7">
        <v>81330.66</v>
      </c>
      <c r="P62" s="7">
        <v>119.5</v>
      </c>
      <c r="Q62" s="7">
        <v>97.19</v>
      </c>
      <c r="R62" s="8">
        <v>2E-3</v>
      </c>
      <c r="S62" s="8">
        <v>2.0000000000000001E-4</v>
      </c>
      <c r="T62" s="8">
        <v>0</v>
      </c>
    </row>
    <row r="63" spans="2:20">
      <c r="B63" s="6" t="s">
        <v>253</v>
      </c>
      <c r="C63" s="17">
        <v>6990139</v>
      </c>
      <c r="D63" s="6" t="s">
        <v>138</v>
      </c>
      <c r="E63" s="6"/>
      <c r="F63" s="6">
        <v>699</v>
      </c>
      <c r="G63" s="6" t="s">
        <v>199</v>
      </c>
      <c r="H63" s="6" t="s">
        <v>240</v>
      </c>
      <c r="I63" s="6" t="s">
        <v>99</v>
      </c>
      <c r="J63" s="6"/>
      <c r="K63" s="17">
        <v>0.62</v>
      </c>
      <c r="L63" s="6" t="s">
        <v>100</v>
      </c>
      <c r="M63" s="18">
        <v>0.05</v>
      </c>
      <c r="N63" s="8">
        <v>1.6199999999999999E-2</v>
      </c>
      <c r="O63" s="7">
        <v>3311178.32</v>
      </c>
      <c r="P63" s="7">
        <v>126.94</v>
      </c>
      <c r="Q63" s="7">
        <v>4203.21</v>
      </c>
      <c r="R63" s="8">
        <v>5.8999999999999999E-3</v>
      </c>
      <c r="S63" s="8">
        <v>9.1000000000000004E-3</v>
      </c>
      <c r="T63" s="8">
        <v>1.6000000000000001E-3</v>
      </c>
    </row>
    <row r="64" spans="2:20">
      <c r="B64" s="6" t="s">
        <v>254</v>
      </c>
      <c r="C64" s="17">
        <v>6990154</v>
      </c>
      <c r="D64" s="6" t="s">
        <v>138</v>
      </c>
      <c r="E64" s="6"/>
      <c r="F64" s="6">
        <v>699</v>
      </c>
      <c r="G64" s="6" t="s">
        <v>199</v>
      </c>
      <c r="H64" s="6" t="s">
        <v>240</v>
      </c>
      <c r="I64" s="6" t="s">
        <v>99</v>
      </c>
      <c r="J64" s="6"/>
      <c r="K64" s="17">
        <v>5.81</v>
      </c>
      <c r="L64" s="6" t="s">
        <v>100</v>
      </c>
      <c r="M64" s="18">
        <v>4.9500000000000002E-2</v>
      </c>
      <c r="N64" s="8">
        <v>2.6800000000000001E-2</v>
      </c>
      <c r="O64" s="7">
        <v>2037688</v>
      </c>
      <c r="P64" s="7">
        <v>137.94999999999999</v>
      </c>
      <c r="Q64" s="7">
        <v>2810.99</v>
      </c>
      <c r="R64" s="8">
        <v>1.2999999999999999E-3</v>
      </c>
      <c r="S64" s="8">
        <v>6.1000000000000004E-3</v>
      </c>
      <c r="T64" s="8">
        <v>1E-3</v>
      </c>
    </row>
    <row r="65" spans="2:20">
      <c r="B65" s="6" t="s">
        <v>255</v>
      </c>
      <c r="C65" s="17">
        <v>1105543</v>
      </c>
      <c r="D65" s="6" t="s">
        <v>138</v>
      </c>
      <c r="E65" s="6"/>
      <c r="F65" s="6">
        <v>1095</v>
      </c>
      <c r="G65" s="6" t="s">
        <v>225</v>
      </c>
      <c r="H65" s="6" t="s">
        <v>240</v>
      </c>
      <c r="I65" s="6" t="s">
        <v>99</v>
      </c>
      <c r="J65" s="6"/>
      <c r="K65" s="17">
        <v>3.48</v>
      </c>
      <c r="L65" s="6" t="s">
        <v>100</v>
      </c>
      <c r="M65" s="18">
        <v>4.5999999999999999E-2</v>
      </c>
      <c r="N65" s="8">
        <v>2.3300000000000001E-2</v>
      </c>
      <c r="O65" s="7">
        <v>3080000</v>
      </c>
      <c r="P65" s="7">
        <v>130.11000000000001</v>
      </c>
      <c r="Q65" s="7">
        <v>4007.39</v>
      </c>
      <c r="R65" s="8">
        <v>5.5999999999999999E-3</v>
      </c>
      <c r="S65" s="8">
        <v>8.6E-3</v>
      </c>
      <c r="T65" s="8">
        <v>1.5E-3</v>
      </c>
    </row>
    <row r="66" spans="2:20">
      <c r="B66" s="6" t="s">
        <v>256</v>
      </c>
      <c r="C66" s="17">
        <v>4590162</v>
      </c>
      <c r="D66" s="6" t="s">
        <v>138</v>
      </c>
      <c r="E66" s="6"/>
      <c r="F66" s="6">
        <v>459</v>
      </c>
      <c r="G66" s="6" t="s">
        <v>202</v>
      </c>
      <c r="H66" s="6" t="s">
        <v>240</v>
      </c>
      <c r="I66" s="6" t="s">
        <v>99</v>
      </c>
      <c r="J66" s="6"/>
      <c r="K66" s="17">
        <v>3.27</v>
      </c>
      <c r="L66" s="6" t="s">
        <v>100</v>
      </c>
      <c r="M66" s="18">
        <v>2.6499999999999999E-2</v>
      </c>
      <c r="N66" s="8">
        <v>2.6200000000000001E-2</v>
      </c>
      <c r="O66" s="7">
        <v>2510344.83</v>
      </c>
      <c r="P66" s="7">
        <v>100.58</v>
      </c>
      <c r="Q66" s="7">
        <v>2524.9</v>
      </c>
      <c r="R66" s="8">
        <v>5.1000000000000004E-3</v>
      </c>
      <c r="S66" s="8">
        <v>5.4000000000000003E-3</v>
      </c>
      <c r="T66" s="8">
        <v>8.9999999999999998E-4</v>
      </c>
    </row>
    <row r="67" spans="2:20">
      <c r="B67" s="6" t="s">
        <v>257</v>
      </c>
      <c r="C67" s="17">
        <v>4590089</v>
      </c>
      <c r="D67" s="6" t="s">
        <v>138</v>
      </c>
      <c r="E67" s="6"/>
      <c r="F67" s="6">
        <v>459</v>
      </c>
      <c r="G67" s="6" t="s">
        <v>202</v>
      </c>
      <c r="H67" s="6" t="s">
        <v>240</v>
      </c>
      <c r="I67" s="6" t="s">
        <v>99</v>
      </c>
      <c r="J67" s="6"/>
      <c r="K67" s="17">
        <v>7.0000000000000007E-2</v>
      </c>
      <c r="L67" s="6" t="s">
        <v>100</v>
      </c>
      <c r="M67" s="18">
        <v>5.2999999999999999E-2</v>
      </c>
      <c r="N67" s="8">
        <v>5.9799999999999999E-2</v>
      </c>
      <c r="O67" s="7">
        <v>112666.66</v>
      </c>
      <c r="P67" s="7">
        <v>121.36</v>
      </c>
      <c r="Q67" s="7">
        <v>136.72999999999999</v>
      </c>
      <c r="R67" s="8">
        <v>8.0000000000000004E-4</v>
      </c>
      <c r="S67" s="8">
        <v>2.9999999999999997E-4</v>
      </c>
      <c r="T67" s="8">
        <v>1E-4</v>
      </c>
    </row>
    <row r="68" spans="2:20">
      <c r="B68" s="6" t="s">
        <v>258</v>
      </c>
      <c r="C68" s="17">
        <v>4590097</v>
      </c>
      <c r="D68" s="6" t="s">
        <v>138</v>
      </c>
      <c r="E68" s="6"/>
      <c r="F68" s="6">
        <v>459</v>
      </c>
      <c r="G68" s="6" t="s">
        <v>202</v>
      </c>
      <c r="H68" s="6" t="s">
        <v>240</v>
      </c>
      <c r="I68" s="6" t="s">
        <v>99</v>
      </c>
      <c r="J68" s="6"/>
      <c r="K68" s="17">
        <v>0.45</v>
      </c>
      <c r="L68" s="6" t="s">
        <v>100</v>
      </c>
      <c r="M68" s="18">
        <v>5.1499999999999997E-2</v>
      </c>
      <c r="N68" s="8">
        <v>3.9199999999999999E-2</v>
      </c>
      <c r="O68" s="7">
        <v>16621.12</v>
      </c>
      <c r="P68" s="7">
        <v>121.22</v>
      </c>
      <c r="Q68" s="7">
        <v>20.149999999999999</v>
      </c>
      <c r="R68" s="8">
        <v>2.0000000000000001E-4</v>
      </c>
      <c r="S68" s="8">
        <v>0</v>
      </c>
      <c r="T68" s="8">
        <v>0</v>
      </c>
    </row>
    <row r="69" spans="2:20">
      <c r="B69" s="6" t="s">
        <v>259</v>
      </c>
      <c r="C69" s="17">
        <v>1115724</v>
      </c>
      <c r="D69" s="6" t="s">
        <v>138</v>
      </c>
      <c r="E69" s="6"/>
      <c r="F69" s="6">
        <v>1349</v>
      </c>
      <c r="G69" s="6" t="s">
        <v>199</v>
      </c>
      <c r="H69" s="6" t="s">
        <v>240</v>
      </c>
      <c r="I69" s="6" t="s">
        <v>205</v>
      </c>
      <c r="J69" s="6"/>
      <c r="K69" s="17">
        <v>1.35</v>
      </c>
      <c r="L69" s="6" t="s">
        <v>100</v>
      </c>
      <c r="M69" s="18">
        <v>4.2000000000000003E-2</v>
      </c>
      <c r="N69" s="8">
        <v>9.4999999999999998E-3</v>
      </c>
      <c r="O69" s="7">
        <v>382112.25</v>
      </c>
      <c r="P69" s="7">
        <v>114.31</v>
      </c>
      <c r="Q69" s="7">
        <v>436.79</v>
      </c>
      <c r="R69" s="8">
        <v>2E-3</v>
      </c>
      <c r="S69" s="8">
        <v>8.9999999999999998E-4</v>
      </c>
      <c r="T69" s="8">
        <v>2.0000000000000001E-4</v>
      </c>
    </row>
    <row r="70" spans="2:20">
      <c r="B70" s="6" t="s">
        <v>260</v>
      </c>
      <c r="C70" s="17">
        <v>1130467</v>
      </c>
      <c r="D70" s="6" t="s">
        <v>138</v>
      </c>
      <c r="E70" s="6"/>
      <c r="F70" s="6">
        <v>1349</v>
      </c>
      <c r="G70" s="6" t="s">
        <v>199</v>
      </c>
      <c r="H70" s="6" t="s">
        <v>240</v>
      </c>
      <c r="I70" s="6" t="s">
        <v>205</v>
      </c>
      <c r="J70" s="6"/>
      <c r="K70" s="17">
        <v>4.79</v>
      </c>
      <c r="L70" s="6" t="s">
        <v>100</v>
      </c>
      <c r="M70" s="18">
        <v>3.703E-2</v>
      </c>
      <c r="N70" s="8">
        <v>2.7199999999999998E-2</v>
      </c>
      <c r="O70" s="7">
        <v>4000000</v>
      </c>
      <c r="P70" s="7">
        <v>104.19</v>
      </c>
      <c r="Q70" s="7">
        <v>4167.6000000000004</v>
      </c>
      <c r="R70" s="8">
        <v>6.1999999999999998E-3</v>
      </c>
      <c r="S70" s="8">
        <v>8.9999999999999993E-3</v>
      </c>
      <c r="T70" s="8">
        <v>1.6000000000000001E-3</v>
      </c>
    </row>
    <row r="71" spans="2:20">
      <c r="B71" s="6" t="s">
        <v>261</v>
      </c>
      <c r="C71" s="17">
        <v>1129733</v>
      </c>
      <c r="D71" s="6" t="s">
        <v>138</v>
      </c>
      <c r="E71" s="6"/>
      <c r="F71" s="6">
        <v>1068</v>
      </c>
      <c r="G71" s="6" t="s">
        <v>199</v>
      </c>
      <c r="H71" s="6" t="s">
        <v>240</v>
      </c>
      <c r="I71" s="6" t="s">
        <v>99</v>
      </c>
      <c r="J71" s="6"/>
      <c r="K71" s="17">
        <v>5.31</v>
      </c>
      <c r="L71" s="6" t="s">
        <v>100</v>
      </c>
      <c r="M71" s="18">
        <v>4.0899999999999999E-2</v>
      </c>
      <c r="N71" s="8">
        <v>3.3000000000000002E-2</v>
      </c>
      <c r="O71" s="7">
        <v>66162.240000000005</v>
      </c>
      <c r="P71" s="7">
        <v>105.7</v>
      </c>
      <c r="Q71" s="7">
        <v>69.930000000000007</v>
      </c>
      <c r="R71" s="8">
        <v>0</v>
      </c>
      <c r="S71" s="8">
        <v>2.0000000000000001E-4</v>
      </c>
      <c r="T71" s="8">
        <v>0</v>
      </c>
    </row>
    <row r="72" spans="2:20">
      <c r="B72" s="6" t="s">
        <v>262</v>
      </c>
      <c r="C72" s="17">
        <v>1135888</v>
      </c>
      <c r="D72" s="6" t="s">
        <v>138</v>
      </c>
      <c r="E72" s="6"/>
      <c r="F72" s="6">
        <v>1068</v>
      </c>
      <c r="G72" s="6" t="s">
        <v>199</v>
      </c>
      <c r="H72" s="6" t="s">
        <v>240</v>
      </c>
      <c r="I72" s="6" t="s">
        <v>99</v>
      </c>
      <c r="J72" s="6"/>
      <c r="K72" s="17">
        <v>6.78</v>
      </c>
      <c r="L72" s="6" t="s">
        <v>100</v>
      </c>
      <c r="M72" s="18">
        <v>3.6499999999999998E-2</v>
      </c>
      <c r="N72" s="8">
        <v>4.02E-2</v>
      </c>
      <c r="O72" s="7">
        <v>2400000</v>
      </c>
      <c r="P72" s="7">
        <v>101.05</v>
      </c>
      <c r="Q72" s="7">
        <v>2425.1999999999998</v>
      </c>
      <c r="R72" s="8">
        <v>2E-3</v>
      </c>
      <c r="S72" s="8">
        <v>5.1999999999999998E-3</v>
      </c>
      <c r="T72" s="8">
        <v>8.9999999999999998E-4</v>
      </c>
    </row>
    <row r="73" spans="2:20">
      <c r="B73" s="6" t="s">
        <v>263</v>
      </c>
      <c r="C73" s="17">
        <v>1410224</v>
      </c>
      <c r="D73" s="6" t="s">
        <v>138</v>
      </c>
      <c r="E73" s="6"/>
      <c r="F73" s="6">
        <v>141</v>
      </c>
      <c r="G73" s="6" t="s">
        <v>202</v>
      </c>
      <c r="H73" s="6" t="s">
        <v>240</v>
      </c>
      <c r="I73" s="6" t="s">
        <v>99</v>
      </c>
      <c r="J73" s="6"/>
      <c r="K73" s="17">
        <v>0.73</v>
      </c>
      <c r="L73" s="6" t="s">
        <v>100</v>
      </c>
      <c r="M73" s="18">
        <v>2.3E-2</v>
      </c>
      <c r="N73" s="8">
        <v>1.6400000000000001E-2</v>
      </c>
      <c r="O73" s="7">
        <v>361851.16</v>
      </c>
      <c r="P73" s="7">
        <v>105.12</v>
      </c>
      <c r="Q73" s="7">
        <v>380.38</v>
      </c>
      <c r="R73" s="8">
        <v>2.3999999999999998E-3</v>
      </c>
      <c r="S73" s="8">
        <v>8.0000000000000004E-4</v>
      </c>
      <c r="T73" s="8">
        <v>1E-4</v>
      </c>
    </row>
    <row r="74" spans="2:20">
      <c r="B74" s="6" t="s">
        <v>264</v>
      </c>
      <c r="C74" s="17">
        <v>1410265</v>
      </c>
      <c r="D74" s="6" t="s">
        <v>138</v>
      </c>
      <c r="E74" s="6"/>
      <c r="F74" s="6">
        <v>141</v>
      </c>
      <c r="G74" s="6" t="s">
        <v>202</v>
      </c>
      <c r="H74" s="6" t="s">
        <v>240</v>
      </c>
      <c r="I74" s="6" t="s">
        <v>99</v>
      </c>
      <c r="J74" s="6"/>
      <c r="K74" s="17">
        <v>1.72</v>
      </c>
      <c r="L74" s="6" t="s">
        <v>100</v>
      </c>
      <c r="M74" s="18">
        <v>3.7499999999999999E-2</v>
      </c>
      <c r="N74" s="8">
        <v>2.2499999999999999E-2</v>
      </c>
      <c r="O74" s="7">
        <v>595829.56000000006</v>
      </c>
      <c r="P74" s="7">
        <v>103.71</v>
      </c>
      <c r="Q74" s="7">
        <v>617.92999999999995</v>
      </c>
      <c r="R74" s="8">
        <v>1E-3</v>
      </c>
      <c r="S74" s="8">
        <v>1.2999999999999999E-3</v>
      </c>
      <c r="T74" s="8">
        <v>2.0000000000000001E-4</v>
      </c>
    </row>
    <row r="75" spans="2:20">
      <c r="B75" s="6" t="s">
        <v>265</v>
      </c>
      <c r="C75" s="17">
        <v>1410281</v>
      </c>
      <c r="D75" s="6" t="s">
        <v>138</v>
      </c>
      <c r="E75" s="6"/>
      <c r="F75" s="6">
        <v>141</v>
      </c>
      <c r="G75" s="6" t="s">
        <v>202</v>
      </c>
      <c r="H75" s="6" t="s">
        <v>240</v>
      </c>
      <c r="I75" s="6" t="s">
        <v>99</v>
      </c>
      <c r="J75" s="6"/>
      <c r="K75" s="17">
        <v>3.24</v>
      </c>
      <c r="L75" s="6" t="s">
        <v>100</v>
      </c>
      <c r="M75" s="18">
        <v>2.1499999999999998E-2</v>
      </c>
      <c r="N75" s="8">
        <v>2.2200000000000001E-2</v>
      </c>
      <c r="O75" s="7">
        <v>3466666.67</v>
      </c>
      <c r="P75" s="7">
        <v>99.8</v>
      </c>
      <c r="Q75" s="7">
        <v>3459.73</v>
      </c>
      <c r="R75" s="8">
        <v>6.6E-3</v>
      </c>
      <c r="S75" s="8">
        <v>7.4999999999999997E-3</v>
      </c>
      <c r="T75" s="8">
        <v>1.2999999999999999E-3</v>
      </c>
    </row>
    <row r="76" spans="2:20">
      <c r="B76" s="6" t="s">
        <v>266</v>
      </c>
      <c r="C76" s="17">
        <v>7150246</v>
      </c>
      <c r="D76" s="6" t="s">
        <v>138</v>
      </c>
      <c r="E76" s="6"/>
      <c r="F76" s="6">
        <v>715</v>
      </c>
      <c r="G76" s="6" t="s">
        <v>199</v>
      </c>
      <c r="H76" s="6" t="s">
        <v>267</v>
      </c>
      <c r="I76" s="6" t="s">
        <v>99</v>
      </c>
      <c r="J76" s="6"/>
      <c r="K76" s="17">
        <v>0.73</v>
      </c>
      <c r="L76" s="6" t="s">
        <v>100</v>
      </c>
      <c r="M76" s="18">
        <v>5.5E-2</v>
      </c>
      <c r="N76" s="8">
        <v>1.8800000000000001E-2</v>
      </c>
      <c r="O76" s="7">
        <v>2239300</v>
      </c>
      <c r="P76" s="7">
        <v>124.28</v>
      </c>
      <c r="Q76" s="7">
        <v>2783</v>
      </c>
      <c r="R76" s="8">
        <v>1.8700000000000001E-2</v>
      </c>
      <c r="S76" s="8">
        <v>6.0000000000000001E-3</v>
      </c>
      <c r="T76" s="8">
        <v>1E-3</v>
      </c>
    </row>
    <row r="77" spans="2:20">
      <c r="B77" s="6" t="s">
        <v>268</v>
      </c>
      <c r="C77" s="17">
        <v>1127588</v>
      </c>
      <c r="D77" s="6" t="s">
        <v>138</v>
      </c>
      <c r="E77" s="6"/>
      <c r="F77" s="6">
        <v>1382</v>
      </c>
      <c r="G77" s="6" t="s">
        <v>202</v>
      </c>
      <c r="H77" s="6" t="s">
        <v>267</v>
      </c>
      <c r="I77" s="6" t="s">
        <v>205</v>
      </c>
      <c r="J77" s="6"/>
      <c r="K77" s="17">
        <v>1.37</v>
      </c>
      <c r="L77" s="6" t="s">
        <v>100</v>
      </c>
      <c r="M77" s="18">
        <v>4.2000000000000003E-2</v>
      </c>
      <c r="N77" s="8">
        <v>1.7500000000000002E-2</v>
      </c>
      <c r="O77" s="7">
        <v>1090237.29</v>
      </c>
      <c r="P77" s="7">
        <v>104.01</v>
      </c>
      <c r="Q77" s="7">
        <v>1133.96</v>
      </c>
      <c r="R77" s="8">
        <v>2.2000000000000001E-3</v>
      </c>
      <c r="S77" s="8">
        <v>2.3999999999999998E-3</v>
      </c>
      <c r="T77" s="8">
        <v>4.0000000000000002E-4</v>
      </c>
    </row>
    <row r="78" spans="2:20">
      <c r="B78" s="6" t="s">
        <v>269</v>
      </c>
      <c r="C78" s="17">
        <v>1122233</v>
      </c>
      <c r="D78" s="6" t="s">
        <v>138</v>
      </c>
      <c r="E78" s="6"/>
      <c r="F78" s="6">
        <v>1172</v>
      </c>
      <c r="G78" s="6" t="s">
        <v>199</v>
      </c>
      <c r="H78" s="6" t="s">
        <v>267</v>
      </c>
      <c r="I78" s="6" t="s">
        <v>205</v>
      </c>
      <c r="J78" s="6"/>
      <c r="K78" s="17">
        <v>1.52</v>
      </c>
      <c r="L78" s="6" t="s">
        <v>100</v>
      </c>
      <c r="M78" s="18">
        <v>5.8999999999999997E-2</v>
      </c>
      <c r="N78" s="8">
        <v>2.1700000000000001E-2</v>
      </c>
      <c r="O78" s="7">
        <v>857977.31</v>
      </c>
      <c r="P78" s="7">
        <v>112.38</v>
      </c>
      <c r="Q78" s="7">
        <v>964.19</v>
      </c>
      <c r="R78" s="8">
        <v>2.3999999999999998E-3</v>
      </c>
      <c r="S78" s="8">
        <v>2.0999999999999999E-3</v>
      </c>
      <c r="T78" s="8">
        <v>4.0000000000000002E-4</v>
      </c>
    </row>
    <row r="79" spans="2:20">
      <c r="B79" s="6" t="s">
        <v>270</v>
      </c>
      <c r="C79" s="17">
        <v>1123884</v>
      </c>
      <c r="D79" s="6" t="s">
        <v>138</v>
      </c>
      <c r="E79" s="6"/>
      <c r="F79" s="6">
        <v>1448</v>
      </c>
      <c r="G79" s="6" t="s">
        <v>199</v>
      </c>
      <c r="H79" s="6" t="s">
        <v>267</v>
      </c>
      <c r="I79" s="6" t="s">
        <v>205</v>
      </c>
      <c r="J79" s="6"/>
      <c r="K79" s="17">
        <v>2.13</v>
      </c>
      <c r="L79" s="6" t="s">
        <v>100</v>
      </c>
      <c r="M79" s="18">
        <v>5.5E-2</v>
      </c>
      <c r="N79" s="8">
        <v>1.9300000000000001E-2</v>
      </c>
      <c r="O79" s="7">
        <v>1110205.3700000001</v>
      </c>
      <c r="P79" s="7">
        <v>112.72</v>
      </c>
      <c r="Q79" s="7">
        <v>1251.42</v>
      </c>
      <c r="R79" s="8">
        <v>0.02</v>
      </c>
      <c r="S79" s="8">
        <v>2.7000000000000001E-3</v>
      </c>
      <c r="T79" s="8">
        <v>5.0000000000000001E-4</v>
      </c>
    </row>
    <row r="80" spans="2:20">
      <c r="B80" s="6" t="s">
        <v>271</v>
      </c>
      <c r="C80" s="17">
        <v>1104330</v>
      </c>
      <c r="D80" s="6" t="s">
        <v>138</v>
      </c>
      <c r="E80" s="6"/>
      <c r="F80" s="6">
        <v>1448</v>
      </c>
      <c r="G80" s="6" t="s">
        <v>199</v>
      </c>
      <c r="H80" s="6" t="s">
        <v>267</v>
      </c>
      <c r="I80" s="6" t="s">
        <v>205</v>
      </c>
      <c r="J80" s="6"/>
      <c r="K80" s="17">
        <v>2.0499999999999998</v>
      </c>
      <c r="L80" s="6" t="s">
        <v>100</v>
      </c>
      <c r="M80" s="18">
        <v>4.8500000000000001E-2</v>
      </c>
      <c r="N80" s="8">
        <v>2.0899999999999998E-2</v>
      </c>
      <c r="O80" s="7">
        <v>2720003.21</v>
      </c>
      <c r="P80" s="7">
        <v>128.96</v>
      </c>
      <c r="Q80" s="7">
        <v>3507.72</v>
      </c>
      <c r="R80" s="8">
        <v>0.01</v>
      </c>
      <c r="S80" s="8">
        <v>7.6E-3</v>
      </c>
      <c r="T80" s="8">
        <v>1.2999999999999999E-3</v>
      </c>
    </row>
    <row r="81" spans="2:20">
      <c r="B81" s="6" t="s">
        <v>272</v>
      </c>
      <c r="C81" s="17">
        <v>2260479</v>
      </c>
      <c r="D81" s="6" t="s">
        <v>138</v>
      </c>
      <c r="E81" s="6"/>
      <c r="F81" s="6">
        <v>226</v>
      </c>
      <c r="G81" s="6" t="s">
        <v>199</v>
      </c>
      <c r="H81" s="6" t="s">
        <v>267</v>
      </c>
      <c r="I81" s="6" t="s">
        <v>99</v>
      </c>
      <c r="J81" s="6"/>
      <c r="K81" s="17">
        <v>6.54</v>
      </c>
      <c r="L81" s="6" t="s">
        <v>100</v>
      </c>
      <c r="M81" s="18">
        <v>2.8500000000000001E-2</v>
      </c>
      <c r="N81" s="8">
        <v>1.9800000000000002E-2</v>
      </c>
      <c r="O81" s="7">
        <v>3073000</v>
      </c>
      <c r="P81" s="7">
        <v>108.22</v>
      </c>
      <c r="Q81" s="7">
        <v>3325.6</v>
      </c>
      <c r="R81" s="8">
        <v>4.4999999999999997E-3</v>
      </c>
      <c r="S81" s="8">
        <v>7.1999999999999998E-3</v>
      </c>
      <c r="T81" s="8">
        <v>1.1999999999999999E-3</v>
      </c>
    </row>
    <row r="82" spans="2:20">
      <c r="B82" s="6" t="s">
        <v>273</v>
      </c>
      <c r="C82" s="17">
        <v>4440079</v>
      </c>
      <c r="D82" s="6" t="s">
        <v>138</v>
      </c>
      <c r="E82" s="6"/>
      <c r="F82" s="6">
        <v>444</v>
      </c>
      <c r="G82" s="6" t="s">
        <v>199</v>
      </c>
      <c r="H82" s="6" t="s">
        <v>274</v>
      </c>
      <c r="I82" s="6" t="s">
        <v>205</v>
      </c>
      <c r="J82" s="6"/>
      <c r="K82" s="17">
        <v>0.38</v>
      </c>
      <c r="L82" s="6" t="s">
        <v>100</v>
      </c>
      <c r="M82" s="18">
        <v>4.7E-2</v>
      </c>
      <c r="N82" s="8">
        <v>3.8199999999999998E-2</v>
      </c>
      <c r="O82" s="7">
        <v>657711.82999999996</v>
      </c>
      <c r="P82" s="7">
        <v>120.8</v>
      </c>
      <c r="Q82" s="7">
        <v>794.52</v>
      </c>
      <c r="R82" s="8">
        <v>2.9600000000000001E-2</v>
      </c>
      <c r="S82" s="8">
        <v>1.6999999999999999E-3</v>
      </c>
      <c r="T82" s="8">
        <v>2.9999999999999997E-4</v>
      </c>
    </row>
    <row r="83" spans="2:20">
      <c r="B83" s="6" t="s">
        <v>275</v>
      </c>
      <c r="C83" s="17">
        <v>2590255</v>
      </c>
      <c r="D83" s="6" t="s">
        <v>138</v>
      </c>
      <c r="E83" s="6"/>
      <c r="F83" s="6">
        <v>259</v>
      </c>
      <c r="G83" s="6" t="s">
        <v>207</v>
      </c>
      <c r="H83" s="6" t="s">
        <v>274</v>
      </c>
      <c r="I83" s="6" t="s">
        <v>99</v>
      </c>
      <c r="J83" s="6"/>
      <c r="K83" s="17">
        <v>1.9</v>
      </c>
      <c r="L83" s="6" t="s">
        <v>100</v>
      </c>
      <c r="M83" s="18">
        <v>4.8000000000000001E-2</v>
      </c>
      <c r="N83" s="8">
        <v>2.2200000000000001E-2</v>
      </c>
      <c r="O83" s="7">
        <v>1404791.49</v>
      </c>
      <c r="P83" s="7">
        <v>124.24</v>
      </c>
      <c r="Q83" s="7">
        <v>1745.31</v>
      </c>
      <c r="R83" s="8">
        <v>1.6999999999999999E-3</v>
      </c>
      <c r="S83" s="8">
        <v>3.8E-3</v>
      </c>
      <c r="T83" s="8">
        <v>6.9999999999999999E-4</v>
      </c>
    </row>
    <row r="84" spans="2:20">
      <c r="B84" s="6" t="s">
        <v>276</v>
      </c>
      <c r="C84" s="17">
        <v>6120166</v>
      </c>
      <c r="D84" s="6" t="s">
        <v>138</v>
      </c>
      <c r="E84" s="6"/>
      <c r="F84" s="6">
        <v>612</v>
      </c>
      <c r="G84" s="6" t="s">
        <v>225</v>
      </c>
      <c r="H84" s="6" t="s">
        <v>274</v>
      </c>
      <c r="I84" s="6" t="s">
        <v>99</v>
      </c>
      <c r="J84" s="6"/>
      <c r="K84" s="17">
        <v>2.13</v>
      </c>
      <c r="L84" s="6" t="s">
        <v>100</v>
      </c>
      <c r="M84" s="18">
        <v>5.2999999999999999E-2</v>
      </c>
      <c r="N84" s="8">
        <v>2.1899999999999999E-2</v>
      </c>
      <c r="O84" s="7">
        <v>3104000</v>
      </c>
      <c r="P84" s="7">
        <v>107.78</v>
      </c>
      <c r="Q84" s="7">
        <v>3345.49</v>
      </c>
      <c r="R84" s="8">
        <v>1.4E-2</v>
      </c>
      <c r="S84" s="8">
        <v>7.1999999999999998E-3</v>
      </c>
      <c r="T84" s="8">
        <v>1.1999999999999999E-3</v>
      </c>
    </row>
    <row r="85" spans="2:20">
      <c r="B85" s="6" t="s">
        <v>277</v>
      </c>
      <c r="C85" s="17">
        <v>1980234</v>
      </c>
      <c r="D85" s="6" t="s">
        <v>138</v>
      </c>
      <c r="E85" s="6"/>
      <c r="F85" s="6">
        <v>198</v>
      </c>
      <c r="G85" s="6" t="s">
        <v>199</v>
      </c>
      <c r="H85" s="6" t="s">
        <v>274</v>
      </c>
      <c r="I85" s="6" t="s">
        <v>205</v>
      </c>
      <c r="J85" s="6"/>
      <c r="K85" s="17">
        <v>0.55000000000000004</v>
      </c>
      <c r="L85" s="6" t="s">
        <v>100</v>
      </c>
      <c r="M85" s="18">
        <v>0.05</v>
      </c>
      <c r="N85" s="8">
        <v>2.2700000000000001E-2</v>
      </c>
      <c r="O85" s="7">
        <v>435000</v>
      </c>
      <c r="P85" s="7">
        <v>111.85</v>
      </c>
      <c r="Q85" s="7">
        <v>486.55</v>
      </c>
      <c r="R85" s="8">
        <v>4.4999999999999997E-3</v>
      </c>
      <c r="S85" s="8">
        <v>1E-3</v>
      </c>
      <c r="T85" s="8">
        <v>2.0000000000000001E-4</v>
      </c>
    </row>
    <row r="86" spans="2:20">
      <c r="B86" s="6" t="s">
        <v>278</v>
      </c>
      <c r="C86" s="17">
        <v>1980192</v>
      </c>
      <c r="D86" s="6" t="s">
        <v>138</v>
      </c>
      <c r="E86" s="6"/>
      <c r="F86" s="6">
        <v>198</v>
      </c>
      <c r="G86" s="6" t="s">
        <v>199</v>
      </c>
      <c r="H86" s="6" t="s">
        <v>274</v>
      </c>
      <c r="I86" s="6" t="s">
        <v>205</v>
      </c>
      <c r="J86" s="6"/>
      <c r="K86" s="17">
        <v>0.72</v>
      </c>
      <c r="L86" s="6" t="s">
        <v>100</v>
      </c>
      <c r="M86" s="18">
        <v>5.3499999999999999E-2</v>
      </c>
      <c r="N86" s="8">
        <v>2.4400000000000002E-2</v>
      </c>
      <c r="O86" s="7">
        <v>8246249.0300000003</v>
      </c>
      <c r="P86" s="7">
        <v>127.11</v>
      </c>
      <c r="Q86" s="7">
        <v>10481.81</v>
      </c>
      <c r="R86" s="8">
        <v>2.29E-2</v>
      </c>
      <c r="S86" s="8">
        <v>2.2599999999999999E-2</v>
      </c>
      <c r="T86" s="8">
        <v>3.8999999999999998E-3</v>
      </c>
    </row>
    <row r="87" spans="2:20">
      <c r="B87" s="6" t="s">
        <v>279</v>
      </c>
      <c r="C87" s="17">
        <v>1980390</v>
      </c>
      <c r="D87" s="6" t="s">
        <v>138</v>
      </c>
      <c r="E87" s="6"/>
      <c r="F87" s="6">
        <v>198</v>
      </c>
      <c r="G87" s="6" t="s">
        <v>199</v>
      </c>
      <c r="H87" s="6" t="s">
        <v>274</v>
      </c>
      <c r="I87" s="6" t="s">
        <v>205</v>
      </c>
      <c r="J87" s="6"/>
      <c r="K87" s="17">
        <v>7.6</v>
      </c>
      <c r="L87" s="6" t="s">
        <v>100</v>
      </c>
      <c r="M87" s="18">
        <v>2.4E-2</v>
      </c>
      <c r="N87" s="8">
        <v>2.6599999999999999E-2</v>
      </c>
      <c r="O87" s="7">
        <v>5210000</v>
      </c>
      <c r="P87" s="7">
        <v>98.25</v>
      </c>
      <c r="Q87" s="7">
        <v>5118.82</v>
      </c>
      <c r="R87" s="8">
        <v>8.6E-3</v>
      </c>
      <c r="S87" s="8">
        <v>1.0999999999999999E-2</v>
      </c>
      <c r="T87" s="8">
        <v>1.9E-3</v>
      </c>
    </row>
    <row r="88" spans="2:20">
      <c r="B88" s="6" t="s">
        <v>280</v>
      </c>
      <c r="C88" s="17">
        <v>2260131</v>
      </c>
      <c r="D88" s="6" t="s">
        <v>138</v>
      </c>
      <c r="E88" s="6"/>
      <c r="F88" s="6">
        <v>226</v>
      </c>
      <c r="G88" s="6" t="s">
        <v>199</v>
      </c>
      <c r="H88" s="6" t="s">
        <v>274</v>
      </c>
      <c r="I88" s="6" t="s">
        <v>99</v>
      </c>
      <c r="J88" s="6"/>
      <c r="K88" s="17">
        <v>1.37</v>
      </c>
      <c r="L88" s="6" t="s">
        <v>100</v>
      </c>
      <c r="M88" s="18">
        <v>4.65E-2</v>
      </c>
      <c r="N88" s="8">
        <v>2.0400000000000001E-2</v>
      </c>
      <c r="O88" s="7">
        <v>5295746.26</v>
      </c>
      <c r="P88" s="7">
        <v>125.43</v>
      </c>
      <c r="Q88" s="7">
        <v>6642.45</v>
      </c>
      <c r="R88" s="8">
        <v>2.2800000000000001E-2</v>
      </c>
      <c r="S88" s="8">
        <v>1.43E-2</v>
      </c>
      <c r="T88" s="8">
        <v>2.5000000000000001E-3</v>
      </c>
    </row>
    <row r="89" spans="2:20">
      <c r="B89" s="6" t="s">
        <v>281</v>
      </c>
      <c r="C89" s="17">
        <v>2260412</v>
      </c>
      <c r="D89" s="6" t="s">
        <v>138</v>
      </c>
      <c r="E89" s="6"/>
      <c r="F89" s="6">
        <v>226</v>
      </c>
      <c r="G89" s="6" t="s">
        <v>199</v>
      </c>
      <c r="H89" s="6" t="s">
        <v>274</v>
      </c>
      <c r="I89" s="6" t="s">
        <v>99</v>
      </c>
      <c r="J89" s="6"/>
      <c r="K89" s="17">
        <v>2.0099999999999998</v>
      </c>
      <c r="L89" s="6" t="s">
        <v>100</v>
      </c>
      <c r="M89" s="18">
        <v>6.6000000000000003E-2</v>
      </c>
      <c r="N89" s="8">
        <v>2.8500000000000001E-2</v>
      </c>
      <c r="O89" s="7">
        <v>7488473.29</v>
      </c>
      <c r="P89" s="7">
        <v>111.15</v>
      </c>
      <c r="Q89" s="7">
        <v>8323.44</v>
      </c>
      <c r="R89" s="8">
        <v>6.0000000000000001E-3</v>
      </c>
      <c r="S89" s="8">
        <v>1.7899999999999999E-2</v>
      </c>
      <c r="T89" s="8">
        <v>3.0999999999999999E-3</v>
      </c>
    </row>
    <row r="90" spans="2:20">
      <c r="B90" s="6" t="s">
        <v>282</v>
      </c>
      <c r="C90" s="17">
        <v>2260180</v>
      </c>
      <c r="D90" s="6" t="s">
        <v>138</v>
      </c>
      <c r="E90" s="6"/>
      <c r="F90" s="6">
        <v>226</v>
      </c>
      <c r="G90" s="6" t="s">
        <v>199</v>
      </c>
      <c r="H90" s="6" t="s">
        <v>274</v>
      </c>
      <c r="I90" s="6" t="s">
        <v>99</v>
      </c>
      <c r="J90" s="6"/>
      <c r="K90" s="17">
        <v>0.72</v>
      </c>
      <c r="L90" s="6" t="s">
        <v>100</v>
      </c>
      <c r="M90" s="18">
        <v>5.0500000000000003E-2</v>
      </c>
      <c r="N90" s="8">
        <v>2.3099999999999999E-2</v>
      </c>
      <c r="O90" s="7">
        <v>311858.03999999998</v>
      </c>
      <c r="P90" s="7">
        <v>126.69</v>
      </c>
      <c r="Q90" s="7">
        <v>395.09</v>
      </c>
      <c r="R90" s="8">
        <v>1E-3</v>
      </c>
      <c r="S90" s="8">
        <v>8.9999999999999998E-4</v>
      </c>
      <c r="T90" s="8">
        <v>1E-4</v>
      </c>
    </row>
    <row r="91" spans="2:20">
      <c r="B91" s="6" t="s">
        <v>283</v>
      </c>
      <c r="C91" s="17">
        <v>1121227</v>
      </c>
      <c r="D91" s="6" t="s">
        <v>138</v>
      </c>
      <c r="E91" s="6"/>
      <c r="F91" s="6">
        <v>1264</v>
      </c>
      <c r="G91" s="6" t="s">
        <v>199</v>
      </c>
      <c r="H91" s="6" t="s">
        <v>284</v>
      </c>
      <c r="I91" s="6" t="s">
        <v>99</v>
      </c>
      <c r="J91" s="6"/>
      <c r="K91" s="17">
        <v>1.96</v>
      </c>
      <c r="L91" s="6" t="s">
        <v>100</v>
      </c>
      <c r="M91" s="18">
        <v>4.4999999999999998E-2</v>
      </c>
      <c r="N91" s="8">
        <v>2.5499999999999998E-2</v>
      </c>
      <c r="O91" s="7">
        <v>3296202.86</v>
      </c>
      <c r="P91" s="7">
        <v>111.49</v>
      </c>
      <c r="Q91" s="7">
        <v>3674.94</v>
      </c>
      <c r="R91" s="8">
        <v>1.09E-2</v>
      </c>
      <c r="S91" s="8">
        <v>7.9000000000000008E-3</v>
      </c>
      <c r="T91" s="8">
        <v>1.4E-3</v>
      </c>
    </row>
    <row r="92" spans="2:20">
      <c r="B92" s="6" t="s">
        <v>285</v>
      </c>
      <c r="C92" s="17">
        <v>1120351</v>
      </c>
      <c r="D92" s="6" t="s">
        <v>138</v>
      </c>
      <c r="E92" s="6"/>
      <c r="F92" s="6">
        <v>1467</v>
      </c>
      <c r="G92" s="6" t="s">
        <v>199</v>
      </c>
      <c r="H92" s="6" t="s">
        <v>284</v>
      </c>
      <c r="I92" s="6" t="s">
        <v>99</v>
      </c>
      <c r="J92" s="6"/>
      <c r="K92" s="17">
        <v>0.9</v>
      </c>
      <c r="L92" s="6" t="s">
        <v>100</v>
      </c>
      <c r="M92" s="18">
        <v>7.8E-2</v>
      </c>
      <c r="N92" s="8">
        <v>3.6499999999999998E-2</v>
      </c>
      <c r="O92" s="7">
        <v>21222.34</v>
      </c>
      <c r="P92" s="7">
        <v>111.3</v>
      </c>
      <c r="Q92" s="7">
        <v>23.62</v>
      </c>
      <c r="R92" s="8">
        <v>2.5999999999999999E-3</v>
      </c>
      <c r="S92" s="8">
        <v>1E-4</v>
      </c>
      <c r="T92" s="8">
        <v>0</v>
      </c>
    </row>
    <row r="93" spans="2:20">
      <c r="B93" s="6" t="s">
        <v>286</v>
      </c>
      <c r="C93" s="17">
        <v>6390207</v>
      </c>
      <c r="D93" s="6" t="s">
        <v>138</v>
      </c>
      <c r="E93" s="6"/>
      <c r="F93" s="6">
        <v>639</v>
      </c>
      <c r="G93" s="6" t="s">
        <v>225</v>
      </c>
      <c r="H93" s="6" t="s">
        <v>287</v>
      </c>
      <c r="I93" s="6" t="s">
        <v>99</v>
      </c>
      <c r="J93" s="6"/>
      <c r="K93" s="17">
        <v>4.4000000000000004</v>
      </c>
      <c r="L93" s="6" t="s">
        <v>100</v>
      </c>
      <c r="M93" s="18">
        <v>4.9500000000000002E-2</v>
      </c>
      <c r="N93" s="8">
        <v>5.7799999999999997E-2</v>
      </c>
      <c r="O93" s="7">
        <v>9000000</v>
      </c>
      <c r="P93" s="7">
        <v>119.94</v>
      </c>
      <c r="Q93" s="7">
        <v>10794.6</v>
      </c>
      <c r="R93" s="8">
        <v>2.8999999999999998E-3</v>
      </c>
      <c r="S93" s="8">
        <v>2.3300000000000001E-2</v>
      </c>
      <c r="T93" s="8">
        <v>4.0000000000000001E-3</v>
      </c>
    </row>
    <row r="94" spans="2:20">
      <c r="B94" s="6" t="s">
        <v>288</v>
      </c>
      <c r="C94" s="17">
        <v>4730149</v>
      </c>
      <c r="D94" s="6" t="s">
        <v>138</v>
      </c>
      <c r="E94" s="6"/>
      <c r="F94" s="6">
        <v>473</v>
      </c>
      <c r="G94" s="6" t="s">
        <v>199</v>
      </c>
      <c r="H94" s="6" t="s">
        <v>287</v>
      </c>
      <c r="I94" s="6" t="s">
        <v>205</v>
      </c>
      <c r="J94" s="6"/>
      <c r="K94" s="17">
        <v>3.36</v>
      </c>
      <c r="L94" s="6" t="s">
        <v>100</v>
      </c>
      <c r="M94" s="18">
        <v>2.9000000000000001E-2</v>
      </c>
      <c r="N94" s="8">
        <v>6.93E-2</v>
      </c>
      <c r="O94" s="7">
        <v>2905200</v>
      </c>
      <c r="P94" s="7">
        <v>90.11</v>
      </c>
      <c r="Q94" s="7">
        <v>2617.88</v>
      </c>
      <c r="R94" s="8">
        <v>2.9899999999999999E-2</v>
      </c>
      <c r="S94" s="8">
        <v>5.5999999999999999E-3</v>
      </c>
      <c r="T94" s="8">
        <v>1E-3</v>
      </c>
    </row>
    <row r="95" spans="2:20">
      <c r="B95" s="6" t="s">
        <v>289</v>
      </c>
      <c r="C95" s="17">
        <v>1128396</v>
      </c>
      <c r="D95" s="6" t="s">
        <v>138</v>
      </c>
      <c r="E95" s="6"/>
      <c r="F95" s="6">
        <v>1424</v>
      </c>
      <c r="G95" s="6" t="s">
        <v>199</v>
      </c>
      <c r="H95" s="6"/>
      <c r="I95" s="6"/>
      <c r="J95" s="6"/>
      <c r="K95" s="17">
        <v>1.75</v>
      </c>
      <c r="L95" s="6" t="s">
        <v>100</v>
      </c>
      <c r="M95" s="18">
        <v>5.8500000000000003E-2</v>
      </c>
      <c r="N95" s="8">
        <v>0.27589999999999998</v>
      </c>
      <c r="O95" s="7">
        <v>4270500</v>
      </c>
      <c r="P95" s="7">
        <v>72.319999999999993</v>
      </c>
      <c r="Q95" s="7">
        <v>3088.43</v>
      </c>
      <c r="R95" s="8">
        <v>2.3900000000000001E-2</v>
      </c>
      <c r="S95" s="8">
        <v>6.7000000000000002E-3</v>
      </c>
      <c r="T95" s="8">
        <v>1.1999999999999999E-3</v>
      </c>
    </row>
    <row r="96" spans="2:20">
      <c r="B96" s="6" t="s">
        <v>290</v>
      </c>
      <c r="C96" s="17">
        <v>1118512</v>
      </c>
      <c r="D96" s="6" t="s">
        <v>138</v>
      </c>
      <c r="E96" s="6"/>
      <c r="F96" s="6">
        <v>1089</v>
      </c>
      <c r="G96" s="6" t="s">
        <v>225</v>
      </c>
      <c r="H96" s="6"/>
      <c r="I96" s="6"/>
      <c r="J96" s="6"/>
      <c r="K96" s="17">
        <v>0.56000000000000005</v>
      </c>
      <c r="L96" s="6" t="s">
        <v>100</v>
      </c>
      <c r="M96" s="18">
        <v>5.7500000000000002E-2</v>
      </c>
      <c r="N96" s="8">
        <v>1.3100000000000001E-2</v>
      </c>
      <c r="O96" s="7">
        <v>332125.5</v>
      </c>
      <c r="P96" s="7">
        <v>113.79</v>
      </c>
      <c r="Q96" s="7">
        <v>377.93</v>
      </c>
      <c r="R96" s="8">
        <v>3.0000000000000001E-3</v>
      </c>
      <c r="S96" s="8">
        <v>8.0000000000000004E-4</v>
      </c>
      <c r="T96" s="8">
        <v>1E-4</v>
      </c>
    </row>
    <row r="97" spans="2:20">
      <c r="B97" s="13" t="s">
        <v>291</v>
      </c>
      <c r="C97" s="14"/>
      <c r="D97" s="13"/>
      <c r="E97" s="13"/>
      <c r="F97" s="13"/>
      <c r="G97" s="13"/>
      <c r="H97" s="13"/>
      <c r="I97" s="13"/>
      <c r="J97" s="13"/>
      <c r="K97" s="14">
        <v>4.0199999999999996</v>
      </c>
      <c r="L97" s="13"/>
      <c r="N97" s="16">
        <v>2.6599999999999999E-2</v>
      </c>
      <c r="O97" s="15">
        <v>124223433.54000001</v>
      </c>
      <c r="Q97" s="15">
        <v>132119.64000000001</v>
      </c>
      <c r="S97" s="16">
        <v>0.28470000000000001</v>
      </c>
      <c r="T97" s="16">
        <v>4.9200000000000001E-2</v>
      </c>
    </row>
    <row r="98" spans="2:20">
      <c r="B98" s="6" t="s">
        <v>292</v>
      </c>
      <c r="C98" s="17">
        <v>2310167</v>
      </c>
      <c r="D98" s="6" t="s">
        <v>138</v>
      </c>
      <c r="E98" s="6"/>
      <c r="F98" s="6">
        <v>231</v>
      </c>
      <c r="G98" s="6" t="s">
        <v>190</v>
      </c>
      <c r="H98" s="6" t="s">
        <v>98</v>
      </c>
      <c r="I98" s="6" t="s">
        <v>99</v>
      </c>
      <c r="J98" s="6"/>
      <c r="K98" s="17">
        <v>7.72</v>
      </c>
      <c r="L98" s="6" t="s">
        <v>100</v>
      </c>
      <c r="M98" s="18">
        <v>2.98E-2</v>
      </c>
      <c r="N98" s="8">
        <v>2.5499999999999998E-2</v>
      </c>
      <c r="O98" s="7">
        <v>100000</v>
      </c>
      <c r="P98" s="7">
        <v>104.27</v>
      </c>
      <c r="Q98" s="7">
        <v>104.27</v>
      </c>
      <c r="R98" s="8">
        <v>1E-4</v>
      </c>
      <c r="S98" s="8">
        <v>2.0000000000000001E-4</v>
      </c>
      <c r="T98" s="8">
        <v>0</v>
      </c>
    </row>
    <row r="99" spans="2:20">
      <c r="B99" s="6" t="s">
        <v>293</v>
      </c>
      <c r="C99" s="17">
        <v>1119635</v>
      </c>
      <c r="D99" s="6" t="s">
        <v>138</v>
      </c>
      <c r="E99" s="6"/>
      <c r="F99" s="6">
        <v>1040</v>
      </c>
      <c r="G99" s="6" t="s">
        <v>294</v>
      </c>
      <c r="H99" s="6" t="s">
        <v>197</v>
      </c>
      <c r="I99" s="6" t="s">
        <v>205</v>
      </c>
      <c r="J99" s="6"/>
      <c r="K99" s="17">
        <v>2.14</v>
      </c>
      <c r="L99" s="6" t="s">
        <v>100</v>
      </c>
      <c r="M99" s="18">
        <v>4.8399999999999999E-2</v>
      </c>
      <c r="N99" s="8">
        <v>9.7999999999999997E-3</v>
      </c>
      <c r="O99" s="7">
        <v>0.42</v>
      </c>
      <c r="P99" s="7">
        <v>109.77</v>
      </c>
      <c r="Q99" s="7">
        <v>0</v>
      </c>
      <c r="R99" s="8">
        <v>0</v>
      </c>
      <c r="S99" s="8">
        <v>0</v>
      </c>
      <c r="T99" s="8">
        <v>0</v>
      </c>
    </row>
    <row r="100" spans="2:20">
      <c r="B100" s="6" t="s">
        <v>295</v>
      </c>
      <c r="C100" s="17">
        <v>2300168</v>
      </c>
      <c r="D100" s="6" t="s">
        <v>138</v>
      </c>
      <c r="E100" s="6"/>
      <c r="F100" s="6">
        <v>230</v>
      </c>
      <c r="G100" s="6" t="s">
        <v>233</v>
      </c>
      <c r="H100" s="6" t="s">
        <v>200</v>
      </c>
      <c r="I100" s="6" t="s">
        <v>99</v>
      </c>
      <c r="J100" s="6"/>
      <c r="K100" s="17">
        <v>0.64</v>
      </c>
      <c r="L100" s="6" t="s">
        <v>100</v>
      </c>
      <c r="M100" s="18">
        <v>5.7000000000000002E-2</v>
      </c>
      <c r="N100" s="8">
        <v>5.0000000000000001E-3</v>
      </c>
      <c r="O100" s="7">
        <v>0.97</v>
      </c>
      <c r="P100" s="7">
        <v>105.36</v>
      </c>
      <c r="Q100" s="7">
        <v>0</v>
      </c>
      <c r="R100" s="8">
        <v>0</v>
      </c>
      <c r="S100" s="8">
        <v>0</v>
      </c>
      <c r="T100" s="8">
        <v>0</v>
      </c>
    </row>
    <row r="101" spans="2:20">
      <c r="B101" s="6" t="s">
        <v>296</v>
      </c>
      <c r="C101" s="17">
        <v>2300176</v>
      </c>
      <c r="D101" s="6" t="s">
        <v>138</v>
      </c>
      <c r="E101" s="6"/>
      <c r="F101" s="6">
        <v>230</v>
      </c>
      <c r="G101" s="6" t="s">
        <v>233</v>
      </c>
      <c r="H101" s="6" t="s">
        <v>200</v>
      </c>
      <c r="I101" s="6" t="s">
        <v>99</v>
      </c>
      <c r="J101" s="6"/>
      <c r="K101" s="17">
        <v>6.92</v>
      </c>
      <c r="L101" s="6" t="s">
        <v>100</v>
      </c>
      <c r="M101" s="18">
        <v>3.6499999999999998E-2</v>
      </c>
      <c r="N101" s="8">
        <v>2.8799999999999999E-2</v>
      </c>
      <c r="O101" s="7">
        <v>5800000</v>
      </c>
      <c r="P101" s="7">
        <v>106.85</v>
      </c>
      <c r="Q101" s="7">
        <v>6197.3</v>
      </c>
      <c r="R101" s="8">
        <v>5.3E-3</v>
      </c>
      <c r="S101" s="8">
        <v>1.34E-2</v>
      </c>
      <c r="T101" s="8">
        <v>2.3E-3</v>
      </c>
    </row>
    <row r="102" spans="2:20">
      <c r="B102" s="6" t="s">
        <v>297</v>
      </c>
      <c r="C102" s="17">
        <v>4160107</v>
      </c>
      <c r="D102" s="6" t="s">
        <v>138</v>
      </c>
      <c r="E102" s="6"/>
      <c r="F102" s="6">
        <v>416</v>
      </c>
      <c r="G102" s="6" t="s">
        <v>199</v>
      </c>
      <c r="H102" s="6" t="s">
        <v>200</v>
      </c>
      <c r="I102" s="6" t="s">
        <v>99</v>
      </c>
      <c r="J102" s="6"/>
      <c r="K102" s="17">
        <v>1.38</v>
      </c>
      <c r="L102" s="6" t="s">
        <v>100</v>
      </c>
      <c r="M102" s="18">
        <v>5.2499999999999998E-2</v>
      </c>
      <c r="N102" s="8">
        <v>8.3000000000000001E-3</v>
      </c>
      <c r="O102" s="7">
        <v>129571.76</v>
      </c>
      <c r="P102" s="7">
        <v>106.65</v>
      </c>
      <c r="Q102" s="7">
        <v>138.19</v>
      </c>
      <c r="R102" s="8">
        <v>2.8999999999999998E-3</v>
      </c>
      <c r="S102" s="8">
        <v>2.9999999999999997E-4</v>
      </c>
      <c r="T102" s="8">
        <v>1E-4</v>
      </c>
    </row>
    <row r="103" spans="2:20">
      <c r="B103" s="6" t="s">
        <v>298</v>
      </c>
      <c r="C103" s="17">
        <v>6000202</v>
      </c>
      <c r="D103" s="6" t="s">
        <v>138</v>
      </c>
      <c r="E103" s="6"/>
      <c r="F103" s="6">
        <v>600</v>
      </c>
      <c r="G103" s="6" t="s">
        <v>202</v>
      </c>
      <c r="H103" s="6" t="s">
        <v>200</v>
      </c>
      <c r="I103" s="6" t="s">
        <v>99</v>
      </c>
      <c r="J103" s="6"/>
      <c r="K103" s="17">
        <v>5.07</v>
      </c>
      <c r="L103" s="6" t="s">
        <v>100</v>
      </c>
      <c r="M103" s="18">
        <v>4.8000000000000001E-2</v>
      </c>
      <c r="N103" s="8">
        <v>1.9099999999999999E-2</v>
      </c>
      <c r="O103" s="7">
        <v>1400000</v>
      </c>
      <c r="P103" s="7">
        <v>115.26</v>
      </c>
      <c r="Q103" s="7">
        <v>1613.64</v>
      </c>
      <c r="R103" s="8">
        <v>5.9999999999999995E-4</v>
      </c>
      <c r="S103" s="8">
        <v>3.5000000000000001E-3</v>
      </c>
      <c r="T103" s="8">
        <v>5.9999999999999995E-4</v>
      </c>
    </row>
    <row r="104" spans="2:20">
      <c r="B104" s="6" t="s">
        <v>299</v>
      </c>
      <c r="C104" s="17">
        <v>6040331</v>
      </c>
      <c r="D104" s="6" t="s">
        <v>138</v>
      </c>
      <c r="E104" s="6"/>
      <c r="F104" s="6">
        <v>604</v>
      </c>
      <c r="G104" s="6" t="s">
        <v>190</v>
      </c>
      <c r="H104" s="6" t="s">
        <v>200</v>
      </c>
      <c r="I104" s="6" t="s">
        <v>99</v>
      </c>
      <c r="J104" s="6"/>
      <c r="K104" s="17">
        <v>4.03</v>
      </c>
      <c r="L104" s="6" t="s">
        <v>100</v>
      </c>
      <c r="M104" s="18">
        <v>3.2500000000000001E-2</v>
      </c>
      <c r="N104" s="8">
        <v>2.69E-2</v>
      </c>
      <c r="O104" s="7">
        <v>34</v>
      </c>
      <c r="P104" s="7">
        <v>5120000</v>
      </c>
      <c r="Q104" s="7">
        <v>1740.8</v>
      </c>
      <c r="R104" s="8">
        <v>0</v>
      </c>
      <c r="S104" s="8">
        <v>3.8E-3</v>
      </c>
      <c r="T104" s="8">
        <v>5.9999999999999995E-4</v>
      </c>
    </row>
    <row r="105" spans="2:20">
      <c r="B105" s="6" t="s">
        <v>300</v>
      </c>
      <c r="C105" s="17">
        <v>1110931</v>
      </c>
      <c r="D105" s="6" t="s">
        <v>138</v>
      </c>
      <c r="E105" s="6"/>
      <c r="F105" s="6">
        <v>1063</v>
      </c>
      <c r="G105" s="6" t="s">
        <v>207</v>
      </c>
      <c r="H105" s="6" t="s">
        <v>204</v>
      </c>
      <c r="I105" s="6" t="s">
        <v>99</v>
      </c>
      <c r="J105" s="6"/>
      <c r="K105" s="17">
        <v>0.15</v>
      </c>
      <c r="L105" s="6" t="s">
        <v>100</v>
      </c>
      <c r="M105" s="18">
        <v>6.5000000000000002E-2</v>
      </c>
      <c r="N105" s="8">
        <v>7.6E-3</v>
      </c>
      <c r="O105" s="7">
        <v>0.57999999999999996</v>
      </c>
      <c r="P105" s="7">
        <v>103.13</v>
      </c>
      <c r="Q105" s="7">
        <v>0</v>
      </c>
      <c r="R105" s="8">
        <v>0</v>
      </c>
      <c r="S105" s="8">
        <v>0</v>
      </c>
      <c r="T105" s="8">
        <v>0</v>
      </c>
    </row>
    <row r="106" spans="2:20">
      <c r="B106" s="6" t="s">
        <v>301</v>
      </c>
      <c r="C106" s="17">
        <v>3900354</v>
      </c>
      <c r="D106" s="6" t="s">
        <v>138</v>
      </c>
      <c r="E106" s="6"/>
      <c r="F106" s="6">
        <v>390</v>
      </c>
      <c r="G106" s="6" t="s">
        <v>199</v>
      </c>
      <c r="H106" s="6" t="s">
        <v>204</v>
      </c>
      <c r="I106" s="6" t="s">
        <v>99</v>
      </c>
      <c r="J106" s="6"/>
      <c r="K106" s="17">
        <v>6.34</v>
      </c>
      <c r="L106" s="6" t="s">
        <v>100</v>
      </c>
      <c r="M106" s="18">
        <v>3.85E-2</v>
      </c>
      <c r="N106" s="8">
        <v>3.1E-2</v>
      </c>
      <c r="O106" s="7">
        <v>7298000</v>
      </c>
      <c r="P106" s="7">
        <v>107.08</v>
      </c>
      <c r="Q106" s="7">
        <v>7814.7</v>
      </c>
      <c r="R106" s="8">
        <v>1.0699999999999999E-2</v>
      </c>
      <c r="S106" s="8">
        <v>1.6799999999999999E-2</v>
      </c>
      <c r="T106" s="8">
        <v>2.8999999999999998E-3</v>
      </c>
    </row>
    <row r="107" spans="2:20">
      <c r="B107" s="6" t="s">
        <v>302</v>
      </c>
      <c r="C107" s="17">
        <v>1120872</v>
      </c>
      <c r="D107" s="6" t="s">
        <v>138</v>
      </c>
      <c r="E107" s="6"/>
      <c r="F107" s="6">
        <v>1422</v>
      </c>
      <c r="G107" s="6" t="s">
        <v>233</v>
      </c>
      <c r="H107" s="6" t="s">
        <v>204</v>
      </c>
      <c r="I107" s="6" t="s">
        <v>205</v>
      </c>
      <c r="J107" s="6"/>
      <c r="K107" s="17">
        <v>1.45</v>
      </c>
      <c r="L107" s="6" t="s">
        <v>100</v>
      </c>
      <c r="M107" s="18">
        <v>6.5000000000000002E-2</v>
      </c>
      <c r="N107" s="8">
        <v>1.3100000000000001E-2</v>
      </c>
      <c r="O107" s="7">
        <v>528000</v>
      </c>
      <c r="P107" s="7">
        <v>107.69</v>
      </c>
      <c r="Q107" s="7">
        <v>568.6</v>
      </c>
      <c r="R107" s="8">
        <v>8.0000000000000004E-4</v>
      </c>
      <c r="S107" s="8">
        <v>1.1999999999999999E-3</v>
      </c>
      <c r="T107" s="8">
        <v>2.0000000000000001E-4</v>
      </c>
    </row>
    <row r="108" spans="2:20">
      <c r="B108" s="6" t="s">
        <v>303</v>
      </c>
      <c r="C108" s="17">
        <v>1139203</v>
      </c>
      <c r="D108" s="6" t="s">
        <v>138</v>
      </c>
      <c r="E108" s="6"/>
      <c r="F108" s="6">
        <v>1422</v>
      </c>
      <c r="G108" s="6" t="s">
        <v>233</v>
      </c>
      <c r="H108" s="6" t="s">
        <v>204</v>
      </c>
      <c r="I108" s="6" t="s">
        <v>99</v>
      </c>
      <c r="J108" s="6"/>
      <c r="K108" s="17">
        <v>6.54</v>
      </c>
      <c r="L108" s="6" t="s">
        <v>100</v>
      </c>
      <c r="M108" s="18">
        <v>3.5999999999999997E-2</v>
      </c>
      <c r="N108" s="8">
        <v>3.5799999999999998E-2</v>
      </c>
      <c r="O108" s="7">
        <v>10656000</v>
      </c>
      <c r="P108" s="7">
        <v>100.49</v>
      </c>
      <c r="Q108" s="7">
        <v>10708.21</v>
      </c>
      <c r="R108" s="8">
        <v>5.7000000000000002E-3</v>
      </c>
      <c r="S108" s="8">
        <v>2.3099999999999999E-2</v>
      </c>
      <c r="T108" s="8">
        <v>4.0000000000000001E-3</v>
      </c>
    </row>
    <row r="109" spans="2:20">
      <c r="B109" s="6" t="s">
        <v>304</v>
      </c>
      <c r="C109" s="17">
        <v>7590144</v>
      </c>
      <c r="D109" s="6" t="s">
        <v>138</v>
      </c>
      <c r="E109" s="6"/>
      <c r="F109" s="6">
        <v>759</v>
      </c>
      <c r="G109" s="6" t="s">
        <v>199</v>
      </c>
      <c r="H109" s="6" t="s">
        <v>204</v>
      </c>
      <c r="I109" s="6" t="s">
        <v>99</v>
      </c>
      <c r="J109" s="6"/>
      <c r="K109" s="17">
        <v>0.56000000000000005</v>
      </c>
      <c r="L109" s="6" t="s">
        <v>100</v>
      </c>
      <c r="M109" s="18">
        <v>6.4100000000000004E-2</v>
      </c>
      <c r="N109" s="8">
        <v>0.01</v>
      </c>
      <c r="O109" s="7">
        <v>7.0000000000000007E-2</v>
      </c>
      <c r="P109" s="7">
        <v>105.82</v>
      </c>
      <c r="Q109" s="7">
        <v>0</v>
      </c>
      <c r="R109" s="8">
        <v>0</v>
      </c>
      <c r="S109" s="8">
        <v>0</v>
      </c>
      <c r="T109" s="8">
        <v>0</v>
      </c>
    </row>
    <row r="110" spans="2:20">
      <c r="B110" s="6" t="s">
        <v>305</v>
      </c>
      <c r="C110" s="17">
        <v>1260421</v>
      </c>
      <c r="D110" s="6" t="s">
        <v>138</v>
      </c>
      <c r="E110" s="6"/>
      <c r="F110" s="6">
        <v>126</v>
      </c>
      <c r="G110" s="6" t="s">
        <v>199</v>
      </c>
      <c r="H110" s="6" t="s">
        <v>204</v>
      </c>
      <c r="I110" s="6" t="s">
        <v>99</v>
      </c>
      <c r="J110" s="6"/>
      <c r="K110" s="17">
        <v>0.98</v>
      </c>
      <c r="L110" s="6" t="s">
        <v>100</v>
      </c>
      <c r="M110" s="18">
        <v>8.0000000000000002E-3</v>
      </c>
      <c r="N110" s="8">
        <v>1.4200000000000001E-2</v>
      </c>
      <c r="O110" s="7">
        <v>177000</v>
      </c>
      <c r="P110" s="7">
        <v>99.61</v>
      </c>
      <c r="Q110" s="7">
        <v>176.31</v>
      </c>
      <c r="R110" s="8">
        <v>2.9999999999999997E-4</v>
      </c>
      <c r="S110" s="8">
        <v>4.0000000000000002E-4</v>
      </c>
      <c r="T110" s="8">
        <v>1E-4</v>
      </c>
    </row>
    <row r="111" spans="2:20">
      <c r="B111" s="6" t="s">
        <v>306</v>
      </c>
      <c r="C111" s="17">
        <v>1260405</v>
      </c>
      <c r="D111" s="6" t="s">
        <v>138</v>
      </c>
      <c r="E111" s="6"/>
      <c r="F111" s="6">
        <v>126</v>
      </c>
      <c r="G111" s="6" t="s">
        <v>199</v>
      </c>
      <c r="H111" s="6" t="s">
        <v>204</v>
      </c>
      <c r="I111" s="6" t="s">
        <v>99</v>
      </c>
      <c r="J111" s="6"/>
      <c r="K111" s="17">
        <v>0.24</v>
      </c>
      <c r="L111" s="6" t="s">
        <v>100</v>
      </c>
      <c r="M111" s="18">
        <v>6.4000000000000001E-2</v>
      </c>
      <c r="N111" s="8">
        <v>1.34E-2</v>
      </c>
      <c r="O111" s="7">
        <v>0.5</v>
      </c>
      <c r="P111" s="7">
        <v>106.06</v>
      </c>
      <c r="Q111" s="7">
        <v>0</v>
      </c>
      <c r="R111" s="8">
        <v>0</v>
      </c>
      <c r="S111" s="8">
        <v>0</v>
      </c>
      <c r="T111" s="8">
        <v>0</v>
      </c>
    </row>
    <row r="112" spans="2:20">
      <c r="B112" s="6" t="s">
        <v>307</v>
      </c>
      <c r="C112" s="17">
        <v>7480031</v>
      </c>
      <c r="D112" s="6" t="s">
        <v>138</v>
      </c>
      <c r="E112" s="6"/>
      <c r="F112" s="6">
        <v>748</v>
      </c>
      <c r="G112" s="6" t="s">
        <v>190</v>
      </c>
      <c r="H112" s="6" t="s">
        <v>204</v>
      </c>
      <c r="I112" s="6" t="s">
        <v>99</v>
      </c>
      <c r="J112" s="6"/>
      <c r="K112" s="17">
        <v>1.38</v>
      </c>
      <c r="L112" s="6" t="s">
        <v>100</v>
      </c>
      <c r="M112" s="18">
        <v>6.0999999999999999E-2</v>
      </c>
      <c r="N112" s="8">
        <v>8.8000000000000005E-3</v>
      </c>
      <c r="O112" s="7">
        <v>0.8</v>
      </c>
      <c r="P112" s="7">
        <v>110.85</v>
      </c>
      <c r="Q112" s="7">
        <v>0</v>
      </c>
      <c r="R112" s="8">
        <v>0</v>
      </c>
      <c r="S112" s="8">
        <v>0</v>
      </c>
      <c r="T112" s="8">
        <v>0</v>
      </c>
    </row>
    <row r="113" spans="2:20">
      <c r="B113" s="6" t="s">
        <v>308</v>
      </c>
      <c r="C113" s="17">
        <v>1120138</v>
      </c>
      <c r="D113" s="6" t="s">
        <v>138</v>
      </c>
      <c r="E113" s="6"/>
      <c r="F113" s="6">
        <v>1324</v>
      </c>
      <c r="G113" s="6" t="s">
        <v>223</v>
      </c>
      <c r="H113" s="6" t="s">
        <v>204</v>
      </c>
      <c r="I113" s="6" t="s">
        <v>99</v>
      </c>
      <c r="J113" s="6"/>
      <c r="K113" s="17">
        <v>0.81</v>
      </c>
      <c r="L113" s="6" t="s">
        <v>100</v>
      </c>
      <c r="M113" s="18">
        <v>5.7000000000000002E-2</v>
      </c>
      <c r="N113" s="8">
        <v>8.6999999999999994E-3</v>
      </c>
      <c r="O113" s="7">
        <v>137072</v>
      </c>
      <c r="P113" s="7">
        <v>104.96</v>
      </c>
      <c r="Q113" s="7">
        <v>143.87</v>
      </c>
      <c r="R113" s="8">
        <v>1E-3</v>
      </c>
      <c r="S113" s="8">
        <v>2.9999999999999997E-4</v>
      </c>
      <c r="T113" s="8">
        <v>1E-4</v>
      </c>
    </row>
    <row r="114" spans="2:20">
      <c r="B114" s="6" t="s">
        <v>309</v>
      </c>
      <c r="C114" s="17">
        <v>1136068</v>
      </c>
      <c r="D114" s="6" t="s">
        <v>138</v>
      </c>
      <c r="E114" s="6"/>
      <c r="F114" s="6">
        <v>1324</v>
      </c>
      <c r="G114" s="6" t="s">
        <v>223</v>
      </c>
      <c r="H114" s="6" t="s">
        <v>204</v>
      </c>
      <c r="I114" s="6" t="s">
        <v>205</v>
      </c>
      <c r="J114" s="6"/>
      <c r="K114" s="17">
        <v>6.8</v>
      </c>
      <c r="L114" s="6" t="s">
        <v>100</v>
      </c>
      <c r="M114" s="18">
        <v>3.9199999999999999E-2</v>
      </c>
      <c r="N114" s="8">
        <v>3.27E-2</v>
      </c>
      <c r="O114" s="7">
        <v>900000</v>
      </c>
      <c r="P114" s="7">
        <v>105.3</v>
      </c>
      <c r="Q114" s="7">
        <v>947.7</v>
      </c>
      <c r="R114" s="8">
        <v>8.9999999999999998E-4</v>
      </c>
      <c r="S114" s="8">
        <v>2E-3</v>
      </c>
      <c r="T114" s="8">
        <v>4.0000000000000002E-4</v>
      </c>
    </row>
    <row r="115" spans="2:20">
      <c r="B115" s="6" t="s">
        <v>310</v>
      </c>
      <c r="C115" s="17">
        <v>1135862</v>
      </c>
      <c r="D115" s="6" t="s">
        <v>138</v>
      </c>
      <c r="E115" s="6"/>
      <c r="F115" s="6">
        <v>1597</v>
      </c>
      <c r="G115" s="6" t="s">
        <v>223</v>
      </c>
      <c r="H115" s="6" t="s">
        <v>204</v>
      </c>
      <c r="I115" s="6" t="s">
        <v>205</v>
      </c>
      <c r="J115" s="6"/>
      <c r="K115" s="17">
        <v>5.82</v>
      </c>
      <c r="L115" s="6" t="s">
        <v>100</v>
      </c>
      <c r="M115" s="18">
        <v>3.5799999999999998E-2</v>
      </c>
      <c r="N115" s="8">
        <v>0.03</v>
      </c>
      <c r="O115" s="7">
        <v>1400000</v>
      </c>
      <c r="P115" s="7">
        <v>105.19</v>
      </c>
      <c r="Q115" s="7">
        <v>1472.66</v>
      </c>
      <c r="R115" s="8">
        <v>1.1999999999999999E-3</v>
      </c>
      <c r="S115" s="8">
        <v>3.2000000000000002E-3</v>
      </c>
      <c r="T115" s="8">
        <v>5.0000000000000001E-4</v>
      </c>
    </row>
    <row r="116" spans="2:20">
      <c r="B116" s="6" t="s">
        <v>311</v>
      </c>
      <c r="C116" s="17">
        <v>1139286</v>
      </c>
      <c r="D116" s="6" t="s">
        <v>138</v>
      </c>
      <c r="E116" s="6"/>
      <c r="F116" s="6">
        <v>1597</v>
      </c>
      <c r="G116" s="6" t="s">
        <v>223</v>
      </c>
      <c r="H116" s="6" t="s">
        <v>204</v>
      </c>
      <c r="I116" s="6" t="s">
        <v>99</v>
      </c>
      <c r="J116" s="6"/>
      <c r="K116" s="17">
        <v>6.97</v>
      </c>
      <c r="L116" s="6" t="s">
        <v>100</v>
      </c>
      <c r="M116" s="18">
        <v>3.2899999999999999E-2</v>
      </c>
      <c r="N116" s="8">
        <v>3.2899999999999999E-2</v>
      </c>
      <c r="O116" s="7">
        <v>7417000</v>
      </c>
      <c r="P116" s="7">
        <v>100</v>
      </c>
      <c r="Q116" s="7">
        <v>7417</v>
      </c>
      <c r="R116" s="8">
        <v>8.2000000000000007E-3</v>
      </c>
      <c r="S116" s="8">
        <v>1.6E-2</v>
      </c>
      <c r="T116" s="8">
        <v>2.8E-3</v>
      </c>
    </row>
    <row r="117" spans="2:20">
      <c r="B117" s="6" t="s">
        <v>312</v>
      </c>
      <c r="C117" s="17">
        <v>1132505</v>
      </c>
      <c r="D117" s="6" t="s">
        <v>138</v>
      </c>
      <c r="E117" s="6"/>
      <c r="F117" s="6">
        <v>1363</v>
      </c>
      <c r="G117" s="6" t="s">
        <v>225</v>
      </c>
      <c r="H117" s="6" t="s">
        <v>204</v>
      </c>
      <c r="I117" s="6" t="s">
        <v>99</v>
      </c>
      <c r="J117" s="6"/>
      <c r="K117" s="17">
        <v>7.16</v>
      </c>
      <c r="L117" s="6" t="s">
        <v>100</v>
      </c>
      <c r="M117" s="18">
        <v>1.7500000000000002E-2</v>
      </c>
      <c r="N117" s="8">
        <v>2.1600000000000001E-2</v>
      </c>
      <c r="O117" s="7">
        <v>3449683</v>
      </c>
      <c r="P117" s="7">
        <v>97.37</v>
      </c>
      <c r="Q117" s="7">
        <v>3358.96</v>
      </c>
      <c r="R117" s="8">
        <v>2.3999999999999998E-3</v>
      </c>
      <c r="S117" s="8">
        <v>7.1999999999999998E-3</v>
      </c>
      <c r="T117" s="8">
        <v>1.2999999999999999E-3</v>
      </c>
    </row>
    <row r="118" spans="2:20">
      <c r="B118" s="6" t="s">
        <v>313</v>
      </c>
      <c r="C118" s="17">
        <v>1136696</v>
      </c>
      <c r="D118" s="6" t="s">
        <v>138</v>
      </c>
      <c r="E118" s="6"/>
      <c r="F118" s="6">
        <v>1527</v>
      </c>
      <c r="G118" s="6" t="s">
        <v>223</v>
      </c>
      <c r="H118" s="6" t="s">
        <v>204</v>
      </c>
      <c r="I118" s="6" t="s">
        <v>205</v>
      </c>
      <c r="J118" s="6"/>
      <c r="K118" s="17">
        <v>5.78</v>
      </c>
      <c r="L118" s="6" t="s">
        <v>100</v>
      </c>
      <c r="M118" s="18">
        <v>3.0499999999999999E-2</v>
      </c>
      <c r="N118" s="8">
        <v>2.7300000000000001E-2</v>
      </c>
      <c r="O118" s="7">
        <v>100000</v>
      </c>
      <c r="P118" s="7">
        <v>102.5</v>
      </c>
      <c r="Q118" s="7">
        <v>102.5</v>
      </c>
      <c r="R118" s="8">
        <v>2.0000000000000001E-4</v>
      </c>
      <c r="S118" s="8">
        <v>2.0000000000000001E-4</v>
      </c>
      <c r="T118" s="8">
        <v>0</v>
      </c>
    </row>
    <row r="119" spans="2:20">
      <c r="B119" s="6" t="s">
        <v>314</v>
      </c>
      <c r="C119" s="17">
        <v>1120807</v>
      </c>
      <c r="D119" s="6" t="s">
        <v>138</v>
      </c>
      <c r="E119" s="6"/>
      <c r="F119" s="6">
        <v>1527</v>
      </c>
      <c r="G119" s="6" t="s">
        <v>223</v>
      </c>
      <c r="H119" s="6" t="s">
        <v>204</v>
      </c>
      <c r="I119" s="6" t="s">
        <v>99</v>
      </c>
      <c r="J119" s="6"/>
      <c r="K119" s="17">
        <v>0.97</v>
      </c>
      <c r="L119" s="6" t="s">
        <v>100</v>
      </c>
      <c r="M119" s="18">
        <v>0.06</v>
      </c>
      <c r="N119" s="8">
        <v>7.7000000000000002E-3</v>
      </c>
      <c r="O119" s="7">
        <v>1200000</v>
      </c>
      <c r="P119" s="7">
        <v>105.21</v>
      </c>
      <c r="Q119" s="7">
        <v>1262.52</v>
      </c>
      <c r="R119" s="8">
        <v>7.7000000000000002E-3</v>
      </c>
      <c r="S119" s="8">
        <v>2.7000000000000001E-3</v>
      </c>
      <c r="T119" s="8">
        <v>5.0000000000000001E-4</v>
      </c>
    </row>
    <row r="120" spans="2:20">
      <c r="B120" s="6" t="s">
        <v>315</v>
      </c>
      <c r="C120" s="17">
        <v>1101013</v>
      </c>
      <c r="D120" s="6" t="s">
        <v>138</v>
      </c>
      <c r="E120" s="6"/>
      <c r="F120" s="6">
        <v>1239</v>
      </c>
      <c r="G120" s="6" t="s">
        <v>190</v>
      </c>
      <c r="H120" s="6" t="s">
        <v>226</v>
      </c>
      <c r="I120" s="6" t="s">
        <v>205</v>
      </c>
      <c r="J120" s="6"/>
      <c r="K120" s="17">
        <v>0.3</v>
      </c>
      <c r="L120" s="6" t="s">
        <v>100</v>
      </c>
      <c r="M120" s="18">
        <v>6.2E-2</v>
      </c>
      <c r="N120" s="8">
        <v>1.15E-2</v>
      </c>
      <c r="O120" s="7">
        <v>50000.01</v>
      </c>
      <c r="P120" s="7">
        <v>102.75</v>
      </c>
      <c r="Q120" s="7">
        <v>51.38</v>
      </c>
      <c r="R120" s="8">
        <v>1.5E-3</v>
      </c>
      <c r="S120" s="8">
        <v>1E-4</v>
      </c>
      <c r="T120" s="8">
        <v>0</v>
      </c>
    </row>
    <row r="121" spans="2:20">
      <c r="B121" s="6" t="s">
        <v>316</v>
      </c>
      <c r="C121" s="17">
        <v>6940167</v>
      </c>
      <c r="D121" s="6" t="s">
        <v>138</v>
      </c>
      <c r="E121" s="6"/>
      <c r="F121" s="6">
        <v>694</v>
      </c>
      <c r="G121" s="6" t="s">
        <v>225</v>
      </c>
      <c r="H121" s="6" t="s">
        <v>226</v>
      </c>
      <c r="I121" s="6" t="s">
        <v>99</v>
      </c>
      <c r="J121" s="6"/>
      <c r="K121" s="17">
        <v>3.44</v>
      </c>
      <c r="L121" s="6" t="s">
        <v>100</v>
      </c>
      <c r="M121" s="18">
        <v>5.0999999999999997E-2</v>
      </c>
      <c r="N121" s="8">
        <v>2.1399999999999999E-2</v>
      </c>
      <c r="O121" s="7">
        <v>671288.89</v>
      </c>
      <c r="P121" s="7">
        <v>111.82</v>
      </c>
      <c r="Q121" s="7">
        <v>750.64</v>
      </c>
      <c r="R121" s="8">
        <v>2E-3</v>
      </c>
      <c r="S121" s="8">
        <v>1.6000000000000001E-3</v>
      </c>
      <c r="T121" s="8">
        <v>2.9999999999999997E-4</v>
      </c>
    </row>
    <row r="122" spans="2:20">
      <c r="B122" s="6" t="s">
        <v>317</v>
      </c>
      <c r="C122" s="17">
        <v>6270136</v>
      </c>
      <c r="D122" s="6" t="s">
        <v>138</v>
      </c>
      <c r="E122" s="6"/>
      <c r="F122" s="6">
        <v>627</v>
      </c>
      <c r="G122" s="6" t="s">
        <v>318</v>
      </c>
      <c r="H122" s="6" t="s">
        <v>226</v>
      </c>
      <c r="I122" s="6" t="s">
        <v>205</v>
      </c>
      <c r="J122" s="6"/>
      <c r="K122" s="17">
        <v>2.5499999999999998</v>
      </c>
      <c r="L122" s="6" t="s">
        <v>100</v>
      </c>
      <c r="M122" s="18">
        <v>7.5999999999999998E-2</v>
      </c>
      <c r="N122" s="8">
        <v>1.5599999999999999E-2</v>
      </c>
      <c r="O122" s="7">
        <v>442345.5</v>
      </c>
      <c r="P122" s="7">
        <v>118.01</v>
      </c>
      <c r="Q122" s="7">
        <v>522.01</v>
      </c>
      <c r="R122" s="8">
        <v>3.0999999999999999E-3</v>
      </c>
      <c r="S122" s="8">
        <v>1.1000000000000001E-3</v>
      </c>
      <c r="T122" s="8">
        <v>2.0000000000000001E-4</v>
      </c>
    </row>
    <row r="123" spans="2:20">
      <c r="B123" s="6" t="s">
        <v>319</v>
      </c>
      <c r="C123" s="17">
        <v>5760236</v>
      </c>
      <c r="D123" s="6" t="s">
        <v>138</v>
      </c>
      <c r="E123" s="6"/>
      <c r="F123" s="6">
        <v>576</v>
      </c>
      <c r="G123" s="6" t="s">
        <v>225</v>
      </c>
      <c r="H123" s="6" t="s">
        <v>226</v>
      </c>
      <c r="I123" s="6" t="s">
        <v>99</v>
      </c>
      <c r="J123" s="6"/>
      <c r="K123" s="17">
        <v>5.0999999999999996</v>
      </c>
      <c r="L123" s="6" t="s">
        <v>100</v>
      </c>
      <c r="M123" s="18">
        <v>3.85E-2</v>
      </c>
      <c r="N123" s="8">
        <v>3.1300000000000001E-2</v>
      </c>
      <c r="O123" s="7">
        <v>7360000</v>
      </c>
      <c r="P123" s="7">
        <v>105.18</v>
      </c>
      <c r="Q123" s="7">
        <v>7741.25</v>
      </c>
      <c r="R123" s="8">
        <v>1.09E-2</v>
      </c>
      <c r="S123" s="8">
        <v>1.67E-2</v>
      </c>
      <c r="T123" s="8">
        <v>2.8999999999999998E-3</v>
      </c>
    </row>
    <row r="124" spans="2:20">
      <c r="B124" s="6" t="s">
        <v>320</v>
      </c>
      <c r="C124" s="17">
        <v>5760202</v>
      </c>
      <c r="D124" s="6" t="s">
        <v>138</v>
      </c>
      <c r="E124" s="6"/>
      <c r="F124" s="6">
        <v>576</v>
      </c>
      <c r="G124" s="6" t="s">
        <v>225</v>
      </c>
      <c r="H124" s="6" t="s">
        <v>226</v>
      </c>
      <c r="I124" s="6" t="s">
        <v>99</v>
      </c>
      <c r="J124" s="6"/>
      <c r="K124" s="17">
        <v>0.73</v>
      </c>
      <c r="L124" s="6" t="s">
        <v>100</v>
      </c>
      <c r="M124" s="18">
        <v>0.06</v>
      </c>
      <c r="N124" s="8">
        <v>1.1299999999999999E-2</v>
      </c>
      <c r="O124" s="7">
        <v>1950000.71</v>
      </c>
      <c r="P124" s="7">
        <v>105.13</v>
      </c>
      <c r="Q124" s="7">
        <v>2050.04</v>
      </c>
      <c r="R124" s="8">
        <v>4.4999999999999997E-3</v>
      </c>
      <c r="S124" s="8">
        <v>4.4000000000000003E-3</v>
      </c>
      <c r="T124" s="8">
        <v>8.0000000000000004E-4</v>
      </c>
    </row>
    <row r="125" spans="2:20">
      <c r="B125" s="6" t="s">
        <v>321</v>
      </c>
      <c r="C125" s="17">
        <v>1115039</v>
      </c>
      <c r="D125" s="6" t="s">
        <v>138</v>
      </c>
      <c r="E125" s="6"/>
      <c r="F125" s="6">
        <v>1248</v>
      </c>
      <c r="G125" s="6" t="s">
        <v>190</v>
      </c>
      <c r="H125" s="6" t="s">
        <v>226</v>
      </c>
      <c r="I125" s="6" t="s">
        <v>99</v>
      </c>
      <c r="J125" s="6"/>
      <c r="K125" s="17">
        <v>0.16</v>
      </c>
      <c r="L125" s="6" t="s">
        <v>100</v>
      </c>
      <c r="M125" s="18">
        <v>1.0699999999999999E-2</v>
      </c>
      <c r="N125" s="8">
        <v>1.2699999999999999E-2</v>
      </c>
      <c r="O125" s="7">
        <v>0.25</v>
      </c>
      <c r="P125" s="7">
        <v>100.07</v>
      </c>
      <c r="Q125" s="7">
        <v>0</v>
      </c>
      <c r="R125" s="8">
        <v>0</v>
      </c>
      <c r="S125" s="8">
        <v>0</v>
      </c>
      <c r="T125" s="8">
        <v>0</v>
      </c>
    </row>
    <row r="126" spans="2:20">
      <c r="B126" s="6" t="s">
        <v>322</v>
      </c>
      <c r="C126" s="17">
        <v>6130165</v>
      </c>
      <c r="D126" s="6" t="s">
        <v>138</v>
      </c>
      <c r="E126" s="6"/>
      <c r="F126" s="6">
        <v>613</v>
      </c>
      <c r="G126" s="6" t="s">
        <v>199</v>
      </c>
      <c r="H126" s="6" t="s">
        <v>226</v>
      </c>
      <c r="I126" s="6" t="s">
        <v>205</v>
      </c>
      <c r="J126" s="6"/>
      <c r="K126" s="17">
        <v>1.88</v>
      </c>
      <c r="L126" s="6" t="s">
        <v>100</v>
      </c>
      <c r="M126" s="18">
        <v>7.1999999999999995E-2</v>
      </c>
      <c r="N126" s="8">
        <v>1.83E-2</v>
      </c>
      <c r="O126" s="7">
        <v>784800</v>
      </c>
      <c r="P126" s="7">
        <v>112.28</v>
      </c>
      <c r="Q126" s="7">
        <v>881.17</v>
      </c>
      <c r="R126" s="8">
        <v>3.0000000000000001E-3</v>
      </c>
      <c r="S126" s="8">
        <v>1.9E-3</v>
      </c>
      <c r="T126" s="8">
        <v>2.9999999999999997E-4</v>
      </c>
    </row>
    <row r="127" spans="2:20">
      <c r="B127" s="6" t="s">
        <v>323</v>
      </c>
      <c r="C127" s="17">
        <v>1133891</v>
      </c>
      <c r="D127" s="6" t="s">
        <v>138</v>
      </c>
      <c r="E127" s="6"/>
      <c r="F127" s="6">
        <v>1630</v>
      </c>
      <c r="G127" s="6" t="s">
        <v>199</v>
      </c>
      <c r="H127" s="6" t="s">
        <v>226</v>
      </c>
      <c r="I127" s="6" t="s">
        <v>99</v>
      </c>
      <c r="J127" s="6"/>
      <c r="K127" s="17">
        <v>3.98</v>
      </c>
      <c r="L127" s="6" t="s">
        <v>100</v>
      </c>
      <c r="M127" s="18">
        <v>6.0499999999999998E-2</v>
      </c>
      <c r="N127" s="8">
        <v>5.4300000000000001E-2</v>
      </c>
      <c r="O127" s="7">
        <v>3600000</v>
      </c>
      <c r="P127" s="7">
        <v>104.83</v>
      </c>
      <c r="Q127" s="7">
        <v>3773.88</v>
      </c>
      <c r="R127" s="8">
        <v>3.8999999999999998E-3</v>
      </c>
      <c r="S127" s="8">
        <v>8.0999999999999996E-3</v>
      </c>
      <c r="T127" s="8">
        <v>1.4E-3</v>
      </c>
    </row>
    <row r="128" spans="2:20">
      <c r="B128" s="6" t="s">
        <v>324</v>
      </c>
      <c r="C128" s="17">
        <v>2380046</v>
      </c>
      <c r="D128" s="6" t="s">
        <v>138</v>
      </c>
      <c r="E128" s="6"/>
      <c r="F128" s="6">
        <v>238</v>
      </c>
      <c r="G128" s="6" t="s">
        <v>202</v>
      </c>
      <c r="H128" s="6" t="s">
        <v>226</v>
      </c>
      <c r="I128" s="6" t="s">
        <v>99</v>
      </c>
      <c r="J128" s="6"/>
      <c r="K128" s="17">
        <v>3.94</v>
      </c>
      <c r="L128" s="6" t="s">
        <v>100</v>
      </c>
      <c r="M128" s="18">
        <v>2.9499999999999998E-2</v>
      </c>
      <c r="N128" s="8">
        <v>2.4E-2</v>
      </c>
      <c r="O128" s="7">
        <v>1902111.11</v>
      </c>
      <c r="P128" s="7">
        <v>103.01</v>
      </c>
      <c r="Q128" s="7">
        <v>1959.36</v>
      </c>
      <c r="R128" s="8">
        <v>1.03E-2</v>
      </c>
      <c r="S128" s="8">
        <v>4.1999999999999997E-3</v>
      </c>
      <c r="T128" s="8">
        <v>6.9999999999999999E-4</v>
      </c>
    </row>
    <row r="129" spans="2:20">
      <c r="B129" s="6" t="s">
        <v>325</v>
      </c>
      <c r="C129" s="17">
        <v>6990196</v>
      </c>
      <c r="D129" s="6" t="s">
        <v>138</v>
      </c>
      <c r="E129" s="6"/>
      <c r="F129" s="6">
        <v>699</v>
      </c>
      <c r="G129" s="6" t="s">
        <v>199</v>
      </c>
      <c r="H129" s="6" t="s">
        <v>226</v>
      </c>
      <c r="I129" s="6" t="s">
        <v>205</v>
      </c>
      <c r="J129" s="6"/>
      <c r="K129" s="17">
        <v>4.1100000000000003</v>
      </c>
      <c r="L129" s="6" t="s">
        <v>100</v>
      </c>
      <c r="M129" s="18">
        <v>7.0499999999999993E-2</v>
      </c>
      <c r="N129" s="8">
        <v>2.8000000000000001E-2</v>
      </c>
      <c r="O129" s="7">
        <v>2967300</v>
      </c>
      <c r="P129" s="7">
        <v>120.03</v>
      </c>
      <c r="Q129" s="7">
        <v>3561.65</v>
      </c>
      <c r="R129" s="8">
        <v>4.4000000000000003E-3</v>
      </c>
      <c r="S129" s="8">
        <v>7.7000000000000002E-3</v>
      </c>
      <c r="T129" s="8">
        <v>1.2999999999999999E-3</v>
      </c>
    </row>
    <row r="130" spans="2:20">
      <c r="B130" s="6" t="s">
        <v>326</v>
      </c>
      <c r="C130" s="17">
        <v>1130939</v>
      </c>
      <c r="D130" s="6" t="s">
        <v>138</v>
      </c>
      <c r="E130" s="6"/>
      <c r="F130" s="6">
        <v>1060</v>
      </c>
      <c r="G130" s="6" t="s">
        <v>199</v>
      </c>
      <c r="H130" s="6" t="s">
        <v>226</v>
      </c>
      <c r="I130" s="6" t="s">
        <v>205</v>
      </c>
      <c r="J130" s="6"/>
      <c r="K130" s="17">
        <v>4.75</v>
      </c>
      <c r="L130" s="6" t="s">
        <v>100</v>
      </c>
      <c r="M130" s="18">
        <v>6.4000000000000001E-2</v>
      </c>
      <c r="N130" s="8">
        <v>2.9399999999999999E-2</v>
      </c>
      <c r="O130" s="7">
        <v>1056945</v>
      </c>
      <c r="P130" s="7">
        <v>118.5</v>
      </c>
      <c r="Q130" s="7">
        <v>1252.48</v>
      </c>
      <c r="R130" s="8">
        <v>8.3999999999999995E-3</v>
      </c>
      <c r="S130" s="8">
        <v>2.7000000000000001E-3</v>
      </c>
      <c r="T130" s="8">
        <v>5.0000000000000001E-4</v>
      </c>
    </row>
    <row r="131" spans="2:20">
      <c r="B131" s="6" t="s">
        <v>327</v>
      </c>
      <c r="C131" s="17">
        <v>1126002</v>
      </c>
      <c r="D131" s="6" t="s">
        <v>138</v>
      </c>
      <c r="E131" s="6"/>
      <c r="F131" s="6">
        <v>2066</v>
      </c>
      <c r="G131" s="6" t="s">
        <v>233</v>
      </c>
      <c r="H131" s="6" t="s">
        <v>226</v>
      </c>
      <c r="I131" s="6" t="s">
        <v>99</v>
      </c>
      <c r="J131" s="6"/>
      <c r="K131" s="17">
        <v>1.31</v>
      </c>
      <c r="L131" s="6" t="s">
        <v>100</v>
      </c>
      <c r="M131" s="18">
        <v>6.9900000000000004E-2</v>
      </c>
      <c r="N131" s="8">
        <v>1.41E-2</v>
      </c>
      <c r="O131" s="7">
        <v>612657</v>
      </c>
      <c r="P131" s="7">
        <v>109.17</v>
      </c>
      <c r="Q131" s="7">
        <v>668.84</v>
      </c>
      <c r="R131" s="8">
        <v>2.0999999999999999E-3</v>
      </c>
      <c r="S131" s="8">
        <v>1.4E-3</v>
      </c>
      <c r="T131" s="8">
        <v>2.0000000000000001E-4</v>
      </c>
    </row>
    <row r="132" spans="2:20">
      <c r="B132" s="6" t="s">
        <v>328</v>
      </c>
      <c r="C132" s="17">
        <v>1113661</v>
      </c>
      <c r="D132" s="6" t="s">
        <v>138</v>
      </c>
      <c r="E132" s="6"/>
      <c r="F132" s="6">
        <v>2066</v>
      </c>
      <c r="G132" s="6" t="s">
        <v>233</v>
      </c>
      <c r="H132" s="6" t="s">
        <v>226</v>
      </c>
      <c r="I132" s="6" t="s">
        <v>99</v>
      </c>
      <c r="J132" s="6"/>
      <c r="K132" s="17">
        <v>0.25</v>
      </c>
      <c r="L132" s="6" t="s">
        <v>100</v>
      </c>
      <c r="M132" s="18">
        <v>6.25E-2</v>
      </c>
      <c r="N132" s="8">
        <v>1.3599999999999999E-2</v>
      </c>
      <c r="O132" s="7">
        <v>0.17</v>
      </c>
      <c r="P132" s="7">
        <v>105.89</v>
      </c>
      <c r="Q132" s="7">
        <v>0</v>
      </c>
      <c r="R132" s="8">
        <v>0</v>
      </c>
      <c r="S132" s="8">
        <v>0</v>
      </c>
      <c r="T132" s="8">
        <v>0</v>
      </c>
    </row>
    <row r="133" spans="2:20">
      <c r="B133" s="6" t="s">
        <v>329</v>
      </c>
      <c r="C133" s="17">
        <v>1118843</v>
      </c>
      <c r="D133" s="6" t="s">
        <v>138</v>
      </c>
      <c r="E133" s="6"/>
      <c r="F133" s="6">
        <v>2095</v>
      </c>
      <c r="G133" s="6" t="s">
        <v>233</v>
      </c>
      <c r="H133" s="6" t="s">
        <v>226</v>
      </c>
      <c r="I133" s="6" t="s">
        <v>99</v>
      </c>
      <c r="J133" s="6"/>
      <c r="K133" s="17">
        <v>0.73</v>
      </c>
      <c r="L133" s="6" t="s">
        <v>100</v>
      </c>
      <c r="M133" s="18">
        <v>5.5E-2</v>
      </c>
      <c r="N133" s="8">
        <v>1.01E-2</v>
      </c>
      <c r="O133" s="7">
        <v>420000</v>
      </c>
      <c r="P133" s="7">
        <v>104.73</v>
      </c>
      <c r="Q133" s="7">
        <v>439.87</v>
      </c>
      <c r="R133" s="8">
        <v>1.6999999999999999E-3</v>
      </c>
      <c r="S133" s="8">
        <v>8.9999999999999998E-4</v>
      </c>
      <c r="T133" s="8">
        <v>2.0000000000000001E-4</v>
      </c>
    </row>
    <row r="134" spans="2:20">
      <c r="B134" s="6" t="s">
        <v>330</v>
      </c>
      <c r="C134" s="17">
        <v>7770167</v>
      </c>
      <c r="D134" s="6" t="s">
        <v>138</v>
      </c>
      <c r="E134" s="6"/>
      <c r="F134" s="6">
        <v>777</v>
      </c>
      <c r="G134" s="6" t="s">
        <v>238</v>
      </c>
      <c r="H134" s="6" t="s">
        <v>226</v>
      </c>
      <c r="I134" s="6" t="s">
        <v>99</v>
      </c>
      <c r="J134" s="6"/>
      <c r="K134" s="17">
        <v>0.33</v>
      </c>
      <c r="L134" s="6" t="s">
        <v>100</v>
      </c>
      <c r="M134" s="18">
        <v>5.45E-2</v>
      </c>
      <c r="N134" s="8">
        <v>9.7999999999999997E-3</v>
      </c>
      <c r="O134" s="7">
        <v>61370.42</v>
      </c>
      <c r="P134" s="7">
        <v>105.11</v>
      </c>
      <c r="Q134" s="7">
        <v>64.510000000000005</v>
      </c>
      <c r="R134" s="8">
        <v>5.0000000000000001E-4</v>
      </c>
      <c r="S134" s="8">
        <v>1E-4</v>
      </c>
      <c r="T134" s="8">
        <v>0</v>
      </c>
    </row>
    <row r="135" spans="2:20">
      <c r="B135" s="6" t="s">
        <v>331</v>
      </c>
      <c r="C135" s="17">
        <v>1126317</v>
      </c>
      <c r="D135" s="6" t="s">
        <v>138</v>
      </c>
      <c r="E135" s="6"/>
      <c r="F135" s="6">
        <v>1390</v>
      </c>
      <c r="G135" s="6" t="s">
        <v>252</v>
      </c>
      <c r="H135" s="6" t="s">
        <v>240</v>
      </c>
      <c r="I135" s="6" t="s">
        <v>99</v>
      </c>
      <c r="J135" s="6"/>
      <c r="K135" s="17">
        <v>1.21</v>
      </c>
      <c r="L135" s="6" t="s">
        <v>100</v>
      </c>
      <c r="M135" s="18">
        <v>6.3E-2</v>
      </c>
      <c r="N135" s="8">
        <v>1.23E-2</v>
      </c>
      <c r="O135" s="7">
        <v>150000</v>
      </c>
      <c r="P135" s="7">
        <v>107.84</v>
      </c>
      <c r="Q135" s="7">
        <v>161.76</v>
      </c>
      <c r="R135" s="8">
        <v>5.0000000000000001E-4</v>
      </c>
      <c r="S135" s="8">
        <v>2.9999999999999997E-4</v>
      </c>
      <c r="T135" s="8">
        <v>1E-4</v>
      </c>
    </row>
    <row r="136" spans="2:20">
      <c r="B136" s="6" t="s">
        <v>332</v>
      </c>
      <c r="C136" s="17">
        <v>7150345</v>
      </c>
      <c r="D136" s="6" t="s">
        <v>138</v>
      </c>
      <c r="E136" s="6"/>
      <c r="F136" s="6">
        <v>715</v>
      </c>
      <c r="G136" s="6" t="s">
        <v>199</v>
      </c>
      <c r="H136" s="6" t="s">
        <v>240</v>
      </c>
      <c r="I136" s="6" t="s">
        <v>205</v>
      </c>
      <c r="J136" s="6"/>
      <c r="K136" s="17">
        <v>2.54</v>
      </c>
      <c r="L136" s="6" t="s">
        <v>100</v>
      </c>
      <c r="M136" s="18">
        <v>0.05</v>
      </c>
      <c r="N136" s="8">
        <v>2.1100000000000001E-2</v>
      </c>
      <c r="O136" s="7">
        <v>1903757</v>
      </c>
      <c r="P136" s="7">
        <v>108.8</v>
      </c>
      <c r="Q136" s="7">
        <v>2071.29</v>
      </c>
      <c r="R136" s="8">
        <v>7.6E-3</v>
      </c>
      <c r="S136" s="8">
        <v>4.4999999999999997E-3</v>
      </c>
      <c r="T136" s="8">
        <v>8.0000000000000004E-4</v>
      </c>
    </row>
    <row r="137" spans="2:20">
      <c r="B137" s="6" t="s">
        <v>333</v>
      </c>
      <c r="C137" s="17">
        <v>7150352</v>
      </c>
      <c r="D137" s="6" t="s">
        <v>138</v>
      </c>
      <c r="E137" s="6"/>
      <c r="F137" s="6">
        <v>715</v>
      </c>
      <c r="G137" s="6" t="s">
        <v>199</v>
      </c>
      <c r="H137" s="6" t="s">
        <v>240</v>
      </c>
      <c r="I137" s="6" t="s">
        <v>205</v>
      </c>
      <c r="J137" s="6"/>
      <c r="K137" s="17">
        <v>3.82</v>
      </c>
      <c r="L137" s="6" t="s">
        <v>100</v>
      </c>
      <c r="M137" s="18">
        <v>4.65E-2</v>
      </c>
      <c r="N137" s="8">
        <v>2.4899999999999999E-2</v>
      </c>
      <c r="O137" s="7">
        <v>2638000</v>
      </c>
      <c r="P137" s="7">
        <v>109.75</v>
      </c>
      <c r="Q137" s="7">
        <v>2895.2</v>
      </c>
      <c r="R137" s="8">
        <v>1.3599999999999999E-2</v>
      </c>
      <c r="S137" s="8">
        <v>6.1999999999999998E-3</v>
      </c>
      <c r="T137" s="8">
        <v>1.1000000000000001E-3</v>
      </c>
    </row>
    <row r="138" spans="2:20">
      <c r="B138" s="6" t="s">
        <v>334</v>
      </c>
      <c r="C138" s="17">
        <v>1750108</v>
      </c>
      <c r="D138" s="6" t="s">
        <v>138</v>
      </c>
      <c r="E138" s="6"/>
      <c r="F138" s="6">
        <v>175</v>
      </c>
      <c r="G138" s="6" t="s">
        <v>335</v>
      </c>
      <c r="H138" s="6" t="s">
        <v>240</v>
      </c>
      <c r="I138" s="6" t="s">
        <v>99</v>
      </c>
      <c r="J138" s="6"/>
      <c r="L138" s="6" t="s">
        <v>100</v>
      </c>
      <c r="M138" s="18">
        <v>5.8000000000000003E-2</v>
      </c>
      <c r="N138" s="8">
        <v>-0.56689999999999996</v>
      </c>
      <c r="O138" s="7">
        <v>386175</v>
      </c>
      <c r="P138" s="7">
        <v>102.82</v>
      </c>
      <c r="Q138" s="7">
        <v>397.07</v>
      </c>
      <c r="R138" s="8">
        <v>7.7000000000000002E-3</v>
      </c>
      <c r="S138" s="8">
        <v>8.9999999999999998E-4</v>
      </c>
      <c r="T138" s="8">
        <v>1E-4</v>
      </c>
    </row>
    <row r="139" spans="2:20">
      <c r="B139" s="6" t="s">
        <v>336</v>
      </c>
      <c r="C139" s="17">
        <v>1138882</v>
      </c>
      <c r="D139" s="6" t="s">
        <v>138</v>
      </c>
      <c r="E139" s="6"/>
      <c r="F139" s="6">
        <v>1095</v>
      </c>
      <c r="G139" s="6" t="s">
        <v>225</v>
      </c>
      <c r="H139" s="6" t="s">
        <v>240</v>
      </c>
      <c r="I139" s="6" t="s">
        <v>99</v>
      </c>
      <c r="J139" s="6"/>
      <c r="K139" s="17">
        <v>4.9000000000000004</v>
      </c>
      <c r="L139" s="6" t="s">
        <v>100</v>
      </c>
      <c r="M139" s="18">
        <v>2.8000000000000001E-2</v>
      </c>
      <c r="N139" s="8">
        <v>3.4299999999999997E-2</v>
      </c>
      <c r="O139" s="7">
        <v>5200000</v>
      </c>
      <c r="P139" s="7">
        <v>97.6</v>
      </c>
      <c r="Q139" s="7">
        <v>5075.2</v>
      </c>
      <c r="R139" s="8">
        <v>7.4000000000000003E-3</v>
      </c>
      <c r="S139" s="8">
        <v>1.09E-2</v>
      </c>
      <c r="T139" s="8">
        <v>1.9E-3</v>
      </c>
    </row>
    <row r="140" spans="2:20">
      <c r="B140" s="6" t="s">
        <v>337</v>
      </c>
      <c r="C140" s="17">
        <v>1115062</v>
      </c>
      <c r="D140" s="6" t="s">
        <v>138</v>
      </c>
      <c r="E140" s="6"/>
      <c r="F140" s="6">
        <v>1095</v>
      </c>
      <c r="G140" s="6" t="s">
        <v>225</v>
      </c>
      <c r="H140" s="6" t="s">
        <v>240</v>
      </c>
      <c r="I140" s="6" t="s">
        <v>205</v>
      </c>
      <c r="J140" s="6"/>
      <c r="K140" s="17">
        <v>1.65</v>
      </c>
      <c r="L140" s="6" t="s">
        <v>100</v>
      </c>
      <c r="M140" s="18">
        <v>8.5000000000000006E-2</v>
      </c>
      <c r="N140" s="8">
        <v>1.7399999999999999E-2</v>
      </c>
      <c r="O140" s="7">
        <v>1320000</v>
      </c>
      <c r="P140" s="7">
        <v>113.7</v>
      </c>
      <c r="Q140" s="7">
        <v>1500.84</v>
      </c>
      <c r="R140" s="8">
        <v>3.0999999999999999E-3</v>
      </c>
      <c r="S140" s="8">
        <v>3.2000000000000002E-3</v>
      </c>
      <c r="T140" s="8">
        <v>5.9999999999999995E-4</v>
      </c>
    </row>
    <row r="141" spans="2:20">
      <c r="B141" s="6" t="s">
        <v>338</v>
      </c>
      <c r="C141" s="17">
        <v>1115070</v>
      </c>
      <c r="D141" s="6" t="s">
        <v>138</v>
      </c>
      <c r="E141" s="6"/>
      <c r="F141" s="6">
        <v>1095</v>
      </c>
      <c r="G141" s="6" t="s">
        <v>225</v>
      </c>
      <c r="H141" s="6" t="s">
        <v>240</v>
      </c>
      <c r="I141" s="6" t="s">
        <v>205</v>
      </c>
      <c r="J141" s="6"/>
      <c r="K141" s="17">
        <v>0.52</v>
      </c>
      <c r="L141" s="6" t="s">
        <v>100</v>
      </c>
      <c r="M141" s="18">
        <v>8.5000000000000006E-2</v>
      </c>
      <c r="N141" s="8">
        <v>1.1299999999999999E-2</v>
      </c>
      <c r="O141" s="7">
        <v>6191866.3099999996</v>
      </c>
      <c r="P141" s="7">
        <v>107.86</v>
      </c>
      <c r="Q141" s="7">
        <v>6678.55</v>
      </c>
      <c r="R141" s="8">
        <v>1.1299999999999999E-2</v>
      </c>
      <c r="S141" s="8">
        <v>1.44E-2</v>
      </c>
      <c r="T141" s="8">
        <v>2.5000000000000001E-3</v>
      </c>
    </row>
    <row r="142" spans="2:20">
      <c r="B142" s="6" t="s">
        <v>339</v>
      </c>
      <c r="C142" s="17">
        <v>1134790</v>
      </c>
      <c r="D142" s="6" t="s">
        <v>138</v>
      </c>
      <c r="E142" s="6"/>
      <c r="F142" s="6">
        <v>1095</v>
      </c>
      <c r="G142" s="6" t="s">
        <v>225</v>
      </c>
      <c r="H142" s="6" t="s">
        <v>240</v>
      </c>
      <c r="I142" s="6" t="s">
        <v>99</v>
      </c>
      <c r="J142" s="6"/>
      <c r="K142" s="17">
        <v>5.75</v>
      </c>
      <c r="L142" s="6" t="s">
        <v>100</v>
      </c>
      <c r="M142" s="18">
        <v>4.2999999999999997E-2</v>
      </c>
      <c r="N142" s="8">
        <v>4.0800000000000003E-2</v>
      </c>
      <c r="O142" s="7">
        <v>3000000</v>
      </c>
      <c r="P142" s="7">
        <v>101.97</v>
      </c>
      <c r="Q142" s="7">
        <v>3059.1</v>
      </c>
      <c r="R142" s="8">
        <v>1.2999999999999999E-3</v>
      </c>
      <c r="S142" s="8">
        <v>6.6E-3</v>
      </c>
      <c r="T142" s="8">
        <v>1.1000000000000001E-3</v>
      </c>
    </row>
    <row r="143" spans="2:20">
      <c r="B143" s="6" t="s">
        <v>340</v>
      </c>
      <c r="C143" s="17">
        <v>1129667</v>
      </c>
      <c r="D143" s="6" t="s">
        <v>138</v>
      </c>
      <c r="E143" s="6"/>
      <c r="F143" s="6">
        <v>1193</v>
      </c>
      <c r="G143" s="6" t="s">
        <v>199</v>
      </c>
      <c r="H143" s="6" t="s">
        <v>240</v>
      </c>
      <c r="I143" s="6" t="s">
        <v>205</v>
      </c>
      <c r="J143" s="6"/>
      <c r="K143" s="17">
        <v>1.66</v>
      </c>
      <c r="L143" s="6" t="s">
        <v>100</v>
      </c>
      <c r="M143" s="18">
        <v>5.45E-2</v>
      </c>
      <c r="N143" s="8">
        <v>1.9300000000000001E-2</v>
      </c>
      <c r="O143" s="7">
        <v>5680447.1299999999</v>
      </c>
      <c r="P143" s="7">
        <v>107.41</v>
      </c>
      <c r="Q143" s="7">
        <v>6101.37</v>
      </c>
      <c r="R143" s="8">
        <v>3.8600000000000002E-2</v>
      </c>
      <c r="S143" s="8">
        <v>1.3100000000000001E-2</v>
      </c>
      <c r="T143" s="8">
        <v>2.3E-3</v>
      </c>
    </row>
    <row r="144" spans="2:20">
      <c r="B144" s="6" t="s">
        <v>341</v>
      </c>
      <c r="C144" s="17">
        <v>1119098</v>
      </c>
      <c r="D144" s="6" t="s">
        <v>138</v>
      </c>
      <c r="E144" s="6"/>
      <c r="F144" s="6">
        <v>1536</v>
      </c>
      <c r="G144" s="6" t="s">
        <v>199</v>
      </c>
      <c r="H144" s="6" t="s">
        <v>240</v>
      </c>
      <c r="I144" s="6" t="s">
        <v>99</v>
      </c>
      <c r="J144" s="6"/>
      <c r="K144" s="17">
        <v>1.23</v>
      </c>
      <c r="L144" s="6" t="s">
        <v>100</v>
      </c>
      <c r="M144" s="18">
        <v>3.6200000000000003E-2</v>
      </c>
      <c r="N144" s="8">
        <v>1.3899999999999999E-2</v>
      </c>
      <c r="O144" s="7">
        <v>375000</v>
      </c>
      <c r="P144" s="7">
        <v>103.06</v>
      </c>
      <c r="Q144" s="7">
        <v>386.48</v>
      </c>
      <c r="R144" s="8">
        <v>6.4000000000000003E-3</v>
      </c>
      <c r="S144" s="8">
        <v>8.0000000000000004E-4</v>
      </c>
      <c r="T144" s="8">
        <v>1E-4</v>
      </c>
    </row>
    <row r="145" spans="2:20">
      <c r="B145" s="6" t="s">
        <v>342</v>
      </c>
      <c r="C145" s="17">
        <v>1131531</v>
      </c>
      <c r="D145" s="6" t="s">
        <v>138</v>
      </c>
      <c r="E145" s="6"/>
      <c r="F145" s="6">
        <v>1614</v>
      </c>
      <c r="G145" s="6" t="s">
        <v>199</v>
      </c>
      <c r="H145" s="6" t="s">
        <v>240</v>
      </c>
      <c r="I145" s="6" t="s">
        <v>205</v>
      </c>
      <c r="J145" s="6"/>
      <c r="K145" s="17">
        <v>1.94</v>
      </c>
      <c r="L145" s="6" t="s">
        <v>100</v>
      </c>
      <c r="M145" s="18">
        <v>3.5499999999999997E-2</v>
      </c>
      <c r="N145" s="8">
        <v>1.7999999999999999E-2</v>
      </c>
      <c r="O145" s="7">
        <v>2650815.35</v>
      </c>
      <c r="P145" s="7">
        <v>103.46</v>
      </c>
      <c r="Q145" s="7">
        <v>2742.53</v>
      </c>
      <c r="R145" s="8">
        <v>1.5900000000000001E-2</v>
      </c>
      <c r="S145" s="8">
        <v>5.8999999999999999E-3</v>
      </c>
      <c r="T145" s="8">
        <v>1E-3</v>
      </c>
    </row>
    <row r="146" spans="2:20">
      <c r="B146" s="6" t="s">
        <v>343</v>
      </c>
      <c r="C146" s="17">
        <v>6320097</v>
      </c>
      <c r="D146" s="6" t="s">
        <v>138</v>
      </c>
      <c r="E146" s="6"/>
      <c r="F146" s="6">
        <v>632</v>
      </c>
      <c r="G146" s="6" t="s">
        <v>252</v>
      </c>
      <c r="H146" s="6" t="s">
        <v>240</v>
      </c>
      <c r="I146" s="6" t="s">
        <v>99</v>
      </c>
      <c r="J146" s="6"/>
      <c r="K146" s="17">
        <v>0.64</v>
      </c>
      <c r="L146" s="6" t="s">
        <v>100</v>
      </c>
      <c r="M146" s="18">
        <v>5.8500000000000003E-2</v>
      </c>
      <c r="N146" s="8">
        <v>1.0500000000000001E-2</v>
      </c>
      <c r="O146" s="7">
        <v>743705.07</v>
      </c>
      <c r="P146" s="7">
        <v>105.14</v>
      </c>
      <c r="Q146" s="7">
        <v>781.93</v>
      </c>
      <c r="R146" s="8">
        <v>3.5999999999999999E-3</v>
      </c>
      <c r="S146" s="8">
        <v>1.6999999999999999E-3</v>
      </c>
      <c r="T146" s="8">
        <v>2.9999999999999997E-4</v>
      </c>
    </row>
    <row r="147" spans="2:20">
      <c r="B147" s="6" t="s">
        <v>344</v>
      </c>
      <c r="C147" s="17">
        <v>1410273</v>
      </c>
      <c r="D147" s="6" t="s">
        <v>138</v>
      </c>
      <c r="E147" s="6"/>
      <c r="F147" s="6">
        <v>141</v>
      </c>
      <c r="G147" s="6" t="s">
        <v>202</v>
      </c>
      <c r="H147" s="6" t="s">
        <v>240</v>
      </c>
      <c r="I147" s="6" t="s">
        <v>99</v>
      </c>
      <c r="J147" s="6"/>
      <c r="K147" s="17">
        <v>1.7</v>
      </c>
      <c r="L147" s="6" t="s">
        <v>100</v>
      </c>
      <c r="M147" s="18">
        <v>5.7500000000000002E-2</v>
      </c>
      <c r="N147" s="8">
        <v>0.02</v>
      </c>
      <c r="O147" s="7">
        <v>2750043.89</v>
      </c>
      <c r="P147" s="7">
        <v>107.08</v>
      </c>
      <c r="Q147" s="7">
        <v>2944.75</v>
      </c>
      <c r="R147" s="8">
        <v>7.9000000000000008E-3</v>
      </c>
      <c r="S147" s="8">
        <v>6.3E-3</v>
      </c>
      <c r="T147" s="8">
        <v>1.1000000000000001E-3</v>
      </c>
    </row>
    <row r="148" spans="2:20">
      <c r="B148" s="6" t="s">
        <v>345</v>
      </c>
      <c r="C148" s="17">
        <v>1132562</v>
      </c>
      <c r="D148" s="6" t="s">
        <v>138</v>
      </c>
      <c r="E148" s="6"/>
      <c r="F148" s="6">
        <v>1382</v>
      </c>
      <c r="G148" s="6" t="s">
        <v>202</v>
      </c>
      <c r="H148" s="6" t="s">
        <v>267</v>
      </c>
      <c r="I148" s="6" t="s">
        <v>205</v>
      </c>
      <c r="J148" s="6"/>
      <c r="K148" s="17">
        <v>2.48</v>
      </c>
      <c r="L148" s="6" t="s">
        <v>100</v>
      </c>
      <c r="M148" s="18">
        <v>3.3000000000000002E-2</v>
      </c>
      <c r="N148" s="8">
        <v>2.7699999999999999E-2</v>
      </c>
      <c r="O148" s="7">
        <v>95454.1</v>
      </c>
      <c r="P148" s="7">
        <v>101.84</v>
      </c>
      <c r="Q148" s="7">
        <v>97.21</v>
      </c>
      <c r="R148" s="8">
        <v>1E-4</v>
      </c>
      <c r="S148" s="8">
        <v>2.0000000000000001E-4</v>
      </c>
      <c r="T148" s="8">
        <v>0</v>
      </c>
    </row>
    <row r="149" spans="2:20">
      <c r="B149" s="6" t="s">
        <v>346</v>
      </c>
      <c r="C149" s="17">
        <v>5780093</v>
      </c>
      <c r="D149" s="6" t="s">
        <v>138</v>
      </c>
      <c r="E149" s="6"/>
      <c r="F149" s="6">
        <v>578</v>
      </c>
      <c r="G149" s="6" t="s">
        <v>347</v>
      </c>
      <c r="H149" s="6" t="s">
        <v>267</v>
      </c>
      <c r="I149" s="6" t="s">
        <v>205</v>
      </c>
      <c r="J149" s="6"/>
      <c r="K149" s="17">
        <v>1.9</v>
      </c>
      <c r="L149" s="6" t="s">
        <v>100</v>
      </c>
      <c r="M149" s="18">
        <v>5.7000000000000002E-2</v>
      </c>
      <c r="N149" s="8">
        <v>1.52E-2</v>
      </c>
      <c r="O149" s="7">
        <v>1864057.54</v>
      </c>
      <c r="P149" s="7">
        <v>109.61</v>
      </c>
      <c r="Q149" s="7">
        <v>2043.19</v>
      </c>
      <c r="R149" s="8">
        <v>1.5800000000000002E-2</v>
      </c>
      <c r="S149" s="8">
        <v>4.4000000000000003E-3</v>
      </c>
      <c r="T149" s="8">
        <v>8.0000000000000004E-4</v>
      </c>
    </row>
    <row r="150" spans="2:20">
      <c r="B150" s="6" t="s">
        <v>348</v>
      </c>
      <c r="C150" s="17">
        <v>5780085</v>
      </c>
      <c r="D150" s="6" t="s">
        <v>138</v>
      </c>
      <c r="E150" s="6"/>
      <c r="F150" s="6">
        <v>578</v>
      </c>
      <c r="G150" s="6" t="s">
        <v>347</v>
      </c>
      <c r="H150" s="6" t="s">
        <v>267</v>
      </c>
      <c r="I150" s="6" t="s">
        <v>99</v>
      </c>
      <c r="J150" s="6"/>
      <c r="K150" s="17">
        <v>0.48</v>
      </c>
      <c r="L150" s="6" t="s">
        <v>100</v>
      </c>
      <c r="M150" s="18">
        <v>6.9000000000000006E-2</v>
      </c>
      <c r="N150" s="8">
        <v>8.9999999999999993E-3</v>
      </c>
      <c r="O150" s="7">
        <v>121117</v>
      </c>
      <c r="P150" s="7">
        <v>103</v>
      </c>
      <c r="Q150" s="7">
        <v>124.75</v>
      </c>
      <c r="R150" s="8">
        <v>4.7000000000000002E-3</v>
      </c>
      <c r="S150" s="8">
        <v>2.9999999999999997E-4</v>
      </c>
      <c r="T150" s="8">
        <v>0</v>
      </c>
    </row>
    <row r="151" spans="2:20">
      <c r="B151" s="6" t="s">
        <v>349</v>
      </c>
      <c r="C151" s="17">
        <v>1115245</v>
      </c>
      <c r="D151" s="6" t="s">
        <v>138</v>
      </c>
      <c r="E151" s="6"/>
      <c r="F151" s="6">
        <v>1072</v>
      </c>
      <c r="G151" s="6" t="s">
        <v>202</v>
      </c>
      <c r="H151" s="6" t="s">
        <v>267</v>
      </c>
      <c r="I151" s="6" t="s">
        <v>205</v>
      </c>
      <c r="J151" s="6"/>
      <c r="K151" s="17">
        <v>0.65</v>
      </c>
      <c r="L151" s="6" t="s">
        <v>100</v>
      </c>
      <c r="M151" s="18">
        <v>2.3699999999999999E-2</v>
      </c>
      <c r="N151" s="8">
        <v>1.4500000000000001E-2</v>
      </c>
      <c r="O151" s="7">
        <v>11100</v>
      </c>
      <c r="P151" s="7">
        <v>100.8</v>
      </c>
      <c r="Q151" s="7">
        <v>11.19</v>
      </c>
      <c r="R151" s="8">
        <v>4.0000000000000002E-4</v>
      </c>
      <c r="S151" s="8">
        <v>0</v>
      </c>
      <c r="T151" s="8">
        <v>0</v>
      </c>
    </row>
    <row r="152" spans="2:20">
      <c r="B152" s="6" t="s">
        <v>350</v>
      </c>
      <c r="C152" s="17">
        <v>1115252</v>
      </c>
      <c r="D152" s="6" t="s">
        <v>138</v>
      </c>
      <c r="E152" s="6"/>
      <c r="F152" s="6">
        <v>1072</v>
      </c>
      <c r="G152" s="6" t="s">
        <v>202</v>
      </c>
      <c r="H152" s="6" t="s">
        <v>267</v>
      </c>
      <c r="I152" s="6" t="s">
        <v>205</v>
      </c>
      <c r="J152" s="6"/>
      <c r="K152" s="17">
        <v>0.16</v>
      </c>
      <c r="L152" s="6" t="s">
        <v>100</v>
      </c>
      <c r="M152" s="18">
        <v>6.6500000000000004E-2</v>
      </c>
      <c r="N152" s="8">
        <v>1.03E-2</v>
      </c>
      <c r="O152" s="7">
        <v>163500</v>
      </c>
      <c r="P152" s="7">
        <v>101.5</v>
      </c>
      <c r="Q152" s="7">
        <v>165.95</v>
      </c>
      <c r="R152" s="8">
        <v>3.0000000000000001E-3</v>
      </c>
      <c r="S152" s="8">
        <v>4.0000000000000002E-4</v>
      </c>
      <c r="T152" s="8">
        <v>1E-4</v>
      </c>
    </row>
    <row r="153" spans="2:20">
      <c r="B153" s="6" t="s">
        <v>351</v>
      </c>
      <c r="C153" s="17">
        <v>1136761</v>
      </c>
      <c r="D153" s="6" t="s">
        <v>138</v>
      </c>
      <c r="E153" s="6"/>
      <c r="F153" s="6">
        <v>1072</v>
      </c>
      <c r="G153" s="6" t="s">
        <v>202</v>
      </c>
      <c r="H153" s="6" t="s">
        <v>267</v>
      </c>
      <c r="I153" s="6" t="s">
        <v>205</v>
      </c>
      <c r="J153" s="6"/>
      <c r="K153" s="17">
        <v>3.44</v>
      </c>
      <c r="L153" s="6" t="s">
        <v>100</v>
      </c>
      <c r="M153" s="18">
        <v>4.5499999999999999E-2</v>
      </c>
      <c r="N153" s="8">
        <v>2.6100000000000002E-2</v>
      </c>
      <c r="O153" s="7">
        <v>4500000</v>
      </c>
      <c r="P153" s="7">
        <v>108.04</v>
      </c>
      <c r="Q153" s="7">
        <v>4861.8</v>
      </c>
      <c r="R153" s="8">
        <v>1.0999999999999999E-2</v>
      </c>
      <c r="S153" s="8">
        <v>1.0500000000000001E-2</v>
      </c>
      <c r="T153" s="8">
        <v>1.8E-3</v>
      </c>
    </row>
    <row r="154" spans="2:20">
      <c r="B154" s="6" t="s">
        <v>352</v>
      </c>
      <c r="C154" s="17">
        <v>1134840</v>
      </c>
      <c r="D154" s="6" t="s">
        <v>138</v>
      </c>
      <c r="E154" s="6"/>
      <c r="F154" s="6">
        <v>1636</v>
      </c>
      <c r="G154" s="6" t="s">
        <v>202</v>
      </c>
      <c r="H154" s="6" t="s">
        <v>274</v>
      </c>
      <c r="I154" s="6" t="s">
        <v>205</v>
      </c>
      <c r="J154" s="6"/>
      <c r="K154" s="17">
        <v>2.27</v>
      </c>
      <c r="L154" s="6" t="s">
        <v>100</v>
      </c>
      <c r="M154" s="18">
        <v>4.2999999999999997E-2</v>
      </c>
      <c r="N154" s="8">
        <v>3.78E-2</v>
      </c>
      <c r="O154" s="7">
        <v>6831801.6500000004</v>
      </c>
      <c r="P154" s="7">
        <v>101.71</v>
      </c>
      <c r="Q154" s="7">
        <v>6948.63</v>
      </c>
      <c r="R154" s="8">
        <v>1.0500000000000001E-2</v>
      </c>
      <c r="S154" s="8">
        <v>1.4999999999999999E-2</v>
      </c>
      <c r="T154" s="8">
        <v>2.5999999999999999E-3</v>
      </c>
    </row>
    <row r="155" spans="2:20">
      <c r="B155" s="6" t="s">
        <v>353</v>
      </c>
      <c r="C155" s="17">
        <v>2590388</v>
      </c>
      <c r="D155" s="6" t="s">
        <v>138</v>
      </c>
      <c r="E155" s="6"/>
      <c r="F155" s="6">
        <v>259</v>
      </c>
      <c r="G155" s="6" t="s">
        <v>207</v>
      </c>
      <c r="H155" s="6" t="s">
        <v>274</v>
      </c>
      <c r="I155" s="6" t="s">
        <v>99</v>
      </c>
      <c r="J155" s="6"/>
      <c r="K155" s="17">
        <v>5.12</v>
      </c>
      <c r="L155" s="6" t="s">
        <v>100</v>
      </c>
      <c r="M155" s="18">
        <v>5.8999999999999997E-2</v>
      </c>
      <c r="N155" s="8">
        <v>4.2999999999999997E-2</v>
      </c>
      <c r="O155" s="7">
        <v>3878214</v>
      </c>
      <c r="P155" s="7">
        <v>110.15</v>
      </c>
      <c r="Q155" s="7">
        <v>4271.8500000000004</v>
      </c>
      <c r="R155" s="8">
        <v>5.4000000000000003E-3</v>
      </c>
      <c r="S155" s="8">
        <v>9.1999999999999998E-3</v>
      </c>
      <c r="T155" s="8">
        <v>1.6000000000000001E-3</v>
      </c>
    </row>
    <row r="156" spans="2:20">
      <c r="B156" s="6" t="s">
        <v>354</v>
      </c>
      <c r="C156" s="17">
        <v>1980341</v>
      </c>
      <c r="D156" s="6" t="s">
        <v>138</v>
      </c>
      <c r="E156" s="6"/>
      <c r="F156" s="6">
        <v>198</v>
      </c>
      <c r="G156" s="6" t="s">
        <v>199</v>
      </c>
      <c r="H156" s="6" t="s">
        <v>274</v>
      </c>
      <c r="I156" s="6" t="s">
        <v>205</v>
      </c>
      <c r="J156" s="6"/>
      <c r="K156" s="17">
        <v>1.48</v>
      </c>
      <c r="L156" s="6" t="s">
        <v>100</v>
      </c>
      <c r="M156" s="18">
        <v>3.0200000000000001E-2</v>
      </c>
      <c r="N156" s="8">
        <v>2.3699999999999999E-2</v>
      </c>
      <c r="O156" s="7">
        <v>400000</v>
      </c>
      <c r="P156" s="7">
        <v>102</v>
      </c>
      <c r="Q156" s="7">
        <v>408</v>
      </c>
      <c r="R156" s="8">
        <v>2.0999999999999999E-3</v>
      </c>
      <c r="S156" s="8">
        <v>8.9999999999999998E-4</v>
      </c>
      <c r="T156" s="8">
        <v>2.0000000000000001E-4</v>
      </c>
    </row>
    <row r="157" spans="2:20">
      <c r="B157" s="6" t="s">
        <v>355</v>
      </c>
      <c r="C157" s="17">
        <v>6390249</v>
      </c>
      <c r="D157" s="6" t="s">
        <v>138</v>
      </c>
      <c r="E157" s="6"/>
      <c r="F157" s="6">
        <v>639</v>
      </c>
      <c r="G157" s="6" t="s">
        <v>225</v>
      </c>
      <c r="H157" s="6" t="s">
        <v>287</v>
      </c>
      <c r="I157" s="6" t="s">
        <v>99</v>
      </c>
      <c r="J157" s="6"/>
      <c r="K157" s="17">
        <v>0.67</v>
      </c>
      <c r="L157" s="6" t="s">
        <v>100</v>
      </c>
      <c r="M157" s="18">
        <v>6.7000000000000004E-2</v>
      </c>
      <c r="N157" s="8">
        <v>2.9700000000000001E-2</v>
      </c>
      <c r="O157" s="7">
        <v>73.58</v>
      </c>
      <c r="P157" s="7">
        <v>107.43</v>
      </c>
      <c r="Q157" s="7">
        <v>0.08</v>
      </c>
      <c r="R157" s="8">
        <v>0</v>
      </c>
      <c r="S157" s="8">
        <v>0</v>
      </c>
      <c r="T157" s="8">
        <v>0</v>
      </c>
    </row>
    <row r="158" spans="2:20">
      <c r="B158" s="6" t="s">
        <v>356</v>
      </c>
      <c r="C158" s="17">
        <v>1136555</v>
      </c>
      <c r="D158" s="6" t="s">
        <v>138</v>
      </c>
      <c r="E158" s="6"/>
      <c r="F158" s="6">
        <v>1132</v>
      </c>
      <c r="G158" s="6" t="s">
        <v>233</v>
      </c>
      <c r="H158" s="6"/>
      <c r="I158" s="6"/>
      <c r="J158" s="6"/>
      <c r="K158" s="17">
        <v>4.6100000000000003</v>
      </c>
      <c r="L158" s="6" t="s">
        <v>100</v>
      </c>
      <c r="M158" s="18">
        <v>5.5E-2</v>
      </c>
      <c r="N158" s="8">
        <v>5.96E-2</v>
      </c>
      <c r="O158" s="7">
        <v>1121622.76</v>
      </c>
      <c r="P158" s="7">
        <v>99.75</v>
      </c>
      <c r="Q158" s="7">
        <v>1118.82</v>
      </c>
      <c r="R158" s="8">
        <v>2.0999999999999999E-3</v>
      </c>
      <c r="S158" s="8">
        <v>2.3999999999999998E-3</v>
      </c>
      <c r="T158" s="8">
        <v>4.0000000000000002E-4</v>
      </c>
    </row>
    <row r="159" spans="2:20">
      <c r="B159" s="6" t="s">
        <v>357</v>
      </c>
      <c r="C159" s="17">
        <v>1138296</v>
      </c>
      <c r="D159" s="6" t="s">
        <v>138</v>
      </c>
      <c r="E159" s="6"/>
      <c r="F159" s="6">
        <v>1330</v>
      </c>
      <c r="G159" s="6" t="s">
        <v>199</v>
      </c>
      <c r="H159" s="6"/>
      <c r="I159" s="6"/>
      <c r="J159" s="6"/>
      <c r="K159" s="17">
        <v>1.79</v>
      </c>
      <c r="L159" s="6" t="s">
        <v>100</v>
      </c>
      <c r="M159" s="18">
        <v>3.4000000000000002E-2</v>
      </c>
      <c r="N159" s="8">
        <v>3.0200000000000001E-2</v>
      </c>
      <c r="O159" s="7">
        <v>3600000</v>
      </c>
      <c r="P159" s="7">
        <v>102.3</v>
      </c>
      <c r="Q159" s="7">
        <v>3682.8</v>
      </c>
      <c r="R159" s="8">
        <v>5.7099999999999998E-2</v>
      </c>
      <c r="S159" s="8">
        <v>7.9000000000000008E-3</v>
      </c>
      <c r="T159" s="8">
        <v>1.4E-3</v>
      </c>
    </row>
    <row r="160" spans="2:20">
      <c r="B160" s="6" t="s">
        <v>358</v>
      </c>
      <c r="C160" s="17">
        <v>1138890</v>
      </c>
      <c r="D160" s="6" t="s">
        <v>138</v>
      </c>
      <c r="E160" s="6"/>
      <c r="F160" s="6">
        <v>1330</v>
      </c>
      <c r="G160" s="6" t="s">
        <v>199</v>
      </c>
      <c r="H160" s="6"/>
      <c r="I160" s="6"/>
      <c r="J160" s="6"/>
      <c r="K160" s="17">
        <v>1.64</v>
      </c>
      <c r="L160" s="6" t="s">
        <v>100</v>
      </c>
      <c r="M160" s="18">
        <v>2.8000000000000001E-2</v>
      </c>
      <c r="N160" s="8">
        <v>2.8199999999999999E-2</v>
      </c>
      <c r="O160" s="7">
        <v>6000000</v>
      </c>
      <c r="P160" s="7">
        <v>100.48</v>
      </c>
      <c r="Q160" s="7">
        <v>6028.8</v>
      </c>
      <c r="R160" s="8">
        <v>5.9400000000000001E-2</v>
      </c>
      <c r="S160" s="8">
        <v>1.2999999999999999E-2</v>
      </c>
      <c r="T160" s="8">
        <v>2.2000000000000001E-3</v>
      </c>
    </row>
    <row r="161" spans="2:20">
      <c r="B161" s="6" t="s">
        <v>359</v>
      </c>
      <c r="C161" s="17">
        <v>7300106</v>
      </c>
      <c r="D161" s="6" t="s">
        <v>138</v>
      </c>
      <c r="E161" s="6"/>
      <c r="F161" s="6">
        <v>730</v>
      </c>
      <c r="G161" s="6" t="s">
        <v>225</v>
      </c>
      <c r="H161" s="6"/>
      <c r="I161" s="6"/>
      <c r="J161" s="6"/>
      <c r="K161" s="17">
        <v>0.16</v>
      </c>
      <c r="L161" s="6" t="s">
        <v>100</v>
      </c>
      <c r="M161" s="18">
        <v>5.62E-2</v>
      </c>
      <c r="N161" s="8">
        <v>2.9600000000000001E-2</v>
      </c>
      <c r="O161" s="7">
        <v>75500</v>
      </c>
      <c r="P161" s="7">
        <v>100.94</v>
      </c>
      <c r="Q161" s="7">
        <v>76.209999999999994</v>
      </c>
      <c r="R161" s="8">
        <v>5.1999999999999998E-3</v>
      </c>
      <c r="S161" s="8">
        <v>2.0000000000000001E-4</v>
      </c>
      <c r="T161" s="8">
        <v>0</v>
      </c>
    </row>
    <row r="162" spans="2:20">
      <c r="B162" s="13" t="s">
        <v>360</v>
      </c>
      <c r="C162" s="14"/>
      <c r="D162" s="13"/>
      <c r="E162" s="13"/>
      <c r="F162" s="13"/>
      <c r="G162" s="13"/>
      <c r="H162" s="13"/>
      <c r="I162" s="13"/>
      <c r="J162" s="13"/>
      <c r="K162" s="14">
        <v>4.7</v>
      </c>
      <c r="L162" s="13"/>
      <c r="N162" s="16">
        <v>5.1400000000000001E-2</v>
      </c>
      <c r="O162" s="15">
        <v>3413000</v>
      </c>
      <c r="Q162" s="15">
        <v>3623.92</v>
      </c>
      <c r="S162" s="16">
        <v>7.7999999999999996E-3</v>
      </c>
      <c r="T162" s="16">
        <v>1.2999999999999999E-3</v>
      </c>
    </row>
    <row r="163" spans="2:20">
      <c r="B163" s="6" t="s">
        <v>361</v>
      </c>
      <c r="C163" s="17">
        <v>2590396</v>
      </c>
      <c r="D163" s="6" t="s">
        <v>138</v>
      </c>
      <c r="E163" s="6"/>
      <c r="F163" s="6">
        <v>259</v>
      </c>
      <c r="G163" s="6" t="s">
        <v>207</v>
      </c>
      <c r="H163" s="6" t="s">
        <v>274</v>
      </c>
      <c r="I163" s="6" t="s">
        <v>99</v>
      </c>
      <c r="J163" s="6"/>
      <c r="K163" s="17">
        <v>4.7</v>
      </c>
      <c r="L163" s="6" t="s">
        <v>100</v>
      </c>
      <c r="M163" s="18">
        <v>6.7000000000000004E-2</v>
      </c>
      <c r="N163" s="8">
        <v>5.1400000000000001E-2</v>
      </c>
      <c r="O163" s="7">
        <v>3413000</v>
      </c>
      <c r="P163" s="7">
        <v>106.18</v>
      </c>
      <c r="Q163" s="7">
        <v>3623.92</v>
      </c>
      <c r="R163" s="8">
        <v>2.8E-3</v>
      </c>
      <c r="S163" s="8">
        <v>7.7999999999999996E-3</v>
      </c>
      <c r="T163" s="8">
        <v>1.2999999999999999E-3</v>
      </c>
    </row>
    <row r="164" spans="2:20">
      <c r="B164" s="13" t="s">
        <v>362</v>
      </c>
      <c r="C164" s="14"/>
      <c r="D164" s="13"/>
      <c r="E164" s="13"/>
      <c r="F164" s="13"/>
      <c r="G164" s="13"/>
      <c r="H164" s="13"/>
      <c r="I164" s="13"/>
      <c r="J164" s="13"/>
      <c r="L164" s="13"/>
      <c r="O164" s="15">
        <v>0</v>
      </c>
      <c r="Q164" s="15">
        <v>0</v>
      </c>
      <c r="S164" s="16">
        <v>0</v>
      </c>
      <c r="T164" s="16">
        <v>0</v>
      </c>
    </row>
    <row r="165" spans="2:20">
      <c r="B165" s="3" t="s">
        <v>363</v>
      </c>
      <c r="C165" s="12"/>
      <c r="D165" s="3"/>
      <c r="E165" s="3"/>
      <c r="F165" s="3"/>
      <c r="G165" s="3"/>
      <c r="H165" s="3"/>
      <c r="I165" s="3"/>
      <c r="J165" s="3"/>
      <c r="K165" s="12">
        <v>4.12</v>
      </c>
      <c r="L165" s="3"/>
      <c r="N165" s="10">
        <v>2.69E-2</v>
      </c>
      <c r="O165" s="9">
        <v>137818195</v>
      </c>
      <c r="Q165" s="9">
        <v>127339.7</v>
      </c>
      <c r="S165" s="10">
        <v>0.27439999999999998</v>
      </c>
      <c r="T165" s="10">
        <v>4.7399999999999998E-2</v>
      </c>
    </row>
    <row r="166" spans="2:20">
      <c r="B166" s="13" t="s">
        <v>364</v>
      </c>
      <c r="C166" s="14"/>
      <c r="D166" s="13"/>
      <c r="E166" s="13"/>
      <c r="F166" s="13"/>
      <c r="G166" s="13"/>
      <c r="H166" s="13"/>
      <c r="I166" s="13"/>
      <c r="J166" s="13"/>
      <c r="K166" s="14">
        <v>0.37</v>
      </c>
      <c r="L166" s="13"/>
      <c r="N166" s="16">
        <v>1.7399999999999999E-2</v>
      </c>
      <c r="O166" s="15">
        <v>2020000</v>
      </c>
      <c r="Q166" s="15">
        <v>7789.59</v>
      </c>
      <c r="S166" s="16">
        <v>1.6799999999999999E-2</v>
      </c>
      <c r="T166" s="16">
        <v>2.8999999999999998E-3</v>
      </c>
    </row>
    <row r="167" spans="2:20">
      <c r="B167" s="6" t="s">
        <v>365</v>
      </c>
      <c r="C167" s="17" t="s">
        <v>366</v>
      </c>
      <c r="D167" s="6" t="s">
        <v>367</v>
      </c>
      <c r="E167" s="6" t="s">
        <v>368</v>
      </c>
      <c r="F167" s="6"/>
      <c r="G167" s="6" t="s">
        <v>369</v>
      </c>
      <c r="H167" s="6" t="s">
        <v>287</v>
      </c>
      <c r="I167" s="6" t="s">
        <v>370</v>
      </c>
      <c r="J167" s="6"/>
      <c r="K167" s="17">
        <v>0.37</v>
      </c>
      <c r="L167" s="6" t="s">
        <v>43</v>
      </c>
      <c r="M167" s="18">
        <v>6.7000000000000004E-2</v>
      </c>
      <c r="N167" s="8">
        <v>1.7399999999999999E-2</v>
      </c>
      <c r="O167" s="7">
        <v>2020000</v>
      </c>
      <c r="P167" s="7">
        <v>102.7</v>
      </c>
      <c r="Q167" s="7">
        <v>7789.59</v>
      </c>
      <c r="R167" s="8">
        <v>4.0000000000000001E-3</v>
      </c>
      <c r="S167" s="8">
        <v>1.6799999999999999E-2</v>
      </c>
      <c r="T167" s="8">
        <v>2.8999999999999998E-3</v>
      </c>
    </row>
    <row r="168" spans="2:20">
      <c r="B168" s="13" t="s">
        <v>371</v>
      </c>
      <c r="C168" s="14"/>
      <c r="D168" s="13"/>
      <c r="E168" s="13"/>
      <c r="F168" s="13"/>
      <c r="G168" s="13"/>
      <c r="H168" s="13"/>
      <c r="I168" s="13"/>
      <c r="J168" s="13"/>
      <c r="K168" s="14">
        <v>4.3600000000000003</v>
      </c>
      <c r="L168" s="13"/>
      <c r="N168" s="16">
        <v>2.75E-2</v>
      </c>
      <c r="O168" s="15">
        <v>135798195</v>
      </c>
      <c r="Q168" s="15">
        <v>119550.11</v>
      </c>
      <c r="S168" s="16">
        <v>0.2576</v>
      </c>
      <c r="T168" s="16">
        <v>4.4499999999999998E-2</v>
      </c>
    </row>
    <row r="169" spans="2:20">
      <c r="B169" s="6" t="s">
        <v>372</v>
      </c>
      <c r="C169" s="17" t="s">
        <v>373</v>
      </c>
      <c r="D169" s="6" t="s">
        <v>374</v>
      </c>
      <c r="E169" s="6" t="s">
        <v>368</v>
      </c>
      <c r="F169" s="6"/>
      <c r="G169" s="6" t="s">
        <v>375</v>
      </c>
      <c r="H169" s="6" t="s">
        <v>240</v>
      </c>
      <c r="I169" s="6" t="s">
        <v>370</v>
      </c>
      <c r="J169" s="6"/>
      <c r="K169" s="17">
        <v>0.59</v>
      </c>
      <c r="L169" s="6" t="s">
        <v>43</v>
      </c>
      <c r="M169" s="18">
        <v>0.02</v>
      </c>
      <c r="N169" s="8">
        <v>1.41E-2</v>
      </c>
      <c r="O169" s="7">
        <v>959000</v>
      </c>
      <c r="P169" s="7">
        <v>101.16</v>
      </c>
      <c r="Q169" s="7">
        <v>3642.91</v>
      </c>
      <c r="R169" s="8">
        <v>1.9E-3</v>
      </c>
      <c r="S169" s="8">
        <v>7.7999999999999996E-3</v>
      </c>
      <c r="T169" s="8">
        <v>1.4E-3</v>
      </c>
    </row>
    <row r="170" spans="2:20">
      <c r="B170" s="6" t="s">
        <v>376</v>
      </c>
      <c r="C170" s="17" t="s">
        <v>377</v>
      </c>
      <c r="D170" s="6" t="s">
        <v>367</v>
      </c>
      <c r="E170" s="6" t="s">
        <v>368</v>
      </c>
      <c r="F170" s="6"/>
      <c r="G170" s="6" t="s">
        <v>375</v>
      </c>
      <c r="H170" s="6" t="s">
        <v>267</v>
      </c>
      <c r="I170" s="6" t="s">
        <v>378</v>
      </c>
      <c r="J170" s="6"/>
      <c r="K170" s="17">
        <v>2.6</v>
      </c>
      <c r="L170" s="6" t="s">
        <v>43</v>
      </c>
      <c r="M170" s="18">
        <v>2.75E-2</v>
      </c>
      <c r="N170" s="8">
        <v>1.9099999999999999E-2</v>
      </c>
      <c r="O170" s="7">
        <v>841000</v>
      </c>
      <c r="P170" s="7">
        <v>103.06</v>
      </c>
      <c r="Q170" s="7">
        <v>3254.55</v>
      </c>
      <c r="R170" s="8">
        <v>8.0000000000000004E-4</v>
      </c>
      <c r="S170" s="8">
        <v>7.0000000000000001E-3</v>
      </c>
      <c r="T170" s="8">
        <v>1.1999999999999999E-3</v>
      </c>
    </row>
    <row r="171" spans="2:20">
      <c r="B171" s="6" t="s">
        <v>379</v>
      </c>
      <c r="C171" s="17" t="s">
        <v>380</v>
      </c>
      <c r="D171" s="6" t="s">
        <v>381</v>
      </c>
      <c r="E171" s="6" t="s">
        <v>368</v>
      </c>
      <c r="F171" s="6"/>
      <c r="G171" s="6" t="s">
        <v>382</v>
      </c>
      <c r="H171" s="6" t="s">
        <v>267</v>
      </c>
      <c r="I171" s="6" t="s">
        <v>378</v>
      </c>
      <c r="J171" s="6"/>
      <c r="K171" s="17">
        <v>1.23</v>
      </c>
      <c r="L171" s="6" t="s">
        <v>43</v>
      </c>
      <c r="M171" s="18">
        <v>8.2500000000000004E-2</v>
      </c>
      <c r="N171" s="8">
        <v>2.1999999999999999E-2</v>
      </c>
      <c r="O171" s="7">
        <v>850000</v>
      </c>
      <c r="P171" s="7">
        <v>109.4</v>
      </c>
      <c r="Q171" s="7">
        <v>3491.79</v>
      </c>
      <c r="R171" s="8">
        <v>1.6999999999999999E-3</v>
      </c>
      <c r="S171" s="8">
        <v>7.4999999999999997E-3</v>
      </c>
      <c r="T171" s="8">
        <v>1.2999999999999999E-3</v>
      </c>
    </row>
    <row r="172" spans="2:20">
      <c r="B172" s="6" t="s">
        <v>383</v>
      </c>
      <c r="C172" s="17" t="s">
        <v>384</v>
      </c>
      <c r="D172" s="6" t="s">
        <v>385</v>
      </c>
      <c r="E172" s="6" t="s">
        <v>368</v>
      </c>
      <c r="F172" s="6"/>
      <c r="G172" s="6" t="s">
        <v>386</v>
      </c>
      <c r="H172" s="6" t="s">
        <v>267</v>
      </c>
      <c r="I172" s="6" t="s">
        <v>370</v>
      </c>
      <c r="J172" s="6"/>
      <c r="K172" s="17">
        <v>2.27</v>
      </c>
      <c r="L172" s="6" t="s">
        <v>43</v>
      </c>
      <c r="M172" s="18">
        <v>2.35E-2</v>
      </c>
      <c r="N172" s="8">
        <v>1.5299999999999999E-2</v>
      </c>
      <c r="O172" s="7">
        <v>1026000</v>
      </c>
      <c r="P172" s="7">
        <v>102.29</v>
      </c>
      <c r="Q172" s="7">
        <v>3940.73</v>
      </c>
      <c r="R172" s="8">
        <v>6.9999999999999999E-4</v>
      </c>
      <c r="S172" s="8">
        <v>8.5000000000000006E-3</v>
      </c>
      <c r="T172" s="8">
        <v>1.5E-3</v>
      </c>
    </row>
    <row r="173" spans="2:20">
      <c r="B173" s="6" t="s">
        <v>387</v>
      </c>
      <c r="C173" s="17" t="s">
        <v>388</v>
      </c>
      <c r="D173" s="6" t="s">
        <v>112</v>
      </c>
      <c r="E173" s="6" t="s">
        <v>368</v>
      </c>
      <c r="F173" s="6"/>
      <c r="G173" s="6" t="s">
        <v>389</v>
      </c>
      <c r="H173" s="6" t="s">
        <v>267</v>
      </c>
      <c r="I173" s="6" t="s">
        <v>370</v>
      </c>
      <c r="J173" s="6"/>
      <c r="K173" s="17">
        <v>1.81</v>
      </c>
      <c r="L173" s="6" t="s">
        <v>43</v>
      </c>
      <c r="M173" s="18">
        <v>2.1999999999999999E-2</v>
      </c>
      <c r="N173" s="8">
        <v>1.46E-2</v>
      </c>
      <c r="O173" s="7">
        <v>715000</v>
      </c>
      <c r="P173" s="7">
        <v>101.71</v>
      </c>
      <c r="Q173" s="7">
        <v>2730.65</v>
      </c>
      <c r="R173" s="8">
        <v>1E-3</v>
      </c>
      <c r="S173" s="8">
        <v>5.8999999999999999E-3</v>
      </c>
      <c r="T173" s="8">
        <v>1E-3</v>
      </c>
    </row>
    <row r="174" spans="2:20">
      <c r="B174" s="6" t="s">
        <v>390</v>
      </c>
      <c r="C174" s="17" t="s">
        <v>391</v>
      </c>
      <c r="D174" s="6" t="s">
        <v>385</v>
      </c>
      <c r="E174" s="6" t="s">
        <v>368</v>
      </c>
      <c r="F174" s="6"/>
      <c r="G174" s="6" t="s">
        <v>386</v>
      </c>
      <c r="H174" s="6" t="s">
        <v>274</v>
      </c>
      <c r="I174" s="6" t="s">
        <v>370</v>
      </c>
      <c r="J174" s="6"/>
      <c r="K174" s="17">
        <v>4.1399999999999997</v>
      </c>
      <c r="L174" s="6" t="s">
        <v>43</v>
      </c>
      <c r="M174" s="18">
        <v>0.05</v>
      </c>
      <c r="N174" s="8">
        <v>2.2499999999999999E-2</v>
      </c>
      <c r="O174" s="7">
        <v>875000</v>
      </c>
      <c r="P174" s="7">
        <v>113.96</v>
      </c>
      <c r="Q174" s="7">
        <v>3744.41</v>
      </c>
      <c r="R174" s="8">
        <v>4.0000000000000002E-4</v>
      </c>
      <c r="S174" s="8">
        <v>8.0999999999999996E-3</v>
      </c>
      <c r="T174" s="8">
        <v>1.4E-3</v>
      </c>
    </row>
    <row r="175" spans="2:20">
      <c r="B175" s="6" t="s">
        <v>392</v>
      </c>
      <c r="C175" s="17" t="s">
        <v>393</v>
      </c>
      <c r="D175" s="6" t="s">
        <v>385</v>
      </c>
      <c r="E175" s="6" t="s">
        <v>368</v>
      </c>
      <c r="F175" s="6"/>
      <c r="G175" s="6" t="s">
        <v>386</v>
      </c>
      <c r="H175" s="6" t="s">
        <v>274</v>
      </c>
      <c r="I175" s="6" t="s">
        <v>370</v>
      </c>
      <c r="J175" s="6"/>
      <c r="K175" s="17">
        <v>0.46</v>
      </c>
      <c r="L175" s="6" t="s">
        <v>43</v>
      </c>
      <c r="M175" s="18">
        <v>5.2999999999999999E-2</v>
      </c>
      <c r="N175" s="8">
        <v>1.52E-2</v>
      </c>
      <c r="O175" s="7">
        <v>841000</v>
      </c>
      <c r="P175" s="7">
        <v>101.94</v>
      </c>
      <c r="Q175" s="7">
        <v>3219.3</v>
      </c>
      <c r="R175" s="8">
        <v>4.0000000000000002E-4</v>
      </c>
      <c r="S175" s="8">
        <v>6.8999999999999999E-3</v>
      </c>
      <c r="T175" s="8">
        <v>1.1999999999999999E-3</v>
      </c>
    </row>
    <row r="176" spans="2:20">
      <c r="B176" s="6" t="s">
        <v>394</v>
      </c>
      <c r="C176" s="17" t="s">
        <v>395</v>
      </c>
      <c r="D176" s="6" t="s">
        <v>385</v>
      </c>
      <c r="E176" s="6" t="s">
        <v>368</v>
      </c>
      <c r="F176" s="6"/>
      <c r="G176" s="6" t="s">
        <v>396</v>
      </c>
      <c r="H176" s="6" t="s">
        <v>274</v>
      </c>
      <c r="I176" s="6" t="s">
        <v>370</v>
      </c>
      <c r="J176" s="6"/>
      <c r="K176" s="17">
        <v>8.4499999999999993</v>
      </c>
      <c r="L176" s="6" t="s">
        <v>43</v>
      </c>
      <c r="M176" s="18">
        <v>2.8750000000000001E-2</v>
      </c>
      <c r="N176" s="8">
        <v>2.6499999999999999E-2</v>
      </c>
      <c r="O176" s="7">
        <v>976000</v>
      </c>
      <c r="P176" s="7">
        <v>103.04</v>
      </c>
      <c r="Q176" s="7">
        <v>3776.14</v>
      </c>
      <c r="R176" s="8">
        <v>5.9999999999999995E-4</v>
      </c>
      <c r="S176" s="8">
        <v>8.0999999999999996E-3</v>
      </c>
      <c r="T176" s="8">
        <v>1.4E-3</v>
      </c>
    </row>
    <row r="177" spans="2:20">
      <c r="B177" s="6" t="s">
        <v>397</v>
      </c>
      <c r="C177" s="17" t="s">
        <v>398</v>
      </c>
      <c r="D177" s="6" t="s">
        <v>385</v>
      </c>
      <c r="E177" s="6" t="s">
        <v>368</v>
      </c>
      <c r="F177" s="6"/>
      <c r="G177" s="6" t="s">
        <v>399</v>
      </c>
      <c r="H177" s="6" t="s">
        <v>274</v>
      </c>
      <c r="I177" s="6" t="s">
        <v>378</v>
      </c>
      <c r="J177" s="6"/>
      <c r="K177" s="17">
        <v>6.7</v>
      </c>
      <c r="L177" s="6" t="s">
        <v>43</v>
      </c>
      <c r="M177" s="18">
        <v>3.5000000000000003E-2</v>
      </c>
      <c r="N177" s="8">
        <v>2.7799999999999998E-2</v>
      </c>
      <c r="O177" s="7">
        <v>979000</v>
      </c>
      <c r="P177" s="7">
        <v>106.37</v>
      </c>
      <c r="Q177" s="7">
        <v>3910.33</v>
      </c>
      <c r="R177" s="8">
        <v>1.4E-3</v>
      </c>
      <c r="S177" s="8">
        <v>8.3999999999999995E-3</v>
      </c>
      <c r="T177" s="8">
        <v>1.5E-3</v>
      </c>
    </row>
    <row r="178" spans="2:20">
      <c r="B178" s="6" t="s">
        <v>400</v>
      </c>
      <c r="C178" s="17" t="s">
        <v>401</v>
      </c>
      <c r="D178" s="6" t="s">
        <v>402</v>
      </c>
      <c r="E178" s="6" t="s">
        <v>368</v>
      </c>
      <c r="F178" s="6"/>
      <c r="G178" s="6" t="s">
        <v>399</v>
      </c>
      <c r="H178" s="6" t="s">
        <v>284</v>
      </c>
      <c r="I178" s="6" t="s">
        <v>370</v>
      </c>
      <c r="J178" s="6"/>
      <c r="K178" s="17">
        <v>1.04</v>
      </c>
      <c r="L178" s="6" t="s">
        <v>43</v>
      </c>
      <c r="M178" s="18">
        <v>8.2500000000000004E-2</v>
      </c>
      <c r="N178" s="8">
        <v>2.1100000000000001E-2</v>
      </c>
      <c r="O178" s="7">
        <v>883000</v>
      </c>
      <c r="P178" s="7">
        <v>109.96</v>
      </c>
      <c r="Q178" s="7">
        <v>3645.9</v>
      </c>
      <c r="R178" s="8">
        <v>1.4E-3</v>
      </c>
      <c r="S178" s="8">
        <v>7.9000000000000008E-3</v>
      </c>
      <c r="T178" s="8">
        <v>1.4E-3</v>
      </c>
    </row>
    <row r="179" spans="2:20">
      <c r="B179" s="6" t="s">
        <v>403</v>
      </c>
      <c r="C179" s="17" t="s">
        <v>404</v>
      </c>
      <c r="D179" s="6" t="s">
        <v>112</v>
      </c>
      <c r="E179" s="6" t="s">
        <v>368</v>
      </c>
      <c r="F179" s="6"/>
      <c r="G179" s="6" t="s">
        <v>405</v>
      </c>
      <c r="H179" s="6" t="s">
        <v>284</v>
      </c>
      <c r="I179" s="6" t="s">
        <v>378</v>
      </c>
      <c r="J179" s="6"/>
      <c r="K179" s="17">
        <v>3.45</v>
      </c>
      <c r="L179" s="6" t="s">
        <v>43</v>
      </c>
      <c r="M179" s="18">
        <v>4.8750000000000002E-2</v>
      </c>
      <c r="N179" s="8">
        <v>2.2599999999999999E-2</v>
      </c>
      <c r="O179" s="7">
        <v>923000</v>
      </c>
      <c r="P179" s="7">
        <v>110.6</v>
      </c>
      <c r="Q179" s="7">
        <v>3833.12</v>
      </c>
      <c r="R179" s="8">
        <v>1.1999999999999999E-3</v>
      </c>
      <c r="S179" s="8">
        <v>8.3000000000000001E-3</v>
      </c>
      <c r="T179" s="8">
        <v>1.4E-3</v>
      </c>
    </row>
    <row r="180" spans="2:20">
      <c r="B180" s="6" t="s">
        <v>406</v>
      </c>
      <c r="C180" s="17" t="s">
        <v>407</v>
      </c>
      <c r="D180" s="6" t="s">
        <v>385</v>
      </c>
      <c r="E180" s="6" t="s">
        <v>368</v>
      </c>
      <c r="F180" s="6"/>
      <c r="G180" s="6" t="s">
        <v>369</v>
      </c>
      <c r="H180" s="6" t="s">
        <v>284</v>
      </c>
      <c r="I180" s="6" t="s">
        <v>378</v>
      </c>
      <c r="J180" s="6"/>
      <c r="K180" s="17">
        <v>1.69</v>
      </c>
      <c r="L180" s="6" t="s">
        <v>43</v>
      </c>
      <c r="M180" s="18">
        <v>8.1250000000000003E-2</v>
      </c>
      <c r="N180" s="8">
        <v>1.95E-2</v>
      </c>
      <c r="O180" s="7">
        <v>262000</v>
      </c>
      <c r="P180" s="7">
        <v>112.53</v>
      </c>
      <c r="Q180" s="7">
        <v>1107.0899999999999</v>
      </c>
      <c r="R180" s="8">
        <v>4.0000000000000002E-4</v>
      </c>
      <c r="S180" s="8">
        <v>2.3999999999999998E-3</v>
      </c>
      <c r="T180" s="8">
        <v>4.0000000000000002E-4</v>
      </c>
    </row>
    <row r="181" spans="2:20">
      <c r="B181" s="6" t="s">
        <v>408</v>
      </c>
      <c r="C181" s="17" t="s">
        <v>409</v>
      </c>
      <c r="D181" s="6" t="s">
        <v>385</v>
      </c>
      <c r="E181" s="6" t="s">
        <v>368</v>
      </c>
      <c r="F181" s="6"/>
      <c r="G181" s="6" t="s">
        <v>410</v>
      </c>
      <c r="H181" s="6" t="s">
        <v>284</v>
      </c>
      <c r="I181" s="6" t="s">
        <v>370</v>
      </c>
      <c r="J181" s="6"/>
      <c r="K181" s="17">
        <v>5.88</v>
      </c>
      <c r="L181" s="6" t="s">
        <v>43</v>
      </c>
      <c r="M181" s="18">
        <v>3.2500000000000001E-2</v>
      </c>
      <c r="N181" s="8">
        <v>2.6700000000000002E-2</v>
      </c>
      <c r="O181" s="7">
        <v>927000</v>
      </c>
      <c r="P181" s="7">
        <v>105.06</v>
      </c>
      <c r="Q181" s="7">
        <v>3657.14</v>
      </c>
      <c r="R181" s="8">
        <v>1E-3</v>
      </c>
      <c r="S181" s="8">
        <v>7.9000000000000008E-3</v>
      </c>
      <c r="T181" s="8">
        <v>1.4E-3</v>
      </c>
    </row>
    <row r="182" spans="2:20">
      <c r="B182" s="6" t="s">
        <v>411</v>
      </c>
      <c r="C182" s="17" t="s">
        <v>412</v>
      </c>
      <c r="D182" s="6" t="s">
        <v>385</v>
      </c>
      <c r="E182" s="6" t="s">
        <v>368</v>
      </c>
      <c r="F182" s="6"/>
      <c r="G182" s="6" t="s">
        <v>389</v>
      </c>
      <c r="H182" s="6" t="s">
        <v>284</v>
      </c>
      <c r="I182" s="6" t="s">
        <v>370</v>
      </c>
      <c r="J182" s="6"/>
      <c r="K182" s="17">
        <v>7.8</v>
      </c>
      <c r="L182" s="6" t="s">
        <v>43</v>
      </c>
      <c r="M182" s="18">
        <v>4.8500000000000001E-2</v>
      </c>
      <c r="N182" s="8">
        <v>3.4000000000000002E-2</v>
      </c>
      <c r="O182" s="7">
        <v>955000</v>
      </c>
      <c r="P182" s="7">
        <v>112.11</v>
      </c>
      <c r="Q182" s="7">
        <v>4020.15</v>
      </c>
      <c r="R182" s="8">
        <v>2.3999999999999998E-3</v>
      </c>
      <c r="S182" s="8">
        <v>8.6999999999999994E-3</v>
      </c>
      <c r="T182" s="8">
        <v>1.5E-3</v>
      </c>
    </row>
    <row r="183" spans="2:20">
      <c r="B183" s="6" t="s">
        <v>413</v>
      </c>
      <c r="C183" s="17" t="s">
        <v>414</v>
      </c>
      <c r="D183" s="6" t="s">
        <v>112</v>
      </c>
      <c r="E183" s="6" t="s">
        <v>368</v>
      </c>
      <c r="F183" s="6"/>
      <c r="G183" s="6" t="s">
        <v>415</v>
      </c>
      <c r="H183" s="6" t="s">
        <v>284</v>
      </c>
      <c r="I183" s="6" t="s">
        <v>370</v>
      </c>
      <c r="J183" s="6"/>
      <c r="K183" s="17">
        <v>1.95</v>
      </c>
      <c r="L183" s="6" t="s">
        <v>43</v>
      </c>
      <c r="M183" s="18">
        <v>2.8500000000000001E-2</v>
      </c>
      <c r="N183" s="8">
        <v>1.84E-2</v>
      </c>
      <c r="O183" s="7">
        <v>952000</v>
      </c>
      <c r="P183" s="7">
        <v>103.38</v>
      </c>
      <c r="Q183" s="7">
        <v>3695.5</v>
      </c>
      <c r="R183" s="8">
        <v>4.0000000000000002E-4</v>
      </c>
      <c r="S183" s="8">
        <v>8.0000000000000002E-3</v>
      </c>
      <c r="T183" s="8">
        <v>1.4E-3</v>
      </c>
    </row>
    <row r="184" spans="2:20">
      <c r="B184" s="6" t="s">
        <v>416</v>
      </c>
      <c r="C184" s="17" t="s">
        <v>417</v>
      </c>
      <c r="D184" s="6" t="s">
        <v>112</v>
      </c>
      <c r="E184" s="6" t="s">
        <v>368</v>
      </c>
      <c r="F184" s="6"/>
      <c r="G184" s="6" t="s">
        <v>415</v>
      </c>
      <c r="H184" s="6" t="s">
        <v>284</v>
      </c>
      <c r="I184" s="6" t="s">
        <v>370</v>
      </c>
      <c r="J184" s="6"/>
      <c r="K184" s="17">
        <v>7.33</v>
      </c>
      <c r="L184" s="6" t="s">
        <v>43</v>
      </c>
      <c r="M184" s="18">
        <v>4.9000000000000002E-2</v>
      </c>
      <c r="N184" s="8">
        <v>3.9600000000000003E-2</v>
      </c>
      <c r="O184" s="7">
        <v>902000</v>
      </c>
      <c r="P184" s="7">
        <v>109.65</v>
      </c>
      <c r="Q184" s="7">
        <v>3713.76</v>
      </c>
      <c r="R184" s="8">
        <v>4.0000000000000002E-4</v>
      </c>
      <c r="S184" s="8">
        <v>8.0000000000000002E-3</v>
      </c>
      <c r="T184" s="8">
        <v>1.4E-3</v>
      </c>
    </row>
    <row r="185" spans="2:20">
      <c r="B185" s="6" t="s">
        <v>418</v>
      </c>
      <c r="C185" s="17" t="s">
        <v>419</v>
      </c>
      <c r="D185" s="6" t="s">
        <v>420</v>
      </c>
      <c r="E185" s="6" t="s">
        <v>368</v>
      </c>
      <c r="F185" s="6"/>
      <c r="G185" s="6" t="s">
        <v>386</v>
      </c>
      <c r="H185" s="6" t="s">
        <v>284</v>
      </c>
      <c r="I185" s="6" t="s">
        <v>378</v>
      </c>
      <c r="J185" s="6"/>
      <c r="K185" s="17">
        <v>6.19</v>
      </c>
      <c r="L185" s="6" t="s">
        <v>43</v>
      </c>
      <c r="M185" s="18">
        <v>4.1250000000000002E-2</v>
      </c>
      <c r="N185" s="8">
        <v>3.7199999999999997E-2</v>
      </c>
      <c r="O185" s="7">
        <v>987000</v>
      </c>
      <c r="P185" s="7">
        <v>104.19</v>
      </c>
      <c r="Q185" s="7">
        <v>3861.44</v>
      </c>
      <c r="R185" s="8">
        <v>5.0000000000000001E-4</v>
      </c>
      <c r="S185" s="8">
        <v>8.3000000000000001E-3</v>
      </c>
      <c r="T185" s="8">
        <v>1.4E-3</v>
      </c>
    </row>
    <row r="186" spans="2:20">
      <c r="B186" s="6" t="s">
        <v>421</v>
      </c>
      <c r="C186" s="17" t="s">
        <v>422</v>
      </c>
      <c r="D186" s="6" t="s">
        <v>112</v>
      </c>
      <c r="E186" s="6" t="s">
        <v>368</v>
      </c>
      <c r="F186" s="6"/>
      <c r="G186" s="6" t="s">
        <v>423</v>
      </c>
      <c r="H186" s="6" t="s">
        <v>284</v>
      </c>
      <c r="I186" s="6" t="s">
        <v>370</v>
      </c>
      <c r="J186" s="6"/>
      <c r="K186" s="17">
        <v>1.07</v>
      </c>
      <c r="L186" s="6" t="s">
        <v>43</v>
      </c>
      <c r="M186" s="18">
        <v>2.375E-2</v>
      </c>
      <c r="N186" s="8">
        <v>1.8499999999999999E-2</v>
      </c>
      <c r="O186" s="7">
        <v>1031000</v>
      </c>
      <c r="P186" s="7">
        <v>101.55</v>
      </c>
      <c r="Q186" s="7">
        <v>3931.23</v>
      </c>
      <c r="R186" s="8">
        <v>4.1000000000000003E-3</v>
      </c>
      <c r="S186" s="8">
        <v>8.5000000000000006E-3</v>
      </c>
      <c r="T186" s="8">
        <v>1.5E-3</v>
      </c>
    </row>
    <row r="187" spans="2:20">
      <c r="B187" s="6" t="s">
        <v>424</v>
      </c>
      <c r="C187" s="17" t="s">
        <v>425</v>
      </c>
      <c r="D187" s="6" t="s">
        <v>385</v>
      </c>
      <c r="E187" s="6" t="s">
        <v>368</v>
      </c>
      <c r="F187" s="6"/>
      <c r="G187" s="6" t="s">
        <v>426</v>
      </c>
      <c r="H187" s="6" t="s">
        <v>284</v>
      </c>
      <c r="I187" s="6" t="s">
        <v>370</v>
      </c>
      <c r="J187" s="6"/>
      <c r="K187" s="17">
        <v>6.22</v>
      </c>
      <c r="L187" s="6" t="s">
        <v>43</v>
      </c>
      <c r="M187" s="18">
        <v>5.7500000000000002E-2</v>
      </c>
      <c r="N187" s="8">
        <v>2.8500000000000001E-2</v>
      </c>
      <c r="O187" s="7">
        <v>857000</v>
      </c>
      <c r="P187" s="7">
        <v>122.32</v>
      </c>
      <c r="Q187" s="7">
        <v>3936.27</v>
      </c>
      <c r="R187" s="8">
        <v>8.9999999999999998E-4</v>
      </c>
      <c r="S187" s="8">
        <v>8.5000000000000006E-3</v>
      </c>
      <c r="T187" s="8">
        <v>1.5E-3</v>
      </c>
    </row>
    <row r="188" spans="2:20">
      <c r="B188" s="6" t="s">
        <v>427</v>
      </c>
      <c r="C188" s="17" t="s">
        <v>428</v>
      </c>
      <c r="D188" s="6" t="s">
        <v>402</v>
      </c>
      <c r="E188" s="6" t="s">
        <v>368</v>
      </c>
      <c r="F188" s="6"/>
      <c r="G188" s="6" t="s">
        <v>382</v>
      </c>
      <c r="H188" s="6" t="s">
        <v>284</v>
      </c>
      <c r="I188" s="6" t="s">
        <v>370</v>
      </c>
      <c r="J188" s="6"/>
      <c r="K188" s="17">
        <v>8.3000000000000007</v>
      </c>
      <c r="L188" s="6" t="s">
        <v>43</v>
      </c>
      <c r="M188" s="18">
        <v>0.04</v>
      </c>
      <c r="N188" s="8">
        <v>3.9800000000000002E-2</v>
      </c>
      <c r="O188" s="7">
        <v>1018000</v>
      </c>
      <c r="P188" s="7">
        <v>100.67</v>
      </c>
      <c r="Q188" s="7">
        <v>3848.21</v>
      </c>
      <c r="R188" s="8">
        <v>8.0000000000000004E-4</v>
      </c>
      <c r="S188" s="8">
        <v>8.3000000000000001E-3</v>
      </c>
      <c r="T188" s="8">
        <v>1.4E-3</v>
      </c>
    </row>
    <row r="189" spans="2:20">
      <c r="B189" s="6" t="s">
        <v>429</v>
      </c>
      <c r="C189" s="17" t="s">
        <v>430</v>
      </c>
      <c r="D189" s="6" t="s">
        <v>402</v>
      </c>
      <c r="E189" s="6" t="s">
        <v>368</v>
      </c>
      <c r="F189" s="6"/>
      <c r="G189" s="6" t="s">
        <v>369</v>
      </c>
      <c r="H189" s="6" t="s">
        <v>284</v>
      </c>
      <c r="I189" s="6" t="s">
        <v>370</v>
      </c>
      <c r="J189" s="6"/>
      <c r="K189" s="17">
        <v>0.97</v>
      </c>
      <c r="L189" s="6" t="s">
        <v>43</v>
      </c>
      <c r="M189" s="18">
        <v>5.6250000000000001E-2</v>
      </c>
      <c r="N189" s="8">
        <v>2.87E-2</v>
      </c>
      <c r="O189" s="7">
        <v>891000</v>
      </c>
      <c r="P189" s="7">
        <v>105.51</v>
      </c>
      <c r="Q189" s="7">
        <v>3529.98</v>
      </c>
      <c r="R189" s="8">
        <v>1.2999999999999999E-3</v>
      </c>
      <c r="S189" s="8">
        <v>7.6E-3</v>
      </c>
      <c r="T189" s="8">
        <v>1.2999999999999999E-3</v>
      </c>
    </row>
    <row r="190" spans="2:20">
      <c r="B190" s="6" t="s">
        <v>431</v>
      </c>
      <c r="C190" s="17" t="s">
        <v>432</v>
      </c>
      <c r="D190" s="6" t="s">
        <v>420</v>
      </c>
      <c r="E190" s="6" t="s">
        <v>368</v>
      </c>
      <c r="F190" s="6"/>
      <c r="G190" s="6" t="s">
        <v>386</v>
      </c>
      <c r="H190" s="6" t="s">
        <v>287</v>
      </c>
      <c r="I190" s="6" t="s">
        <v>370</v>
      </c>
      <c r="J190" s="6"/>
      <c r="K190" s="17">
        <v>5.07</v>
      </c>
      <c r="L190" s="6" t="s">
        <v>43</v>
      </c>
      <c r="M190" s="18">
        <v>6.25E-2</v>
      </c>
      <c r="N190" s="8">
        <v>5.5300000000000002E-2</v>
      </c>
      <c r="O190" s="7">
        <v>1347000</v>
      </c>
      <c r="P190" s="7">
        <v>104.27</v>
      </c>
      <c r="Q190" s="7">
        <v>5273.72</v>
      </c>
      <c r="R190" s="8">
        <v>8.9999999999999998E-4</v>
      </c>
      <c r="S190" s="8">
        <v>1.14E-2</v>
      </c>
      <c r="T190" s="8">
        <v>2E-3</v>
      </c>
    </row>
    <row r="191" spans="2:20">
      <c r="B191" s="6" t="s">
        <v>433</v>
      </c>
      <c r="C191" s="17" t="s">
        <v>434</v>
      </c>
      <c r="D191" s="6" t="s">
        <v>112</v>
      </c>
      <c r="E191" s="6" t="s">
        <v>368</v>
      </c>
      <c r="F191" s="6"/>
      <c r="G191" s="6" t="s">
        <v>375</v>
      </c>
      <c r="H191" s="6" t="s">
        <v>287</v>
      </c>
      <c r="I191" s="6" t="s">
        <v>370</v>
      </c>
      <c r="J191" s="6"/>
      <c r="K191" s="17">
        <v>8.5299999999999994</v>
      </c>
      <c r="L191" s="6" t="s">
        <v>43</v>
      </c>
      <c r="M191" s="18">
        <v>3.4000000000000002E-2</v>
      </c>
      <c r="N191" s="8">
        <v>3.3099999999999997E-2</v>
      </c>
      <c r="O191" s="7">
        <v>954000</v>
      </c>
      <c r="P191" s="7">
        <v>101.08</v>
      </c>
      <c r="Q191" s="7">
        <v>3620.81</v>
      </c>
      <c r="R191" s="8">
        <v>1.1000000000000001E-3</v>
      </c>
      <c r="S191" s="8">
        <v>7.7999999999999996E-3</v>
      </c>
      <c r="T191" s="8">
        <v>1.2999999999999999E-3</v>
      </c>
    </row>
    <row r="192" spans="2:20">
      <c r="B192" s="6" t="s">
        <v>435</v>
      </c>
      <c r="C192" s="17" t="s">
        <v>436</v>
      </c>
      <c r="D192" s="6" t="s">
        <v>385</v>
      </c>
      <c r="E192" s="6" t="s">
        <v>368</v>
      </c>
      <c r="F192" s="6"/>
      <c r="G192" s="6" t="s">
        <v>112</v>
      </c>
      <c r="H192" s="6" t="s">
        <v>287</v>
      </c>
      <c r="I192" s="6" t="s">
        <v>370</v>
      </c>
      <c r="J192" s="6"/>
      <c r="K192" s="17">
        <v>7.12</v>
      </c>
      <c r="L192" s="6" t="s">
        <v>43</v>
      </c>
      <c r="M192" s="18">
        <v>4.2500000000000003E-2</v>
      </c>
      <c r="N192" s="8">
        <v>3.5299999999999998E-2</v>
      </c>
      <c r="O192" s="7">
        <v>949000</v>
      </c>
      <c r="P192" s="7">
        <v>107.59</v>
      </c>
      <c r="Q192" s="7">
        <v>3833.82</v>
      </c>
      <c r="R192" s="8">
        <v>1.6000000000000001E-3</v>
      </c>
      <c r="S192" s="8">
        <v>8.3000000000000001E-3</v>
      </c>
      <c r="T192" s="8">
        <v>1.4E-3</v>
      </c>
    </row>
    <row r="193" spans="2:20">
      <c r="B193" s="6" t="s">
        <v>437</v>
      </c>
      <c r="C193" s="17" t="s">
        <v>438</v>
      </c>
      <c r="D193" s="6" t="s">
        <v>112</v>
      </c>
      <c r="E193" s="6" t="s">
        <v>368</v>
      </c>
      <c r="F193" s="6"/>
      <c r="G193" s="6" t="s">
        <v>375</v>
      </c>
      <c r="H193" s="6" t="s">
        <v>287</v>
      </c>
      <c r="I193" s="6" t="s">
        <v>370</v>
      </c>
      <c r="J193" s="6"/>
      <c r="K193" s="17">
        <v>7.77</v>
      </c>
      <c r="L193" s="6" t="s">
        <v>43</v>
      </c>
      <c r="M193" s="18">
        <v>4.8000000000000001E-2</v>
      </c>
      <c r="N193" s="8">
        <v>3.4000000000000002E-2</v>
      </c>
      <c r="O193" s="7">
        <v>880000</v>
      </c>
      <c r="P193" s="7">
        <v>111.86</v>
      </c>
      <c r="Q193" s="7">
        <v>3696.4</v>
      </c>
      <c r="R193" s="8">
        <v>2.2000000000000001E-3</v>
      </c>
      <c r="S193" s="8">
        <v>8.0000000000000002E-3</v>
      </c>
      <c r="T193" s="8">
        <v>1.4E-3</v>
      </c>
    </row>
    <row r="194" spans="2:20">
      <c r="B194" s="6" t="s">
        <v>439</v>
      </c>
      <c r="C194" s="17" t="s">
        <v>440</v>
      </c>
      <c r="D194" s="6" t="s">
        <v>385</v>
      </c>
      <c r="E194" s="6" t="s">
        <v>368</v>
      </c>
      <c r="F194" s="6"/>
      <c r="G194" s="6" t="s">
        <v>375</v>
      </c>
      <c r="H194" s="6" t="s">
        <v>287</v>
      </c>
      <c r="I194" s="6" t="s">
        <v>378</v>
      </c>
      <c r="J194" s="6"/>
      <c r="K194" s="17">
        <v>1.98</v>
      </c>
      <c r="L194" s="6" t="s">
        <v>43</v>
      </c>
      <c r="M194" s="18">
        <v>2.8500000000000001E-2</v>
      </c>
      <c r="N194" s="8">
        <v>1.5299999999999999E-2</v>
      </c>
      <c r="O194" s="7">
        <v>1766000</v>
      </c>
      <c r="P194" s="7">
        <v>103.95</v>
      </c>
      <c r="Q194" s="7">
        <v>6893.19</v>
      </c>
      <c r="R194" s="8">
        <v>2.3999999999999998E-3</v>
      </c>
      <c r="S194" s="8">
        <v>1.49E-2</v>
      </c>
      <c r="T194" s="8">
        <v>2.5999999999999999E-3</v>
      </c>
    </row>
    <row r="195" spans="2:20">
      <c r="B195" s="6" t="s">
        <v>441</v>
      </c>
      <c r="C195" s="17" t="s">
        <v>442</v>
      </c>
      <c r="D195" s="6" t="s">
        <v>112</v>
      </c>
      <c r="E195" s="6" t="s">
        <v>368</v>
      </c>
      <c r="F195" s="6"/>
      <c r="G195" s="6" t="s">
        <v>415</v>
      </c>
      <c r="H195" s="6" t="s">
        <v>287</v>
      </c>
      <c r="I195" s="6" t="s">
        <v>370</v>
      </c>
      <c r="J195" s="6"/>
      <c r="K195" s="17">
        <v>5.56</v>
      </c>
      <c r="L195" s="6" t="s">
        <v>43</v>
      </c>
      <c r="M195" s="18">
        <v>0.05</v>
      </c>
      <c r="N195" s="8">
        <v>3.39E-2</v>
      </c>
      <c r="O195" s="7">
        <v>376000</v>
      </c>
      <c r="P195" s="7">
        <v>109.96</v>
      </c>
      <c r="Q195" s="7">
        <v>1552.48</v>
      </c>
      <c r="R195" s="8">
        <v>8.0000000000000004E-4</v>
      </c>
      <c r="S195" s="8">
        <v>3.3E-3</v>
      </c>
      <c r="T195" s="8">
        <v>5.9999999999999995E-4</v>
      </c>
    </row>
    <row r="196" spans="2:20">
      <c r="B196" s="6" t="s">
        <v>443</v>
      </c>
      <c r="C196" s="17" t="s">
        <v>444</v>
      </c>
      <c r="D196" s="6" t="s">
        <v>367</v>
      </c>
      <c r="E196" s="6" t="s">
        <v>368</v>
      </c>
      <c r="F196" s="6"/>
      <c r="G196" s="6" t="s">
        <v>369</v>
      </c>
      <c r="H196" s="6" t="s">
        <v>287</v>
      </c>
      <c r="I196" s="6" t="s">
        <v>370</v>
      </c>
      <c r="J196" s="6"/>
      <c r="K196" s="17">
        <v>8.32</v>
      </c>
      <c r="L196" s="6" t="s">
        <v>43</v>
      </c>
      <c r="M196" s="18">
        <v>4.2500000000000003E-2</v>
      </c>
      <c r="N196" s="8">
        <v>4.1799999999999997E-2</v>
      </c>
      <c r="O196" s="7">
        <v>1010000</v>
      </c>
      <c r="P196" s="7">
        <v>100.93</v>
      </c>
      <c r="Q196" s="7">
        <v>3827.67</v>
      </c>
      <c r="R196" s="8">
        <v>1E-3</v>
      </c>
      <c r="S196" s="8">
        <v>8.2000000000000007E-3</v>
      </c>
      <c r="T196" s="8">
        <v>1.4E-3</v>
      </c>
    </row>
    <row r="197" spans="2:20">
      <c r="B197" s="6" t="s">
        <v>445</v>
      </c>
      <c r="C197" s="17" t="s">
        <v>446</v>
      </c>
      <c r="D197" s="6" t="s">
        <v>112</v>
      </c>
      <c r="E197" s="6" t="s">
        <v>368</v>
      </c>
      <c r="F197" s="6"/>
      <c r="G197" s="6" t="s">
        <v>423</v>
      </c>
      <c r="H197" s="6" t="s">
        <v>287</v>
      </c>
      <c r="I197" s="6" t="s">
        <v>370</v>
      </c>
      <c r="J197" s="6"/>
      <c r="K197" s="17">
        <v>8.61</v>
      </c>
      <c r="L197" s="6" t="s">
        <v>43</v>
      </c>
      <c r="M197" s="18">
        <v>3.2000000000000001E-2</v>
      </c>
      <c r="N197" s="8">
        <v>3.0599999999999999E-2</v>
      </c>
      <c r="O197" s="7">
        <v>955000</v>
      </c>
      <c r="P197" s="7">
        <v>101.5</v>
      </c>
      <c r="Q197" s="7">
        <v>3639.84</v>
      </c>
      <c r="R197" s="8">
        <v>1E-3</v>
      </c>
      <c r="S197" s="8">
        <v>7.7999999999999996E-3</v>
      </c>
      <c r="T197" s="8">
        <v>1.4E-3</v>
      </c>
    </row>
    <row r="198" spans="2:20">
      <c r="B198" s="6" t="s">
        <v>447</v>
      </c>
      <c r="C198" s="17" t="s">
        <v>448</v>
      </c>
      <c r="D198" s="6" t="s">
        <v>385</v>
      </c>
      <c r="E198" s="6" t="s">
        <v>368</v>
      </c>
      <c r="F198" s="6"/>
      <c r="G198" s="6" t="s">
        <v>449</v>
      </c>
      <c r="H198" s="6" t="s">
        <v>287</v>
      </c>
      <c r="I198" s="6" t="s">
        <v>370</v>
      </c>
      <c r="J198" s="6"/>
      <c r="K198" s="17">
        <v>2.0499999999999998</v>
      </c>
      <c r="L198" s="6" t="s">
        <v>43</v>
      </c>
      <c r="M198" s="18">
        <v>2.3E-2</v>
      </c>
      <c r="N198" s="8">
        <v>2.1399999999999999E-2</v>
      </c>
      <c r="O198" s="7">
        <v>855000</v>
      </c>
      <c r="P198" s="7">
        <v>101.24</v>
      </c>
      <c r="Q198" s="7">
        <v>3250.3</v>
      </c>
      <c r="R198" s="8">
        <v>1.4E-3</v>
      </c>
      <c r="S198" s="8">
        <v>7.0000000000000001E-3</v>
      </c>
      <c r="T198" s="8">
        <v>1.1999999999999999E-3</v>
      </c>
    </row>
    <row r="199" spans="2:20">
      <c r="B199" s="6" t="s">
        <v>450</v>
      </c>
      <c r="C199" s="17" t="s">
        <v>451</v>
      </c>
      <c r="D199" s="6" t="s">
        <v>385</v>
      </c>
      <c r="E199" s="6" t="s">
        <v>368</v>
      </c>
      <c r="F199" s="6"/>
      <c r="G199" s="6" t="s">
        <v>389</v>
      </c>
      <c r="H199" s="6" t="s">
        <v>287</v>
      </c>
      <c r="I199" s="6" t="s">
        <v>370</v>
      </c>
      <c r="J199" s="6"/>
      <c r="K199" s="17">
        <v>1.4</v>
      </c>
      <c r="L199" s="6" t="s">
        <v>43</v>
      </c>
      <c r="M199" s="18">
        <v>2.5000000000000001E-2</v>
      </c>
      <c r="N199" s="8">
        <v>1.7899999999999999E-2</v>
      </c>
      <c r="O199" s="7">
        <v>1022000</v>
      </c>
      <c r="P199" s="7">
        <v>101.2</v>
      </c>
      <c r="Q199" s="7">
        <v>3883.64</v>
      </c>
      <c r="R199" s="8">
        <v>2.3E-3</v>
      </c>
      <c r="S199" s="8">
        <v>8.3999999999999995E-3</v>
      </c>
      <c r="T199" s="8">
        <v>1.4E-3</v>
      </c>
    </row>
    <row r="200" spans="2:20">
      <c r="B200" s="6" t="s">
        <v>452</v>
      </c>
      <c r="C200" s="17" t="s">
        <v>453</v>
      </c>
      <c r="D200" s="6" t="s">
        <v>385</v>
      </c>
      <c r="E200" s="6" t="s">
        <v>368</v>
      </c>
      <c r="F200" s="6"/>
      <c r="G200" s="6" t="s">
        <v>426</v>
      </c>
      <c r="H200" s="6" t="s">
        <v>454</v>
      </c>
      <c r="I200" s="6" t="s">
        <v>378</v>
      </c>
      <c r="J200" s="6"/>
      <c r="K200" s="17">
        <v>0.32</v>
      </c>
      <c r="L200" s="6" t="s">
        <v>43</v>
      </c>
      <c r="M200" s="18">
        <v>6.3750000000000001E-2</v>
      </c>
      <c r="N200" s="8">
        <v>2.9100000000000001E-2</v>
      </c>
      <c r="O200" s="7">
        <v>574000</v>
      </c>
      <c r="P200" s="7">
        <v>102.24</v>
      </c>
      <c r="Q200" s="7">
        <v>2203.73</v>
      </c>
      <c r="R200" s="8">
        <v>1.5E-3</v>
      </c>
      <c r="S200" s="8">
        <v>4.7000000000000002E-3</v>
      </c>
      <c r="T200" s="8">
        <v>8.0000000000000004E-4</v>
      </c>
    </row>
    <row r="201" spans="2:20">
      <c r="B201" s="6" t="s">
        <v>455</v>
      </c>
      <c r="C201" s="17" t="s">
        <v>456</v>
      </c>
      <c r="D201" s="6" t="s">
        <v>112</v>
      </c>
      <c r="E201" s="6" t="s">
        <v>368</v>
      </c>
      <c r="F201" s="6"/>
      <c r="G201" s="6" t="s">
        <v>382</v>
      </c>
      <c r="H201" s="6" t="s">
        <v>457</v>
      </c>
      <c r="I201" s="6" t="s">
        <v>370</v>
      </c>
      <c r="J201" s="6"/>
      <c r="K201" s="17">
        <v>3.45</v>
      </c>
      <c r="L201" s="6" t="s">
        <v>43</v>
      </c>
      <c r="M201" s="18">
        <v>5.5E-2</v>
      </c>
      <c r="N201" s="8">
        <v>3.78E-2</v>
      </c>
      <c r="O201" s="7">
        <v>840000</v>
      </c>
      <c r="P201" s="7">
        <v>107.27</v>
      </c>
      <c r="Q201" s="7">
        <v>3383.51</v>
      </c>
      <c r="R201" s="8">
        <v>1.4E-3</v>
      </c>
      <c r="S201" s="8">
        <v>7.3000000000000001E-3</v>
      </c>
      <c r="T201" s="8">
        <v>1.2999999999999999E-3</v>
      </c>
    </row>
    <row r="202" spans="2:20">
      <c r="B202" s="6" t="s">
        <v>458</v>
      </c>
      <c r="C202" s="17">
        <v>7067457</v>
      </c>
      <c r="D202" s="6" t="s">
        <v>420</v>
      </c>
      <c r="E202" s="6" t="s">
        <v>368</v>
      </c>
      <c r="F202" s="6"/>
      <c r="G202" s="6" t="s">
        <v>386</v>
      </c>
      <c r="H202" s="6" t="s">
        <v>459</v>
      </c>
      <c r="I202" s="6" t="s">
        <v>370</v>
      </c>
      <c r="J202" s="6"/>
      <c r="L202" s="6" t="s">
        <v>112</v>
      </c>
      <c r="O202" s="7">
        <v>105000000</v>
      </c>
      <c r="P202" s="7">
        <v>0.01</v>
      </c>
      <c r="Q202" s="7">
        <v>0.34</v>
      </c>
      <c r="S202" s="8">
        <v>0</v>
      </c>
      <c r="T202" s="8">
        <v>0</v>
      </c>
    </row>
    <row r="203" spans="2:20">
      <c r="B203" s="6" t="s">
        <v>460</v>
      </c>
      <c r="C203" s="17" t="s">
        <v>461</v>
      </c>
      <c r="D203" s="6" t="s">
        <v>112</v>
      </c>
      <c r="E203" s="6" t="s">
        <v>368</v>
      </c>
      <c r="F203" s="6"/>
      <c r="G203" s="6" t="s">
        <v>382</v>
      </c>
      <c r="H203" s="6"/>
      <c r="I203" s="6"/>
      <c r="J203" s="6"/>
      <c r="L203" s="6" t="s">
        <v>43</v>
      </c>
      <c r="N203" s="8">
        <v>1.9829000000000001</v>
      </c>
      <c r="O203" s="7">
        <v>195</v>
      </c>
      <c r="P203" s="7">
        <v>0</v>
      </c>
      <c r="Q203" s="7">
        <v>0</v>
      </c>
      <c r="R203" s="8">
        <v>4.4000000000000003E-3</v>
      </c>
      <c r="S203" s="8">
        <v>0</v>
      </c>
      <c r="T203" s="8">
        <v>0</v>
      </c>
    </row>
    <row r="204" spans="2:20">
      <c r="B204" s="6" t="s">
        <v>462</v>
      </c>
      <c r="C204" s="17" t="s">
        <v>463</v>
      </c>
      <c r="D204" s="6" t="s">
        <v>112</v>
      </c>
      <c r="E204" s="6" t="s">
        <v>368</v>
      </c>
      <c r="F204" s="6"/>
      <c r="G204" s="6" t="s">
        <v>389</v>
      </c>
      <c r="H204" s="6"/>
      <c r="I204" s="6"/>
      <c r="J204" s="6"/>
      <c r="L204" s="6" t="s">
        <v>43</v>
      </c>
      <c r="N204" s="8">
        <v>0.85699999999999998</v>
      </c>
      <c r="O204" s="7">
        <v>450000</v>
      </c>
      <c r="P204" s="7">
        <v>0</v>
      </c>
      <c r="Q204" s="7">
        <v>0</v>
      </c>
      <c r="R204" s="8">
        <v>8.14E-2</v>
      </c>
      <c r="S204" s="8">
        <v>0</v>
      </c>
      <c r="T204" s="8">
        <v>0</v>
      </c>
    </row>
    <row r="205" spans="2:20">
      <c r="B205" s="6" t="s">
        <v>464</v>
      </c>
      <c r="C205" s="17" t="s">
        <v>465</v>
      </c>
      <c r="D205" s="6" t="s">
        <v>112</v>
      </c>
      <c r="E205" s="6" t="s">
        <v>368</v>
      </c>
      <c r="F205" s="6"/>
      <c r="G205" s="6" t="s">
        <v>382</v>
      </c>
      <c r="H205" s="6"/>
      <c r="I205" s="6"/>
      <c r="J205" s="6"/>
      <c r="K205" s="17">
        <v>3211.82</v>
      </c>
      <c r="L205" s="6" t="s">
        <v>43</v>
      </c>
      <c r="N205" s="8">
        <v>1.9829000000000001</v>
      </c>
      <c r="O205" s="7">
        <v>170000</v>
      </c>
      <c r="P205" s="7">
        <v>0.01</v>
      </c>
      <c r="Q205" s="7">
        <v>0.06</v>
      </c>
      <c r="S205" s="8">
        <v>0</v>
      </c>
      <c r="T205" s="8">
        <v>0</v>
      </c>
    </row>
    <row r="208" spans="2:20">
      <c r="B208" s="6" t="s">
        <v>121</v>
      </c>
      <c r="C208" s="17"/>
      <c r="D208" s="6"/>
      <c r="E208" s="6"/>
      <c r="F208" s="6"/>
      <c r="G208" s="6"/>
      <c r="H208" s="6"/>
      <c r="I208" s="6"/>
      <c r="J208" s="6"/>
      <c r="L208" s="6"/>
    </row>
    <row r="212" spans="2:2">
      <c r="B212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466</v>
      </c>
    </row>
    <row r="8" spans="2:14">
      <c r="B8" s="3" t="s">
        <v>80</v>
      </c>
      <c r="C8" s="3" t="s">
        <v>81</v>
      </c>
      <c r="D8" s="3" t="s">
        <v>124</v>
      </c>
      <c r="E8" s="3" t="s">
        <v>174</v>
      </c>
      <c r="F8" s="3" t="s">
        <v>82</v>
      </c>
      <c r="G8" s="3" t="s">
        <v>175</v>
      </c>
      <c r="H8" s="3" t="s">
        <v>85</v>
      </c>
      <c r="I8" s="3" t="s">
        <v>127</v>
      </c>
      <c r="J8" s="3" t="s">
        <v>42</v>
      </c>
      <c r="K8" s="3" t="s">
        <v>88</v>
      </c>
      <c r="L8" s="3" t="s">
        <v>128</v>
      </c>
      <c r="M8" s="3" t="s">
        <v>129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467</v>
      </c>
      <c r="C11" s="12"/>
      <c r="D11" s="3"/>
      <c r="E11" s="3"/>
      <c r="F11" s="3"/>
      <c r="G11" s="3"/>
      <c r="H11" s="3"/>
      <c r="I11" s="9">
        <v>41580637.939999998</v>
      </c>
      <c r="K11" s="9">
        <v>314174.57</v>
      </c>
      <c r="M11" s="10">
        <v>1</v>
      </c>
      <c r="N11" s="10">
        <v>0.11700000000000001</v>
      </c>
    </row>
    <row r="12" spans="2:14">
      <c r="B12" s="3" t="s">
        <v>468</v>
      </c>
      <c r="C12" s="12"/>
      <c r="D12" s="3"/>
      <c r="E12" s="3"/>
      <c r="F12" s="3"/>
      <c r="G12" s="3"/>
      <c r="H12" s="3"/>
      <c r="I12" s="9">
        <v>41053921.939999998</v>
      </c>
      <c r="K12" s="9">
        <v>266421.52</v>
      </c>
      <c r="M12" s="10">
        <v>0.84799999999999998</v>
      </c>
      <c r="N12" s="10">
        <v>9.9199999999999997E-2</v>
      </c>
    </row>
    <row r="13" spans="2:14">
      <c r="B13" s="13" t="s">
        <v>469</v>
      </c>
      <c r="C13" s="14"/>
      <c r="D13" s="13"/>
      <c r="E13" s="13"/>
      <c r="F13" s="13"/>
      <c r="G13" s="13"/>
      <c r="H13" s="13"/>
      <c r="I13" s="15">
        <v>13490517.57</v>
      </c>
      <c r="K13" s="15">
        <v>134696.35</v>
      </c>
      <c r="M13" s="16">
        <v>0.42870000000000003</v>
      </c>
      <c r="N13" s="16">
        <v>5.0200000000000002E-2</v>
      </c>
    </row>
    <row r="14" spans="2:14">
      <c r="B14" s="6" t="s">
        <v>470</v>
      </c>
      <c r="C14" s="17">
        <v>593038</v>
      </c>
      <c r="D14" s="6" t="s">
        <v>138</v>
      </c>
      <c r="E14" s="6"/>
      <c r="F14" s="6">
        <v>593</v>
      </c>
      <c r="G14" s="6" t="s">
        <v>190</v>
      </c>
      <c r="H14" s="6" t="s">
        <v>100</v>
      </c>
      <c r="I14" s="7">
        <v>47068.95</v>
      </c>
      <c r="J14" s="7">
        <v>4790</v>
      </c>
      <c r="K14" s="7">
        <v>2254.6</v>
      </c>
      <c r="L14" s="8">
        <v>5.0000000000000001E-4</v>
      </c>
      <c r="M14" s="8">
        <v>7.1999999999999998E-3</v>
      </c>
      <c r="N14" s="8">
        <v>8.0000000000000004E-4</v>
      </c>
    </row>
    <row r="15" spans="2:14">
      <c r="B15" s="6" t="s">
        <v>471</v>
      </c>
      <c r="C15" s="17">
        <v>691212</v>
      </c>
      <c r="D15" s="6" t="s">
        <v>138</v>
      </c>
      <c r="E15" s="6"/>
      <c r="F15" s="6">
        <v>691</v>
      </c>
      <c r="G15" s="6" t="s">
        <v>190</v>
      </c>
      <c r="H15" s="6" t="s">
        <v>100</v>
      </c>
      <c r="I15" s="7">
        <v>809379.48</v>
      </c>
      <c r="J15" s="7">
        <v>689.6</v>
      </c>
      <c r="K15" s="7">
        <v>5581.48</v>
      </c>
      <c r="L15" s="8">
        <v>8.0000000000000004E-4</v>
      </c>
      <c r="M15" s="8">
        <v>1.78E-2</v>
      </c>
      <c r="N15" s="8">
        <v>2.0999999999999999E-3</v>
      </c>
    </row>
    <row r="16" spans="2:14">
      <c r="B16" s="6" t="s">
        <v>472</v>
      </c>
      <c r="C16" s="17">
        <v>604611</v>
      </c>
      <c r="D16" s="6" t="s">
        <v>138</v>
      </c>
      <c r="E16" s="6"/>
      <c r="F16" s="6">
        <v>604</v>
      </c>
      <c r="G16" s="6" t="s">
        <v>190</v>
      </c>
      <c r="H16" s="6" t="s">
        <v>100</v>
      </c>
      <c r="I16" s="7">
        <v>922707.7</v>
      </c>
      <c r="J16" s="7">
        <v>1425</v>
      </c>
      <c r="K16" s="7">
        <v>13148.58</v>
      </c>
      <c r="L16" s="8">
        <v>5.9999999999999995E-4</v>
      </c>
      <c r="M16" s="8">
        <v>4.19E-2</v>
      </c>
      <c r="N16" s="8">
        <v>4.8999999999999998E-3</v>
      </c>
    </row>
    <row r="17" spans="2:14">
      <c r="B17" s="6" t="s">
        <v>473</v>
      </c>
      <c r="C17" s="17">
        <v>695437</v>
      </c>
      <c r="D17" s="6" t="s">
        <v>138</v>
      </c>
      <c r="E17" s="6"/>
      <c r="F17" s="6">
        <v>695</v>
      </c>
      <c r="G17" s="6" t="s">
        <v>190</v>
      </c>
      <c r="H17" s="6" t="s">
        <v>100</v>
      </c>
      <c r="I17" s="7">
        <v>92175.46</v>
      </c>
      <c r="J17" s="7">
        <v>4765</v>
      </c>
      <c r="K17" s="7">
        <v>4392.16</v>
      </c>
      <c r="L17" s="8">
        <v>4.0000000000000002E-4</v>
      </c>
      <c r="M17" s="8">
        <v>1.4E-2</v>
      </c>
      <c r="N17" s="8">
        <v>1.6000000000000001E-3</v>
      </c>
    </row>
    <row r="18" spans="2:14">
      <c r="B18" s="6" t="s">
        <v>474</v>
      </c>
      <c r="C18" s="17">
        <v>662577</v>
      </c>
      <c r="D18" s="6" t="s">
        <v>138</v>
      </c>
      <c r="E18" s="6"/>
      <c r="F18" s="6">
        <v>662</v>
      </c>
      <c r="G18" s="6" t="s">
        <v>190</v>
      </c>
      <c r="H18" s="6" t="s">
        <v>100</v>
      </c>
      <c r="I18" s="7">
        <v>655107.5</v>
      </c>
      <c r="J18" s="7">
        <v>2126</v>
      </c>
      <c r="K18" s="7">
        <v>13927.59</v>
      </c>
      <c r="L18" s="8">
        <v>5.0000000000000001E-4</v>
      </c>
      <c r="M18" s="8">
        <v>4.4299999999999999E-2</v>
      </c>
      <c r="N18" s="8">
        <v>5.1999999999999998E-3</v>
      </c>
    </row>
    <row r="19" spans="2:14">
      <c r="B19" s="6" t="s">
        <v>475</v>
      </c>
      <c r="C19" s="17">
        <v>126011</v>
      </c>
      <c r="D19" s="6" t="s">
        <v>138</v>
      </c>
      <c r="E19" s="6"/>
      <c r="F19" s="6">
        <v>126</v>
      </c>
      <c r="G19" s="6" t="s">
        <v>199</v>
      </c>
      <c r="H19" s="6" t="s">
        <v>100</v>
      </c>
      <c r="I19" s="7">
        <v>56635.55</v>
      </c>
      <c r="J19" s="7">
        <v>3837</v>
      </c>
      <c r="K19" s="7">
        <v>2173.11</v>
      </c>
      <c r="L19" s="8">
        <v>2.9999999999999997E-4</v>
      </c>
      <c r="M19" s="8">
        <v>6.8999999999999999E-3</v>
      </c>
      <c r="N19" s="8">
        <v>8.0000000000000004E-4</v>
      </c>
    </row>
    <row r="20" spans="2:14">
      <c r="B20" s="6" t="s">
        <v>476</v>
      </c>
      <c r="C20" s="17">
        <v>323014</v>
      </c>
      <c r="D20" s="6" t="s">
        <v>138</v>
      </c>
      <c r="E20" s="6"/>
      <c r="F20" s="6">
        <v>323</v>
      </c>
      <c r="G20" s="6" t="s">
        <v>199</v>
      </c>
      <c r="H20" s="6" t="s">
        <v>100</v>
      </c>
      <c r="I20" s="7">
        <v>5913.62</v>
      </c>
      <c r="J20" s="7">
        <v>16630</v>
      </c>
      <c r="K20" s="7">
        <v>983.44</v>
      </c>
      <c r="L20" s="8">
        <v>1E-4</v>
      </c>
      <c r="M20" s="8">
        <v>3.0999999999999999E-3</v>
      </c>
      <c r="N20" s="8">
        <v>4.0000000000000002E-4</v>
      </c>
    </row>
    <row r="21" spans="2:14">
      <c r="B21" s="6" t="s">
        <v>477</v>
      </c>
      <c r="C21" s="17">
        <v>1119478</v>
      </c>
      <c r="D21" s="6" t="s">
        <v>138</v>
      </c>
      <c r="E21" s="6"/>
      <c r="F21" s="6">
        <v>1420</v>
      </c>
      <c r="G21" s="6" t="s">
        <v>199</v>
      </c>
      <c r="H21" s="6" t="s">
        <v>100</v>
      </c>
      <c r="I21" s="7">
        <v>11586</v>
      </c>
      <c r="J21" s="7">
        <v>16450</v>
      </c>
      <c r="K21" s="7">
        <v>1905.9</v>
      </c>
      <c r="L21" s="8">
        <v>1E-4</v>
      </c>
      <c r="M21" s="8">
        <v>6.1000000000000004E-3</v>
      </c>
      <c r="N21" s="8">
        <v>6.9999999999999999E-4</v>
      </c>
    </row>
    <row r="22" spans="2:14">
      <c r="B22" s="6" t="s">
        <v>478</v>
      </c>
      <c r="C22" s="17">
        <v>1081082</v>
      </c>
      <c r="D22" s="6" t="s">
        <v>138</v>
      </c>
      <c r="E22" s="6"/>
      <c r="F22" s="6">
        <v>1037</v>
      </c>
      <c r="G22" s="6" t="s">
        <v>479</v>
      </c>
      <c r="H22" s="6" t="s">
        <v>100</v>
      </c>
      <c r="I22" s="7">
        <v>9110</v>
      </c>
      <c r="J22" s="7">
        <v>19730</v>
      </c>
      <c r="K22" s="7">
        <v>1797.4</v>
      </c>
      <c r="L22" s="8">
        <v>2.0000000000000001E-4</v>
      </c>
      <c r="M22" s="8">
        <v>5.7000000000000002E-3</v>
      </c>
      <c r="N22" s="8">
        <v>6.9999999999999999E-4</v>
      </c>
    </row>
    <row r="23" spans="2:14">
      <c r="B23" s="6" t="s">
        <v>480</v>
      </c>
      <c r="C23" s="17">
        <v>746016</v>
      </c>
      <c r="D23" s="6" t="s">
        <v>138</v>
      </c>
      <c r="E23" s="6"/>
      <c r="F23" s="6">
        <v>746</v>
      </c>
      <c r="G23" s="6" t="s">
        <v>479</v>
      </c>
      <c r="H23" s="6" t="s">
        <v>100</v>
      </c>
      <c r="I23" s="7">
        <v>40832.639999999999</v>
      </c>
      <c r="J23" s="7">
        <v>5931</v>
      </c>
      <c r="K23" s="7">
        <v>2421.7800000000002</v>
      </c>
      <c r="L23" s="8">
        <v>4.0000000000000002E-4</v>
      </c>
      <c r="M23" s="8">
        <v>7.7000000000000002E-3</v>
      </c>
      <c r="N23" s="8">
        <v>8.9999999999999998E-4</v>
      </c>
    </row>
    <row r="24" spans="2:14">
      <c r="B24" s="6" t="s">
        <v>481</v>
      </c>
      <c r="C24" s="17">
        <v>629014</v>
      </c>
      <c r="D24" s="6" t="s">
        <v>138</v>
      </c>
      <c r="E24" s="6"/>
      <c r="F24" s="6">
        <v>629</v>
      </c>
      <c r="G24" s="6" t="s">
        <v>207</v>
      </c>
      <c r="H24" s="6" t="s">
        <v>100</v>
      </c>
      <c r="I24" s="7">
        <v>103036</v>
      </c>
      <c r="J24" s="7">
        <v>17990</v>
      </c>
      <c r="K24" s="7">
        <v>18536.18</v>
      </c>
      <c r="L24" s="8">
        <v>1E-4</v>
      </c>
      <c r="M24" s="8">
        <v>5.8999999999999997E-2</v>
      </c>
      <c r="N24" s="8">
        <v>6.8999999999999999E-3</v>
      </c>
    </row>
    <row r="25" spans="2:14">
      <c r="B25" s="6" t="s">
        <v>482</v>
      </c>
      <c r="C25" s="17">
        <v>281014</v>
      </c>
      <c r="D25" s="6" t="s">
        <v>138</v>
      </c>
      <c r="E25" s="6"/>
      <c r="F25" s="6">
        <v>281</v>
      </c>
      <c r="G25" s="6" t="s">
        <v>207</v>
      </c>
      <c r="H25" s="6" t="s">
        <v>100</v>
      </c>
      <c r="I25" s="7">
        <v>331354.59999999998</v>
      </c>
      <c r="J25" s="7">
        <v>1460</v>
      </c>
      <c r="K25" s="7">
        <v>4837.78</v>
      </c>
      <c r="L25" s="8">
        <v>2.9999999999999997E-4</v>
      </c>
      <c r="M25" s="8">
        <v>1.54E-2</v>
      </c>
      <c r="N25" s="8">
        <v>1.8E-3</v>
      </c>
    </row>
    <row r="26" spans="2:14">
      <c r="B26" s="6" t="s">
        <v>483</v>
      </c>
      <c r="C26" s="17">
        <v>1130699</v>
      </c>
      <c r="D26" s="6" t="s">
        <v>138</v>
      </c>
      <c r="E26" s="6"/>
      <c r="F26" s="6">
        <v>1612</v>
      </c>
      <c r="G26" s="6" t="s">
        <v>207</v>
      </c>
      <c r="H26" s="6" t="s">
        <v>100</v>
      </c>
      <c r="I26" s="7">
        <v>53487.32</v>
      </c>
      <c r="J26" s="7">
        <v>36310</v>
      </c>
      <c r="K26" s="7">
        <v>19421.25</v>
      </c>
      <c r="L26" s="8">
        <v>4.0000000000000002E-4</v>
      </c>
      <c r="M26" s="8">
        <v>6.1800000000000001E-2</v>
      </c>
      <c r="N26" s="8">
        <v>7.1999999999999998E-3</v>
      </c>
    </row>
    <row r="27" spans="2:14">
      <c r="B27" s="6" t="s">
        <v>484</v>
      </c>
      <c r="C27" s="17">
        <v>576017</v>
      </c>
      <c r="D27" s="6" t="s">
        <v>138</v>
      </c>
      <c r="E27" s="6"/>
      <c r="F27" s="6">
        <v>576</v>
      </c>
      <c r="G27" s="6" t="s">
        <v>225</v>
      </c>
      <c r="H27" s="6" t="s">
        <v>100</v>
      </c>
      <c r="I27" s="7">
        <v>2175.09</v>
      </c>
      <c r="J27" s="7">
        <v>61440</v>
      </c>
      <c r="K27" s="7">
        <v>1336.38</v>
      </c>
      <c r="L27" s="8">
        <v>2.9999999999999997E-4</v>
      </c>
      <c r="M27" s="8">
        <v>4.3E-3</v>
      </c>
      <c r="N27" s="8">
        <v>5.0000000000000001E-4</v>
      </c>
    </row>
    <row r="28" spans="2:14">
      <c r="B28" s="6" t="s">
        <v>485</v>
      </c>
      <c r="C28" s="17">
        <v>1100007</v>
      </c>
      <c r="D28" s="6" t="s">
        <v>138</v>
      </c>
      <c r="E28" s="6"/>
      <c r="F28" s="6">
        <v>1363</v>
      </c>
      <c r="G28" s="6" t="s">
        <v>225</v>
      </c>
      <c r="H28" s="6" t="s">
        <v>100</v>
      </c>
      <c r="I28" s="7">
        <v>7676.6</v>
      </c>
      <c r="J28" s="7">
        <v>58640</v>
      </c>
      <c r="K28" s="7">
        <v>4501.5600000000004</v>
      </c>
      <c r="L28" s="8">
        <v>5.9999999999999995E-4</v>
      </c>
      <c r="M28" s="8">
        <v>1.43E-2</v>
      </c>
      <c r="N28" s="8">
        <v>1.6999999999999999E-3</v>
      </c>
    </row>
    <row r="29" spans="2:14">
      <c r="B29" s="6" t="s">
        <v>486</v>
      </c>
      <c r="C29" s="17">
        <v>1084128</v>
      </c>
      <c r="D29" s="6" t="s">
        <v>138</v>
      </c>
      <c r="E29" s="6"/>
      <c r="F29" s="6">
        <v>1095</v>
      </c>
      <c r="G29" s="6" t="s">
        <v>225</v>
      </c>
      <c r="H29" s="6" t="s">
        <v>100</v>
      </c>
      <c r="I29" s="7">
        <v>7610.68</v>
      </c>
      <c r="J29" s="7">
        <v>77940</v>
      </c>
      <c r="K29" s="7">
        <v>5931.76</v>
      </c>
      <c r="L29" s="8">
        <v>5.9999999999999995E-4</v>
      </c>
      <c r="M29" s="8">
        <v>1.89E-2</v>
      </c>
      <c r="N29" s="8">
        <v>2.2000000000000001E-3</v>
      </c>
    </row>
    <row r="30" spans="2:14">
      <c r="B30" s="6" t="s">
        <v>487</v>
      </c>
      <c r="C30" s="17">
        <v>268011</v>
      </c>
      <c r="D30" s="6" t="s">
        <v>138</v>
      </c>
      <c r="E30" s="6"/>
      <c r="F30" s="6">
        <v>268</v>
      </c>
      <c r="G30" s="6" t="s">
        <v>488</v>
      </c>
      <c r="H30" s="6" t="s">
        <v>100</v>
      </c>
      <c r="I30" s="7">
        <v>1351381</v>
      </c>
      <c r="J30" s="7">
        <v>260.5</v>
      </c>
      <c r="K30" s="7">
        <v>3520.35</v>
      </c>
      <c r="L30" s="8">
        <v>4.0000000000000002E-4</v>
      </c>
      <c r="M30" s="8">
        <v>1.12E-2</v>
      </c>
      <c r="N30" s="8">
        <v>1.2999999999999999E-3</v>
      </c>
    </row>
    <row r="31" spans="2:14">
      <c r="B31" s="6" t="s">
        <v>489</v>
      </c>
      <c r="C31" s="17">
        <v>475020</v>
      </c>
      <c r="D31" s="6" t="s">
        <v>138</v>
      </c>
      <c r="E31" s="6"/>
      <c r="F31" s="6">
        <v>475</v>
      </c>
      <c r="G31" s="6" t="s">
        <v>488</v>
      </c>
      <c r="H31" s="6" t="s">
        <v>100</v>
      </c>
      <c r="I31" s="7">
        <v>191668</v>
      </c>
      <c r="J31" s="7">
        <v>1385</v>
      </c>
      <c r="K31" s="7">
        <v>2654.6</v>
      </c>
      <c r="L31" s="8">
        <v>4.0000000000000002E-4</v>
      </c>
      <c r="M31" s="8">
        <v>8.3999999999999995E-3</v>
      </c>
      <c r="N31" s="8">
        <v>1E-3</v>
      </c>
    </row>
    <row r="32" spans="2:14">
      <c r="B32" s="6" t="s">
        <v>490</v>
      </c>
      <c r="C32" s="17">
        <v>232017</v>
      </c>
      <c r="D32" s="6" t="s">
        <v>138</v>
      </c>
      <c r="E32" s="6"/>
      <c r="F32" s="6">
        <v>232</v>
      </c>
      <c r="G32" s="6" t="s">
        <v>488</v>
      </c>
      <c r="H32" s="6" t="s">
        <v>100</v>
      </c>
      <c r="I32" s="7">
        <v>8088609.0199999996</v>
      </c>
      <c r="J32" s="7">
        <v>68.5</v>
      </c>
      <c r="K32" s="7">
        <v>5540.7</v>
      </c>
      <c r="L32" s="8">
        <v>5.9999999999999995E-4</v>
      </c>
      <c r="M32" s="8">
        <v>1.7600000000000001E-2</v>
      </c>
      <c r="N32" s="8">
        <v>2.0999999999999999E-3</v>
      </c>
    </row>
    <row r="33" spans="2:14">
      <c r="B33" s="6" t="s">
        <v>491</v>
      </c>
      <c r="C33" s="17">
        <v>230011</v>
      </c>
      <c r="D33" s="6" t="s">
        <v>138</v>
      </c>
      <c r="E33" s="6"/>
      <c r="F33" s="6">
        <v>230</v>
      </c>
      <c r="G33" s="6" t="s">
        <v>233</v>
      </c>
      <c r="H33" s="6" t="s">
        <v>100</v>
      </c>
      <c r="I33" s="7">
        <v>641446.18000000005</v>
      </c>
      <c r="J33" s="7">
        <v>706.9</v>
      </c>
      <c r="K33" s="7">
        <v>4534.38</v>
      </c>
      <c r="L33" s="8">
        <v>2.0000000000000001E-4</v>
      </c>
      <c r="M33" s="8">
        <v>1.44E-2</v>
      </c>
      <c r="N33" s="8">
        <v>1.6999999999999999E-3</v>
      </c>
    </row>
    <row r="34" spans="2:14">
      <c r="B34" s="6" t="s">
        <v>492</v>
      </c>
      <c r="C34" s="17">
        <v>273011</v>
      </c>
      <c r="D34" s="6" t="s">
        <v>138</v>
      </c>
      <c r="E34" s="6"/>
      <c r="F34" s="6">
        <v>273</v>
      </c>
      <c r="G34" s="6" t="s">
        <v>493</v>
      </c>
      <c r="H34" s="6" t="s">
        <v>100</v>
      </c>
      <c r="I34" s="7">
        <v>28575</v>
      </c>
      <c r="J34" s="7">
        <v>25090</v>
      </c>
      <c r="K34" s="7">
        <v>7169.47</v>
      </c>
      <c r="L34" s="8">
        <v>4.0000000000000002E-4</v>
      </c>
      <c r="M34" s="8">
        <v>2.2800000000000001E-2</v>
      </c>
      <c r="N34" s="8">
        <v>2.7000000000000001E-3</v>
      </c>
    </row>
    <row r="35" spans="2:14">
      <c r="B35" s="6" t="s">
        <v>494</v>
      </c>
      <c r="C35" s="17">
        <v>1081124</v>
      </c>
      <c r="D35" s="6" t="s">
        <v>138</v>
      </c>
      <c r="E35" s="6"/>
      <c r="F35" s="6">
        <v>1040</v>
      </c>
      <c r="G35" s="6" t="s">
        <v>294</v>
      </c>
      <c r="H35" s="6" t="s">
        <v>100</v>
      </c>
      <c r="I35" s="7">
        <v>12135.53</v>
      </c>
      <c r="J35" s="7">
        <v>35800</v>
      </c>
      <c r="K35" s="7">
        <v>4344.5200000000004</v>
      </c>
      <c r="L35" s="8">
        <v>2.9999999999999997E-4</v>
      </c>
      <c r="M35" s="8">
        <v>1.38E-2</v>
      </c>
      <c r="N35" s="8">
        <v>1.6000000000000001E-3</v>
      </c>
    </row>
    <row r="36" spans="2:14">
      <c r="B36" s="6" t="s">
        <v>495</v>
      </c>
      <c r="C36" s="17">
        <v>1134402</v>
      </c>
      <c r="D36" s="6" t="s">
        <v>138</v>
      </c>
      <c r="E36" s="6"/>
      <c r="F36" s="6">
        <v>2250</v>
      </c>
      <c r="G36" s="6" t="s">
        <v>496</v>
      </c>
      <c r="H36" s="6" t="s">
        <v>100</v>
      </c>
      <c r="I36" s="7">
        <v>20845.650000000001</v>
      </c>
      <c r="J36" s="7">
        <v>18140</v>
      </c>
      <c r="K36" s="7">
        <v>3781.4</v>
      </c>
      <c r="L36" s="8">
        <v>4.0000000000000002E-4</v>
      </c>
      <c r="M36" s="8">
        <v>1.2E-2</v>
      </c>
      <c r="N36" s="8">
        <v>1.4E-3</v>
      </c>
    </row>
    <row r="37" spans="2:14">
      <c r="B37" s="13" t="s">
        <v>497</v>
      </c>
      <c r="C37" s="14"/>
      <c r="D37" s="13"/>
      <c r="E37" s="13"/>
      <c r="F37" s="13"/>
      <c r="G37" s="13"/>
      <c r="H37" s="13"/>
      <c r="I37" s="15">
        <v>22025741.210000001</v>
      </c>
      <c r="K37" s="15">
        <v>92453.25</v>
      </c>
      <c r="M37" s="16">
        <v>0.29430000000000001</v>
      </c>
      <c r="N37" s="16">
        <v>3.44E-2</v>
      </c>
    </row>
    <row r="38" spans="2:14">
      <c r="B38" s="6" t="s">
        <v>498</v>
      </c>
      <c r="C38" s="17">
        <v>722314</v>
      </c>
      <c r="D38" s="6" t="s">
        <v>138</v>
      </c>
      <c r="E38" s="6"/>
      <c r="F38" s="6">
        <v>722</v>
      </c>
      <c r="G38" s="6" t="s">
        <v>190</v>
      </c>
      <c r="H38" s="6" t="s">
        <v>100</v>
      </c>
      <c r="I38" s="7">
        <v>20685</v>
      </c>
      <c r="J38" s="7">
        <v>1271</v>
      </c>
      <c r="K38" s="7">
        <v>262.91000000000003</v>
      </c>
      <c r="L38" s="8">
        <v>2.9999999999999997E-4</v>
      </c>
      <c r="M38" s="8">
        <v>8.0000000000000004E-4</v>
      </c>
      <c r="N38" s="8">
        <v>1E-4</v>
      </c>
    </row>
    <row r="39" spans="2:14">
      <c r="B39" s="6" t="s">
        <v>499</v>
      </c>
      <c r="C39" s="17">
        <v>763011</v>
      </c>
      <c r="D39" s="6" t="s">
        <v>138</v>
      </c>
      <c r="E39" s="6"/>
      <c r="F39" s="6">
        <v>763</v>
      </c>
      <c r="G39" s="6" t="s">
        <v>190</v>
      </c>
      <c r="H39" s="6" t="s">
        <v>100</v>
      </c>
      <c r="I39" s="7">
        <v>6678.87</v>
      </c>
      <c r="J39" s="7">
        <v>5845</v>
      </c>
      <c r="K39" s="7">
        <v>390.38</v>
      </c>
      <c r="L39" s="8">
        <v>2.0000000000000001E-4</v>
      </c>
      <c r="M39" s="8">
        <v>1.1999999999999999E-3</v>
      </c>
      <c r="N39" s="8">
        <v>1E-4</v>
      </c>
    </row>
    <row r="40" spans="2:14">
      <c r="B40" s="6" t="s">
        <v>500</v>
      </c>
      <c r="C40" s="17">
        <v>1129501</v>
      </c>
      <c r="D40" s="6" t="s">
        <v>138</v>
      </c>
      <c r="E40" s="6"/>
      <c r="F40" s="6">
        <v>1608</v>
      </c>
      <c r="G40" s="6" t="s">
        <v>223</v>
      </c>
      <c r="H40" s="6" t="s">
        <v>100</v>
      </c>
      <c r="I40" s="7">
        <v>4993</v>
      </c>
      <c r="J40" s="7">
        <v>17700</v>
      </c>
      <c r="K40" s="7">
        <v>883.76</v>
      </c>
      <c r="L40" s="8">
        <v>2.9999999999999997E-4</v>
      </c>
      <c r="M40" s="8">
        <v>2.8E-3</v>
      </c>
      <c r="N40" s="8">
        <v>2.9999999999999997E-4</v>
      </c>
    </row>
    <row r="41" spans="2:14">
      <c r="B41" s="6" t="s">
        <v>501</v>
      </c>
      <c r="C41" s="17">
        <v>767012</v>
      </c>
      <c r="D41" s="6" t="s">
        <v>138</v>
      </c>
      <c r="E41" s="6"/>
      <c r="F41" s="6">
        <v>767</v>
      </c>
      <c r="G41" s="6" t="s">
        <v>223</v>
      </c>
      <c r="H41" s="6" t="s">
        <v>100</v>
      </c>
      <c r="I41" s="7">
        <v>54737</v>
      </c>
      <c r="J41" s="7">
        <v>1030</v>
      </c>
      <c r="K41" s="7">
        <v>563.79</v>
      </c>
      <c r="L41" s="8">
        <v>2.0000000000000001E-4</v>
      </c>
      <c r="M41" s="8">
        <v>1.8E-3</v>
      </c>
      <c r="N41" s="8">
        <v>2.0000000000000001E-4</v>
      </c>
    </row>
    <row r="42" spans="2:14">
      <c r="B42" s="6" t="s">
        <v>502</v>
      </c>
      <c r="C42" s="17">
        <v>585018</v>
      </c>
      <c r="D42" s="6" t="s">
        <v>138</v>
      </c>
      <c r="E42" s="6"/>
      <c r="F42" s="6">
        <v>585</v>
      </c>
      <c r="G42" s="6" t="s">
        <v>223</v>
      </c>
      <c r="H42" s="6" t="s">
        <v>100</v>
      </c>
      <c r="I42" s="7">
        <v>136171.20000000001</v>
      </c>
      <c r="J42" s="7">
        <v>1355</v>
      </c>
      <c r="K42" s="7">
        <v>1845.12</v>
      </c>
      <c r="L42" s="8">
        <v>5.9999999999999995E-4</v>
      </c>
      <c r="M42" s="8">
        <v>5.8999999999999999E-3</v>
      </c>
      <c r="N42" s="8">
        <v>6.9999999999999999E-4</v>
      </c>
    </row>
    <row r="43" spans="2:14">
      <c r="B43" s="6" t="s">
        <v>503</v>
      </c>
      <c r="C43" s="17">
        <v>224014</v>
      </c>
      <c r="D43" s="6" t="s">
        <v>138</v>
      </c>
      <c r="E43" s="6"/>
      <c r="F43" s="6">
        <v>224</v>
      </c>
      <c r="G43" s="6" t="s">
        <v>223</v>
      </c>
      <c r="H43" s="6" t="s">
        <v>100</v>
      </c>
      <c r="I43" s="7">
        <v>32138</v>
      </c>
      <c r="J43" s="7">
        <v>4036</v>
      </c>
      <c r="K43" s="7">
        <v>1297.0899999999999</v>
      </c>
      <c r="L43" s="8">
        <v>5.9999999999999995E-4</v>
      </c>
      <c r="M43" s="8">
        <v>4.1000000000000003E-3</v>
      </c>
      <c r="N43" s="8">
        <v>5.0000000000000001E-4</v>
      </c>
    </row>
    <row r="44" spans="2:14">
      <c r="B44" s="6" t="s">
        <v>504</v>
      </c>
      <c r="C44" s="17">
        <v>1081165</v>
      </c>
      <c r="D44" s="6" t="s">
        <v>138</v>
      </c>
      <c r="E44" s="6"/>
      <c r="F44" s="6">
        <v>1041</v>
      </c>
      <c r="G44" s="6" t="s">
        <v>223</v>
      </c>
      <c r="H44" s="6" t="s">
        <v>100</v>
      </c>
      <c r="I44" s="7">
        <v>431552</v>
      </c>
      <c r="J44" s="7">
        <v>243.9</v>
      </c>
      <c r="K44" s="7">
        <v>1052.56</v>
      </c>
      <c r="L44" s="8">
        <v>4.0000000000000002E-4</v>
      </c>
      <c r="M44" s="8">
        <v>3.3999999999999998E-3</v>
      </c>
      <c r="N44" s="8">
        <v>4.0000000000000002E-4</v>
      </c>
    </row>
    <row r="45" spans="2:14">
      <c r="B45" s="6" t="s">
        <v>505</v>
      </c>
      <c r="C45" s="17">
        <v>566018</v>
      </c>
      <c r="D45" s="6" t="s">
        <v>138</v>
      </c>
      <c r="E45" s="6"/>
      <c r="F45" s="6">
        <v>566</v>
      </c>
      <c r="G45" s="6" t="s">
        <v>223</v>
      </c>
      <c r="H45" s="6" t="s">
        <v>100</v>
      </c>
      <c r="I45" s="7">
        <v>33457</v>
      </c>
      <c r="J45" s="7">
        <v>3088</v>
      </c>
      <c r="K45" s="7">
        <v>1033.1500000000001</v>
      </c>
      <c r="L45" s="8">
        <v>5.0000000000000001E-4</v>
      </c>
      <c r="M45" s="8">
        <v>3.3E-3</v>
      </c>
      <c r="N45" s="8">
        <v>4.0000000000000002E-4</v>
      </c>
    </row>
    <row r="46" spans="2:14">
      <c r="B46" s="6" t="s">
        <v>506</v>
      </c>
      <c r="C46" s="17">
        <v>829010</v>
      </c>
      <c r="D46" s="6" t="s">
        <v>138</v>
      </c>
      <c r="E46" s="6"/>
      <c r="F46" s="6">
        <v>829</v>
      </c>
      <c r="G46" s="6" t="s">
        <v>238</v>
      </c>
      <c r="H46" s="6" t="s">
        <v>100</v>
      </c>
      <c r="I46" s="7">
        <v>111991</v>
      </c>
      <c r="J46" s="7">
        <v>3280</v>
      </c>
      <c r="K46" s="7">
        <v>3673.3</v>
      </c>
      <c r="L46" s="8">
        <v>1.1999999999999999E-3</v>
      </c>
      <c r="M46" s="8">
        <v>1.17E-2</v>
      </c>
      <c r="N46" s="8">
        <v>1.4E-3</v>
      </c>
    </row>
    <row r="47" spans="2:14">
      <c r="B47" s="6" t="s">
        <v>507</v>
      </c>
      <c r="C47" s="17">
        <v>1104249</v>
      </c>
      <c r="D47" s="6" t="s">
        <v>138</v>
      </c>
      <c r="E47" s="6"/>
      <c r="F47" s="6">
        <v>1445</v>
      </c>
      <c r="G47" s="6" t="s">
        <v>238</v>
      </c>
      <c r="H47" s="6" t="s">
        <v>100</v>
      </c>
      <c r="I47" s="7">
        <v>22190</v>
      </c>
      <c r="J47" s="7">
        <v>15150</v>
      </c>
      <c r="K47" s="7">
        <v>3361.78</v>
      </c>
      <c r="L47" s="8">
        <v>1.6000000000000001E-3</v>
      </c>
      <c r="M47" s="8">
        <v>1.0699999999999999E-2</v>
      </c>
      <c r="N47" s="8">
        <v>1.2999999999999999E-3</v>
      </c>
    </row>
    <row r="48" spans="2:14">
      <c r="B48" s="6" t="s">
        <v>508</v>
      </c>
      <c r="C48" s="17">
        <v>777037</v>
      </c>
      <c r="D48" s="6" t="s">
        <v>138</v>
      </c>
      <c r="E48" s="6"/>
      <c r="F48" s="6">
        <v>777</v>
      </c>
      <c r="G48" s="6" t="s">
        <v>238</v>
      </c>
      <c r="H48" s="6" t="s">
        <v>100</v>
      </c>
      <c r="I48" s="7">
        <v>128615.57</v>
      </c>
      <c r="J48" s="7">
        <v>1444</v>
      </c>
      <c r="K48" s="7">
        <v>1857.21</v>
      </c>
      <c r="L48" s="8">
        <v>5.9999999999999995E-4</v>
      </c>
      <c r="M48" s="8">
        <v>5.8999999999999999E-3</v>
      </c>
      <c r="N48" s="8">
        <v>6.9999999999999999E-4</v>
      </c>
    </row>
    <row r="49" spans="2:14">
      <c r="B49" s="6" t="s">
        <v>509</v>
      </c>
      <c r="C49" s="17">
        <v>505016</v>
      </c>
      <c r="D49" s="6" t="s">
        <v>138</v>
      </c>
      <c r="E49" s="6"/>
      <c r="F49" s="6">
        <v>505</v>
      </c>
      <c r="G49" s="6" t="s">
        <v>199</v>
      </c>
      <c r="H49" s="6" t="s">
        <v>100</v>
      </c>
      <c r="I49" s="7">
        <v>5099.54</v>
      </c>
      <c r="J49" s="7">
        <v>5052</v>
      </c>
      <c r="K49" s="7">
        <v>257.63</v>
      </c>
      <c r="L49" s="8">
        <v>1E-4</v>
      </c>
      <c r="M49" s="8">
        <v>8.0000000000000004E-4</v>
      </c>
      <c r="N49" s="8">
        <v>1E-4</v>
      </c>
    </row>
    <row r="50" spans="2:14">
      <c r="B50" s="6" t="s">
        <v>510</v>
      </c>
      <c r="C50" s="17">
        <v>1095835</v>
      </c>
      <c r="D50" s="6" t="s">
        <v>138</v>
      </c>
      <c r="E50" s="6"/>
      <c r="F50" s="6">
        <v>1300</v>
      </c>
      <c r="G50" s="6" t="s">
        <v>199</v>
      </c>
      <c r="H50" s="6" t="s">
        <v>100</v>
      </c>
      <c r="I50" s="7">
        <v>79383.05</v>
      </c>
      <c r="J50" s="7">
        <v>4272</v>
      </c>
      <c r="K50" s="7">
        <v>3391.24</v>
      </c>
      <c r="L50" s="8">
        <v>6.9999999999999999E-4</v>
      </c>
      <c r="M50" s="8">
        <v>1.0800000000000001E-2</v>
      </c>
      <c r="N50" s="8">
        <v>1.2999999999999999E-3</v>
      </c>
    </row>
    <row r="51" spans="2:14">
      <c r="B51" s="6" t="s">
        <v>511</v>
      </c>
      <c r="C51" s="17">
        <v>390013</v>
      </c>
      <c r="D51" s="6" t="s">
        <v>138</v>
      </c>
      <c r="E51" s="6"/>
      <c r="F51" s="6">
        <v>390</v>
      </c>
      <c r="G51" s="6" t="s">
        <v>199</v>
      </c>
      <c r="H51" s="6" t="s">
        <v>100</v>
      </c>
      <c r="I51" s="7">
        <v>129542</v>
      </c>
      <c r="J51" s="7">
        <v>3392</v>
      </c>
      <c r="K51" s="7">
        <v>4394.0600000000004</v>
      </c>
      <c r="L51" s="8">
        <v>8.0000000000000004E-4</v>
      </c>
      <c r="M51" s="8">
        <v>1.4E-2</v>
      </c>
      <c r="N51" s="8">
        <v>1.6000000000000001E-3</v>
      </c>
    </row>
    <row r="52" spans="2:14">
      <c r="B52" s="6" t="s">
        <v>512</v>
      </c>
      <c r="C52" s="17">
        <v>387019</v>
      </c>
      <c r="D52" s="6" t="s">
        <v>138</v>
      </c>
      <c r="E52" s="6"/>
      <c r="F52" s="6">
        <v>387</v>
      </c>
      <c r="G52" s="6" t="s">
        <v>199</v>
      </c>
      <c r="H52" s="6" t="s">
        <v>100</v>
      </c>
      <c r="I52" s="7">
        <v>9388.5</v>
      </c>
      <c r="J52" s="7">
        <v>8415</v>
      </c>
      <c r="K52" s="7">
        <v>790.04</v>
      </c>
      <c r="L52" s="8">
        <v>4.0000000000000002E-4</v>
      </c>
      <c r="M52" s="8">
        <v>2.5000000000000001E-3</v>
      </c>
      <c r="N52" s="8">
        <v>2.9999999999999997E-4</v>
      </c>
    </row>
    <row r="53" spans="2:14">
      <c r="B53" s="6" t="s">
        <v>513</v>
      </c>
      <c r="C53" s="17">
        <v>1097278</v>
      </c>
      <c r="D53" s="6" t="s">
        <v>138</v>
      </c>
      <c r="E53" s="6"/>
      <c r="F53" s="6">
        <v>1328</v>
      </c>
      <c r="G53" s="6" t="s">
        <v>199</v>
      </c>
      <c r="H53" s="6" t="s">
        <v>100</v>
      </c>
      <c r="I53" s="7">
        <v>108382</v>
      </c>
      <c r="J53" s="7">
        <v>1673</v>
      </c>
      <c r="K53" s="7">
        <v>1813.23</v>
      </c>
      <c r="L53" s="8">
        <v>4.0000000000000002E-4</v>
      </c>
      <c r="M53" s="8">
        <v>5.7999999999999996E-3</v>
      </c>
      <c r="N53" s="8">
        <v>6.9999999999999999E-4</v>
      </c>
    </row>
    <row r="54" spans="2:14">
      <c r="B54" s="6" t="s">
        <v>514</v>
      </c>
      <c r="C54" s="17">
        <v>1091354</v>
      </c>
      <c r="D54" s="6" t="s">
        <v>138</v>
      </c>
      <c r="E54" s="6"/>
      <c r="F54" s="6">
        <v>1172</v>
      </c>
      <c r="G54" s="6" t="s">
        <v>199</v>
      </c>
      <c r="H54" s="6" t="s">
        <v>100</v>
      </c>
      <c r="I54" s="7">
        <v>31109.47</v>
      </c>
      <c r="J54" s="7">
        <v>6290</v>
      </c>
      <c r="K54" s="7">
        <v>1956.79</v>
      </c>
      <c r="L54" s="8">
        <v>1.1000000000000001E-3</v>
      </c>
      <c r="M54" s="8">
        <v>6.1999999999999998E-3</v>
      </c>
      <c r="N54" s="8">
        <v>6.9999999999999999E-4</v>
      </c>
    </row>
    <row r="55" spans="2:14">
      <c r="B55" s="6" t="s">
        <v>515</v>
      </c>
      <c r="C55" s="17">
        <v>251017</v>
      </c>
      <c r="D55" s="6" t="s">
        <v>138</v>
      </c>
      <c r="E55" s="6"/>
      <c r="F55" s="6">
        <v>251</v>
      </c>
      <c r="G55" s="6" t="s">
        <v>199</v>
      </c>
      <c r="H55" s="6" t="s">
        <v>100</v>
      </c>
      <c r="I55" s="7">
        <v>29829</v>
      </c>
      <c r="J55" s="7">
        <v>1445</v>
      </c>
      <c r="K55" s="7">
        <v>431.03</v>
      </c>
      <c r="L55" s="8">
        <v>4.0000000000000002E-4</v>
      </c>
      <c r="M55" s="8">
        <v>1.4E-3</v>
      </c>
      <c r="N55" s="8">
        <v>2.0000000000000001E-4</v>
      </c>
    </row>
    <row r="56" spans="2:14">
      <c r="B56" s="6" t="s">
        <v>516</v>
      </c>
      <c r="C56" s="17">
        <v>1097260</v>
      </c>
      <c r="D56" s="6" t="s">
        <v>138</v>
      </c>
      <c r="E56" s="6"/>
      <c r="F56" s="6">
        <v>1327</v>
      </c>
      <c r="G56" s="6" t="s">
        <v>199</v>
      </c>
      <c r="H56" s="6" t="s">
        <v>100</v>
      </c>
      <c r="I56" s="7">
        <v>3688</v>
      </c>
      <c r="J56" s="7">
        <v>25690</v>
      </c>
      <c r="K56" s="7">
        <v>947.45</v>
      </c>
      <c r="L56" s="8">
        <v>2.9999999999999997E-4</v>
      </c>
      <c r="M56" s="8">
        <v>3.0000000000000001E-3</v>
      </c>
      <c r="N56" s="8">
        <v>4.0000000000000002E-4</v>
      </c>
    </row>
    <row r="57" spans="2:14">
      <c r="B57" s="6" t="s">
        <v>517</v>
      </c>
      <c r="C57" s="17">
        <v>1121607</v>
      </c>
      <c r="D57" s="6" t="s">
        <v>138</v>
      </c>
      <c r="E57" s="6"/>
      <c r="F57" s="6">
        <v>1560</v>
      </c>
      <c r="G57" s="6" t="s">
        <v>199</v>
      </c>
      <c r="H57" s="6" t="s">
        <v>100</v>
      </c>
      <c r="I57" s="7">
        <v>2423</v>
      </c>
      <c r="J57" s="7">
        <v>33960</v>
      </c>
      <c r="K57" s="7">
        <v>822.85</v>
      </c>
      <c r="L57" s="8">
        <v>4.0000000000000002E-4</v>
      </c>
      <c r="M57" s="8">
        <v>2.5999999999999999E-3</v>
      </c>
      <c r="N57" s="8">
        <v>2.9999999999999997E-4</v>
      </c>
    </row>
    <row r="58" spans="2:14">
      <c r="B58" s="6" t="s">
        <v>518</v>
      </c>
      <c r="C58" s="17">
        <v>759019</v>
      </c>
      <c r="D58" s="6" t="s">
        <v>138</v>
      </c>
      <c r="E58" s="6"/>
      <c r="F58" s="6">
        <v>759</v>
      </c>
      <c r="G58" s="6" t="s">
        <v>199</v>
      </c>
      <c r="H58" s="6" t="s">
        <v>100</v>
      </c>
      <c r="I58" s="7">
        <v>995</v>
      </c>
      <c r="J58" s="7">
        <v>151900</v>
      </c>
      <c r="K58" s="7">
        <v>1511.4</v>
      </c>
      <c r="L58" s="8">
        <v>5.0000000000000001E-4</v>
      </c>
      <c r="M58" s="8">
        <v>4.7999999999999996E-3</v>
      </c>
      <c r="N58" s="8">
        <v>5.9999999999999995E-4</v>
      </c>
    </row>
    <row r="59" spans="2:14">
      <c r="B59" s="6" t="s">
        <v>519</v>
      </c>
      <c r="C59" s="17">
        <v>226019</v>
      </c>
      <c r="D59" s="6" t="s">
        <v>138</v>
      </c>
      <c r="E59" s="6"/>
      <c r="F59" s="6">
        <v>226</v>
      </c>
      <c r="G59" s="6" t="s">
        <v>199</v>
      </c>
      <c r="H59" s="6" t="s">
        <v>100</v>
      </c>
      <c r="I59" s="7">
        <v>106181.33</v>
      </c>
      <c r="J59" s="7">
        <v>450.2</v>
      </c>
      <c r="K59" s="7">
        <v>478.03</v>
      </c>
      <c r="L59" s="8">
        <v>2.0000000000000001E-4</v>
      </c>
      <c r="M59" s="8">
        <v>1.5E-3</v>
      </c>
      <c r="N59" s="8">
        <v>2.0000000000000001E-4</v>
      </c>
    </row>
    <row r="60" spans="2:14">
      <c r="B60" s="6" t="s">
        <v>520</v>
      </c>
      <c r="C60" s="17">
        <v>723007</v>
      </c>
      <c r="D60" s="6" t="s">
        <v>138</v>
      </c>
      <c r="E60" s="6"/>
      <c r="F60" s="6">
        <v>723</v>
      </c>
      <c r="G60" s="6" t="s">
        <v>199</v>
      </c>
      <c r="H60" s="6" t="s">
        <v>100</v>
      </c>
      <c r="I60" s="7">
        <v>10579</v>
      </c>
      <c r="J60" s="7">
        <v>7079</v>
      </c>
      <c r="K60" s="7">
        <v>748.89</v>
      </c>
      <c r="L60" s="8">
        <v>4.0000000000000002E-4</v>
      </c>
      <c r="M60" s="8">
        <v>2.3999999999999998E-3</v>
      </c>
      <c r="N60" s="8">
        <v>2.9999999999999997E-4</v>
      </c>
    </row>
    <row r="61" spans="2:14">
      <c r="B61" s="6" t="s">
        <v>521</v>
      </c>
      <c r="C61" s="17">
        <v>699017</v>
      </c>
      <c r="D61" s="6" t="s">
        <v>138</v>
      </c>
      <c r="E61" s="6"/>
      <c r="F61" s="6">
        <v>699</v>
      </c>
      <c r="G61" s="6" t="s">
        <v>199</v>
      </c>
      <c r="H61" s="6" t="s">
        <v>100</v>
      </c>
      <c r="I61" s="7">
        <v>1942.59</v>
      </c>
      <c r="J61" s="7">
        <v>31470</v>
      </c>
      <c r="K61" s="7">
        <v>611.33000000000004</v>
      </c>
      <c r="L61" s="8">
        <v>2.9999999999999997E-4</v>
      </c>
      <c r="M61" s="8">
        <v>1.9E-3</v>
      </c>
      <c r="N61" s="8">
        <v>2.0000000000000001E-4</v>
      </c>
    </row>
    <row r="62" spans="2:14">
      <c r="B62" s="6" t="s">
        <v>522</v>
      </c>
      <c r="C62" s="17">
        <v>1098920</v>
      </c>
      <c r="D62" s="6" t="s">
        <v>138</v>
      </c>
      <c r="E62" s="6"/>
      <c r="F62" s="6">
        <v>1357</v>
      </c>
      <c r="G62" s="6" t="s">
        <v>199</v>
      </c>
      <c r="H62" s="6" t="s">
        <v>100</v>
      </c>
      <c r="I62" s="7">
        <v>143554</v>
      </c>
      <c r="J62" s="7">
        <v>1159</v>
      </c>
      <c r="K62" s="7">
        <v>1663.79</v>
      </c>
      <c r="L62" s="8">
        <v>8.9999999999999998E-4</v>
      </c>
      <c r="M62" s="8">
        <v>5.3E-3</v>
      </c>
      <c r="N62" s="8">
        <v>5.9999999999999995E-4</v>
      </c>
    </row>
    <row r="63" spans="2:14">
      <c r="B63" s="6" t="s">
        <v>523</v>
      </c>
      <c r="C63" s="17">
        <v>1081942</v>
      </c>
      <c r="D63" s="6" t="s">
        <v>138</v>
      </c>
      <c r="E63" s="6"/>
      <c r="F63" s="6">
        <v>1068</v>
      </c>
      <c r="G63" s="6" t="s">
        <v>199</v>
      </c>
      <c r="H63" s="6" t="s">
        <v>100</v>
      </c>
      <c r="I63" s="7">
        <v>218486.91</v>
      </c>
      <c r="J63" s="7">
        <v>685.1</v>
      </c>
      <c r="K63" s="7">
        <v>1496.85</v>
      </c>
      <c r="L63" s="8">
        <v>5.0000000000000001E-4</v>
      </c>
      <c r="M63" s="8">
        <v>4.7999999999999996E-3</v>
      </c>
      <c r="N63" s="8">
        <v>5.9999999999999995E-4</v>
      </c>
    </row>
    <row r="64" spans="2:14">
      <c r="B64" s="6" t="s">
        <v>524</v>
      </c>
      <c r="C64" s="17">
        <v>1121300</v>
      </c>
      <c r="D64" s="6" t="s">
        <v>138</v>
      </c>
      <c r="E64" s="6"/>
      <c r="F64" s="6">
        <v>2263</v>
      </c>
      <c r="G64" s="6" t="s">
        <v>479</v>
      </c>
      <c r="H64" s="6" t="s">
        <v>100</v>
      </c>
      <c r="I64" s="7">
        <v>13157</v>
      </c>
      <c r="J64" s="7">
        <v>10020</v>
      </c>
      <c r="K64" s="7">
        <v>1318.33</v>
      </c>
      <c r="L64" s="8">
        <v>5.9999999999999995E-4</v>
      </c>
      <c r="M64" s="8">
        <v>4.1999999999999997E-3</v>
      </c>
      <c r="N64" s="8">
        <v>5.0000000000000001E-4</v>
      </c>
    </row>
    <row r="65" spans="2:14">
      <c r="B65" s="6" t="s">
        <v>525</v>
      </c>
      <c r="C65" s="17">
        <v>627034</v>
      </c>
      <c r="D65" s="6" t="s">
        <v>138</v>
      </c>
      <c r="E65" s="6"/>
      <c r="F65" s="6">
        <v>627</v>
      </c>
      <c r="G65" s="6" t="s">
        <v>318</v>
      </c>
      <c r="H65" s="6" t="s">
        <v>100</v>
      </c>
      <c r="I65" s="7">
        <v>10100</v>
      </c>
      <c r="J65" s="7">
        <v>10590</v>
      </c>
      <c r="K65" s="7">
        <v>1069.5899999999999</v>
      </c>
      <c r="L65" s="8">
        <v>4.0000000000000002E-4</v>
      </c>
      <c r="M65" s="8">
        <v>3.3999999999999998E-3</v>
      </c>
      <c r="N65" s="8">
        <v>4.0000000000000002E-4</v>
      </c>
    </row>
    <row r="66" spans="2:14">
      <c r="B66" s="6" t="s">
        <v>526</v>
      </c>
      <c r="C66" s="17">
        <v>1087022</v>
      </c>
      <c r="D66" s="6" t="s">
        <v>138</v>
      </c>
      <c r="E66" s="6"/>
      <c r="F66" s="6">
        <v>1140</v>
      </c>
      <c r="G66" s="6" t="s">
        <v>318</v>
      </c>
      <c r="H66" s="6" t="s">
        <v>100</v>
      </c>
      <c r="I66" s="7">
        <v>33778</v>
      </c>
      <c r="J66" s="7">
        <v>6180</v>
      </c>
      <c r="K66" s="7">
        <v>2087.48</v>
      </c>
      <c r="L66" s="8">
        <v>2.5000000000000001E-3</v>
      </c>
      <c r="M66" s="8">
        <v>6.6E-3</v>
      </c>
      <c r="N66" s="8">
        <v>8.0000000000000004E-4</v>
      </c>
    </row>
    <row r="67" spans="2:14">
      <c r="B67" s="6" t="s">
        <v>527</v>
      </c>
      <c r="C67" s="17">
        <v>1132356</v>
      </c>
      <c r="D67" s="6" t="s">
        <v>138</v>
      </c>
      <c r="E67" s="6"/>
      <c r="F67" s="6">
        <v>1616</v>
      </c>
      <c r="G67" s="6" t="s">
        <v>528</v>
      </c>
      <c r="H67" s="6" t="s">
        <v>100</v>
      </c>
      <c r="I67" s="7">
        <v>63157</v>
      </c>
      <c r="J67" s="7">
        <v>1292</v>
      </c>
      <c r="K67" s="7">
        <v>815.99</v>
      </c>
      <c r="L67" s="8">
        <v>5.9999999999999995E-4</v>
      </c>
      <c r="M67" s="8">
        <v>2.5999999999999999E-3</v>
      </c>
      <c r="N67" s="8">
        <v>2.9999999999999997E-4</v>
      </c>
    </row>
    <row r="68" spans="2:14">
      <c r="B68" s="6" t="s">
        <v>529</v>
      </c>
      <c r="C68" s="17">
        <v>1133875</v>
      </c>
      <c r="D68" s="6" t="s">
        <v>138</v>
      </c>
      <c r="E68" s="6"/>
      <c r="F68" s="6">
        <v>1633</v>
      </c>
      <c r="G68" s="6" t="s">
        <v>528</v>
      </c>
      <c r="H68" s="6" t="s">
        <v>100</v>
      </c>
      <c r="I68" s="7">
        <v>403892</v>
      </c>
      <c r="J68" s="7">
        <v>788.1</v>
      </c>
      <c r="K68" s="7">
        <v>3183.07</v>
      </c>
      <c r="L68" s="8">
        <v>1.1999999999999999E-3</v>
      </c>
      <c r="M68" s="8">
        <v>1.01E-2</v>
      </c>
      <c r="N68" s="8">
        <v>1.1999999999999999E-3</v>
      </c>
    </row>
    <row r="69" spans="2:14">
      <c r="B69" s="6" t="s">
        <v>530</v>
      </c>
      <c r="C69" s="17">
        <v>1091065</v>
      </c>
      <c r="D69" s="6" t="s">
        <v>138</v>
      </c>
      <c r="E69" s="6"/>
      <c r="F69" s="6">
        <v>1212</v>
      </c>
      <c r="G69" s="6" t="s">
        <v>531</v>
      </c>
      <c r="H69" s="6" t="s">
        <v>100</v>
      </c>
      <c r="I69" s="7">
        <v>60801</v>
      </c>
      <c r="J69" s="7">
        <v>1316</v>
      </c>
      <c r="K69" s="7">
        <v>800.14</v>
      </c>
      <c r="L69" s="8">
        <v>5.9999999999999995E-4</v>
      </c>
      <c r="M69" s="8">
        <v>2.5000000000000001E-3</v>
      </c>
      <c r="N69" s="8">
        <v>2.9999999999999997E-4</v>
      </c>
    </row>
    <row r="70" spans="2:14">
      <c r="B70" s="6" t="s">
        <v>532</v>
      </c>
      <c r="C70" s="17">
        <v>2590248</v>
      </c>
      <c r="D70" s="6" t="s">
        <v>138</v>
      </c>
      <c r="E70" s="6"/>
      <c r="F70" s="6">
        <v>259</v>
      </c>
      <c r="G70" s="6" t="s">
        <v>207</v>
      </c>
      <c r="H70" s="6" t="s">
        <v>100</v>
      </c>
      <c r="I70" s="7">
        <v>1920919</v>
      </c>
      <c r="J70" s="7">
        <v>138.69999999999999</v>
      </c>
      <c r="K70" s="7">
        <v>2664.31</v>
      </c>
      <c r="L70" s="8">
        <v>5.9999999999999995E-4</v>
      </c>
      <c r="M70" s="8">
        <v>8.5000000000000006E-3</v>
      </c>
      <c r="N70" s="8">
        <v>1E-3</v>
      </c>
    </row>
    <row r="71" spans="2:14">
      <c r="B71" s="6" t="s">
        <v>533</v>
      </c>
      <c r="C71" s="17">
        <v>1081603</v>
      </c>
      <c r="D71" s="6" t="s">
        <v>138</v>
      </c>
      <c r="E71" s="6"/>
      <c r="F71" s="6">
        <v>1057</v>
      </c>
      <c r="G71" s="6" t="s">
        <v>207</v>
      </c>
      <c r="H71" s="6" t="s">
        <v>100</v>
      </c>
      <c r="I71" s="7">
        <v>6220</v>
      </c>
      <c r="J71" s="7">
        <v>10080</v>
      </c>
      <c r="K71" s="7">
        <v>626.98</v>
      </c>
      <c r="L71" s="8">
        <v>6.9999999999999999E-4</v>
      </c>
      <c r="M71" s="8">
        <v>2E-3</v>
      </c>
      <c r="N71" s="8">
        <v>2.0000000000000001E-4</v>
      </c>
    </row>
    <row r="72" spans="2:14">
      <c r="B72" s="6" t="s">
        <v>534</v>
      </c>
      <c r="C72" s="17">
        <v>1100957</v>
      </c>
      <c r="D72" s="6" t="s">
        <v>138</v>
      </c>
      <c r="E72" s="6"/>
      <c r="F72" s="6">
        <v>1390</v>
      </c>
      <c r="G72" s="6" t="s">
        <v>252</v>
      </c>
      <c r="H72" s="6" t="s">
        <v>100</v>
      </c>
      <c r="I72" s="7">
        <v>47088</v>
      </c>
      <c r="J72" s="7">
        <v>460.9</v>
      </c>
      <c r="K72" s="7">
        <v>217.03</v>
      </c>
      <c r="L72" s="8">
        <v>2.0000000000000001E-4</v>
      </c>
      <c r="M72" s="8">
        <v>6.9999999999999999E-4</v>
      </c>
      <c r="N72" s="8">
        <v>1E-4</v>
      </c>
    </row>
    <row r="73" spans="2:14">
      <c r="B73" s="6" t="s">
        <v>535</v>
      </c>
      <c r="C73" s="17">
        <v>694034</v>
      </c>
      <c r="D73" s="6" t="s">
        <v>138</v>
      </c>
      <c r="E73" s="6"/>
      <c r="F73" s="6">
        <v>694</v>
      </c>
      <c r="G73" s="6" t="s">
        <v>225</v>
      </c>
      <c r="H73" s="6" t="s">
        <v>100</v>
      </c>
      <c r="I73" s="7">
        <v>22295</v>
      </c>
      <c r="J73" s="7">
        <v>4987</v>
      </c>
      <c r="K73" s="7">
        <v>1111.8499999999999</v>
      </c>
      <c r="L73" s="8">
        <v>5.9999999999999995E-4</v>
      </c>
      <c r="M73" s="8">
        <v>3.5000000000000001E-3</v>
      </c>
      <c r="N73" s="8">
        <v>4.0000000000000002E-4</v>
      </c>
    </row>
    <row r="74" spans="2:14">
      <c r="B74" s="6" t="s">
        <v>536</v>
      </c>
      <c r="C74" s="17">
        <v>739037</v>
      </c>
      <c r="D74" s="6" t="s">
        <v>138</v>
      </c>
      <c r="E74" s="6"/>
      <c r="F74" s="6">
        <v>739</v>
      </c>
      <c r="G74" s="6" t="s">
        <v>225</v>
      </c>
      <c r="H74" s="6" t="s">
        <v>100</v>
      </c>
      <c r="I74" s="7">
        <v>10330</v>
      </c>
      <c r="J74" s="7">
        <v>51380</v>
      </c>
      <c r="K74" s="7">
        <v>5307.55</v>
      </c>
      <c r="L74" s="8">
        <v>2.8E-3</v>
      </c>
      <c r="M74" s="8">
        <v>1.6899999999999998E-2</v>
      </c>
      <c r="N74" s="8">
        <v>2E-3</v>
      </c>
    </row>
    <row r="75" spans="2:14">
      <c r="B75" s="6" t="s">
        <v>537</v>
      </c>
      <c r="C75" s="17">
        <v>583013</v>
      </c>
      <c r="D75" s="6" t="s">
        <v>138</v>
      </c>
      <c r="E75" s="6"/>
      <c r="F75" s="6">
        <v>583</v>
      </c>
      <c r="G75" s="6" t="s">
        <v>225</v>
      </c>
      <c r="H75" s="6" t="s">
        <v>100</v>
      </c>
      <c r="I75" s="7">
        <v>17995</v>
      </c>
      <c r="J75" s="7">
        <v>16750</v>
      </c>
      <c r="K75" s="7">
        <v>3014.16</v>
      </c>
      <c r="L75" s="8">
        <v>1E-3</v>
      </c>
      <c r="M75" s="8">
        <v>9.5999999999999992E-3</v>
      </c>
      <c r="N75" s="8">
        <v>1.1000000000000001E-3</v>
      </c>
    </row>
    <row r="76" spans="2:14">
      <c r="B76" s="6" t="s">
        <v>538</v>
      </c>
      <c r="C76" s="17">
        <v>1134139</v>
      </c>
      <c r="D76" s="6" t="s">
        <v>138</v>
      </c>
      <c r="E76" s="6"/>
      <c r="F76" s="6">
        <v>1635</v>
      </c>
      <c r="G76" s="6" t="s">
        <v>225</v>
      </c>
      <c r="H76" s="6" t="s">
        <v>100</v>
      </c>
      <c r="I76" s="7">
        <v>79432.63</v>
      </c>
      <c r="J76" s="7">
        <v>4300</v>
      </c>
      <c r="K76" s="7">
        <v>3415.6</v>
      </c>
      <c r="L76" s="8">
        <v>1.5E-3</v>
      </c>
      <c r="M76" s="8">
        <v>1.09E-2</v>
      </c>
      <c r="N76" s="8">
        <v>1.2999999999999999E-3</v>
      </c>
    </row>
    <row r="77" spans="2:14">
      <c r="B77" s="6" t="s">
        <v>539</v>
      </c>
      <c r="C77" s="17">
        <v>643015</v>
      </c>
      <c r="D77" s="6" t="s">
        <v>138</v>
      </c>
      <c r="E77" s="6"/>
      <c r="F77" s="6">
        <v>643</v>
      </c>
      <c r="G77" s="6" t="s">
        <v>488</v>
      </c>
      <c r="H77" s="6" t="s">
        <v>100</v>
      </c>
      <c r="I77" s="7">
        <v>118815</v>
      </c>
      <c r="J77" s="7">
        <v>2114</v>
      </c>
      <c r="K77" s="7">
        <v>2511.75</v>
      </c>
      <c r="L77" s="8">
        <v>1.1999999999999999E-3</v>
      </c>
      <c r="M77" s="8">
        <v>8.0000000000000002E-3</v>
      </c>
      <c r="N77" s="8">
        <v>8.9999999999999998E-4</v>
      </c>
    </row>
    <row r="78" spans="2:14">
      <c r="B78" s="6" t="s">
        <v>540</v>
      </c>
      <c r="C78" s="17">
        <v>394015</v>
      </c>
      <c r="D78" s="6" t="s">
        <v>138</v>
      </c>
      <c r="E78" s="6"/>
      <c r="F78" s="6">
        <v>394</v>
      </c>
      <c r="G78" s="6" t="s">
        <v>488</v>
      </c>
      <c r="H78" s="6" t="s">
        <v>100</v>
      </c>
      <c r="I78" s="7">
        <v>16726840</v>
      </c>
      <c r="J78" s="7">
        <v>30.3</v>
      </c>
      <c r="K78" s="7">
        <v>5068.2299999999996</v>
      </c>
      <c r="L78" s="8">
        <v>2.0999999999999999E-3</v>
      </c>
      <c r="M78" s="8">
        <v>1.61E-2</v>
      </c>
      <c r="N78" s="8">
        <v>1.9E-3</v>
      </c>
    </row>
    <row r="79" spans="2:14">
      <c r="B79" s="6" t="s">
        <v>541</v>
      </c>
      <c r="C79" s="17">
        <v>1107663</v>
      </c>
      <c r="D79" s="6" t="s">
        <v>138</v>
      </c>
      <c r="E79" s="6"/>
      <c r="F79" s="6">
        <v>1422</v>
      </c>
      <c r="G79" s="6" t="s">
        <v>233</v>
      </c>
      <c r="H79" s="6" t="s">
        <v>100</v>
      </c>
      <c r="I79" s="7">
        <v>12001</v>
      </c>
      <c r="J79" s="7">
        <v>8790</v>
      </c>
      <c r="K79" s="7">
        <v>1054.8900000000001</v>
      </c>
      <c r="L79" s="8">
        <v>4.0000000000000002E-4</v>
      </c>
      <c r="M79" s="8">
        <v>3.3999999999999998E-3</v>
      </c>
      <c r="N79" s="8">
        <v>4.0000000000000002E-4</v>
      </c>
    </row>
    <row r="80" spans="2:14">
      <c r="B80" s="6" t="s">
        <v>542</v>
      </c>
      <c r="C80" s="17">
        <v>1101534</v>
      </c>
      <c r="D80" s="6" t="s">
        <v>138</v>
      </c>
      <c r="E80" s="6"/>
      <c r="F80" s="6">
        <v>2066</v>
      </c>
      <c r="G80" s="6" t="s">
        <v>233</v>
      </c>
      <c r="H80" s="6" t="s">
        <v>100</v>
      </c>
      <c r="I80" s="7">
        <v>61805</v>
      </c>
      <c r="J80" s="7">
        <v>2800</v>
      </c>
      <c r="K80" s="7">
        <v>1730.54</v>
      </c>
      <c r="L80" s="8">
        <v>5.9999999999999995E-4</v>
      </c>
      <c r="M80" s="8">
        <v>5.4999999999999997E-3</v>
      </c>
      <c r="N80" s="8">
        <v>5.9999999999999995E-4</v>
      </c>
    </row>
    <row r="81" spans="2:14">
      <c r="B81" s="6" t="s">
        <v>543</v>
      </c>
      <c r="C81" s="17">
        <v>1083484</v>
      </c>
      <c r="D81" s="6" t="s">
        <v>138</v>
      </c>
      <c r="E81" s="6"/>
      <c r="F81" s="6">
        <v>2095</v>
      </c>
      <c r="G81" s="6" t="s">
        <v>233</v>
      </c>
      <c r="H81" s="6" t="s">
        <v>100</v>
      </c>
      <c r="I81" s="7">
        <v>131942.1</v>
      </c>
      <c r="J81" s="7">
        <v>1714</v>
      </c>
      <c r="K81" s="7">
        <v>2261.4899999999998</v>
      </c>
      <c r="L81" s="8">
        <v>8.0000000000000004E-4</v>
      </c>
      <c r="M81" s="8">
        <v>7.1999999999999998E-3</v>
      </c>
      <c r="N81" s="8">
        <v>8.0000000000000004E-4</v>
      </c>
    </row>
    <row r="82" spans="2:14">
      <c r="B82" s="6" t="s">
        <v>544</v>
      </c>
      <c r="C82" s="17">
        <v>1123017</v>
      </c>
      <c r="D82" s="6" t="s">
        <v>138</v>
      </c>
      <c r="E82" s="6"/>
      <c r="F82" s="6">
        <v>1579</v>
      </c>
      <c r="G82" s="6" t="s">
        <v>493</v>
      </c>
      <c r="H82" s="6" t="s">
        <v>100</v>
      </c>
      <c r="I82" s="7">
        <v>23616</v>
      </c>
      <c r="J82" s="7">
        <v>3161</v>
      </c>
      <c r="K82" s="7">
        <v>746.5</v>
      </c>
      <c r="L82" s="8">
        <v>4.0000000000000002E-4</v>
      </c>
      <c r="M82" s="8">
        <v>2.3999999999999998E-3</v>
      </c>
      <c r="N82" s="8">
        <v>2.9999999999999997E-4</v>
      </c>
    </row>
    <row r="83" spans="2:14">
      <c r="B83" s="6" t="s">
        <v>545</v>
      </c>
      <c r="C83" s="17">
        <v>1082312</v>
      </c>
      <c r="D83" s="6" t="s">
        <v>138</v>
      </c>
      <c r="E83" s="6"/>
      <c r="F83" s="6">
        <v>2026</v>
      </c>
      <c r="G83" s="6" t="s">
        <v>493</v>
      </c>
      <c r="H83" s="6" t="s">
        <v>100</v>
      </c>
      <c r="I83" s="7">
        <v>31537</v>
      </c>
      <c r="J83" s="7">
        <v>2680</v>
      </c>
      <c r="K83" s="7">
        <v>845.19</v>
      </c>
      <c r="L83" s="8">
        <v>6.9999999999999999E-4</v>
      </c>
      <c r="M83" s="8">
        <v>2.7000000000000001E-3</v>
      </c>
      <c r="N83" s="8">
        <v>2.9999999999999997E-4</v>
      </c>
    </row>
    <row r="84" spans="2:14">
      <c r="B84" s="6" t="s">
        <v>546</v>
      </c>
      <c r="C84" s="17">
        <v>1087659</v>
      </c>
      <c r="D84" s="6" t="s">
        <v>138</v>
      </c>
      <c r="E84" s="6"/>
      <c r="F84" s="6">
        <v>1146</v>
      </c>
      <c r="G84" s="6" t="s">
        <v>493</v>
      </c>
      <c r="H84" s="6" t="s">
        <v>100</v>
      </c>
      <c r="I84" s="7">
        <v>33026</v>
      </c>
      <c r="J84" s="7">
        <v>4881</v>
      </c>
      <c r="K84" s="7">
        <v>1612</v>
      </c>
      <c r="L84" s="8">
        <v>6.9999999999999999E-4</v>
      </c>
      <c r="M84" s="8">
        <v>5.1000000000000004E-3</v>
      </c>
      <c r="N84" s="8">
        <v>5.9999999999999995E-4</v>
      </c>
    </row>
    <row r="85" spans="2:14">
      <c r="B85" s="6" t="s">
        <v>547</v>
      </c>
      <c r="C85" s="17">
        <v>1082379</v>
      </c>
      <c r="D85" s="6" t="s">
        <v>138</v>
      </c>
      <c r="E85" s="6"/>
      <c r="F85" s="6">
        <v>2028</v>
      </c>
      <c r="G85" s="6" t="s">
        <v>548</v>
      </c>
      <c r="H85" s="6" t="s">
        <v>100</v>
      </c>
      <c r="I85" s="7">
        <v>90321.61</v>
      </c>
      <c r="J85" s="7">
        <v>5606</v>
      </c>
      <c r="K85" s="7">
        <v>5063.43</v>
      </c>
      <c r="L85" s="8">
        <v>1E-3</v>
      </c>
      <c r="M85" s="8">
        <v>1.61E-2</v>
      </c>
      <c r="N85" s="8">
        <v>1.9E-3</v>
      </c>
    </row>
    <row r="86" spans="2:14">
      <c r="B86" s="6" t="s">
        <v>549</v>
      </c>
      <c r="C86" s="17">
        <v>1084557</v>
      </c>
      <c r="D86" s="6" t="s">
        <v>138</v>
      </c>
      <c r="E86" s="6"/>
      <c r="F86" s="6">
        <v>2177</v>
      </c>
      <c r="G86" s="6" t="s">
        <v>548</v>
      </c>
      <c r="H86" s="6" t="s">
        <v>100</v>
      </c>
      <c r="I86" s="7">
        <v>31972</v>
      </c>
      <c r="J86" s="7">
        <v>4425</v>
      </c>
      <c r="K86" s="7">
        <v>1414.76</v>
      </c>
      <c r="L86" s="8">
        <v>1.1999999999999999E-3</v>
      </c>
      <c r="M86" s="8">
        <v>4.4999999999999997E-3</v>
      </c>
      <c r="N86" s="8">
        <v>5.0000000000000001E-4</v>
      </c>
    </row>
    <row r="87" spans="2:14">
      <c r="B87" s="6" t="s">
        <v>550</v>
      </c>
      <c r="C87" s="17">
        <v>1105055</v>
      </c>
      <c r="D87" s="6" t="s">
        <v>138</v>
      </c>
      <c r="E87" s="6"/>
      <c r="F87" s="6">
        <v>1461</v>
      </c>
      <c r="G87" s="6" t="s">
        <v>551</v>
      </c>
      <c r="H87" s="6" t="s">
        <v>100</v>
      </c>
      <c r="I87" s="7">
        <v>26520.5</v>
      </c>
      <c r="J87" s="7">
        <v>2349</v>
      </c>
      <c r="K87" s="7">
        <v>622.97</v>
      </c>
      <c r="L87" s="8">
        <v>1E-3</v>
      </c>
      <c r="M87" s="8">
        <v>2E-3</v>
      </c>
      <c r="N87" s="8">
        <v>2.0000000000000001E-4</v>
      </c>
    </row>
    <row r="88" spans="2:14">
      <c r="B88" s="6" t="s">
        <v>552</v>
      </c>
      <c r="C88" s="17">
        <v>1085208</v>
      </c>
      <c r="D88" s="6" t="s">
        <v>138</v>
      </c>
      <c r="E88" s="6"/>
      <c r="F88" s="6">
        <v>2188</v>
      </c>
      <c r="G88" s="6" t="s">
        <v>551</v>
      </c>
      <c r="H88" s="6" t="s">
        <v>100</v>
      </c>
      <c r="I88" s="7">
        <v>48956</v>
      </c>
      <c r="J88" s="7">
        <v>2403</v>
      </c>
      <c r="K88" s="7">
        <v>1176.4100000000001</v>
      </c>
      <c r="L88" s="8">
        <v>1E-3</v>
      </c>
      <c r="M88" s="8">
        <v>3.7000000000000002E-3</v>
      </c>
      <c r="N88" s="8">
        <v>4.0000000000000002E-4</v>
      </c>
    </row>
    <row r="89" spans="2:14">
      <c r="B89" s="6" t="s">
        <v>553</v>
      </c>
      <c r="C89" s="17">
        <v>1084698</v>
      </c>
      <c r="D89" s="6" t="s">
        <v>138</v>
      </c>
      <c r="E89" s="6"/>
      <c r="F89" s="6">
        <v>1110</v>
      </c>
      <c r="G89" s="6" t="s">
        <v>554</v>
      </c>
      <c r="H89" s="6" t="s">
        <v>100</v>
      </c>
      <c r="I89" s="7">
        <v>25493</v>
      </c>
      <c r="J89" s="7">
        <v>5937</v>
      </c>
      <c r="K89" s="7">
        <v>1513.52</v>
      </c>
      <c r="L89" s="8">
        <v>1.1000000000000001E-3</v>
      </c>
      <c r="M89" s="8">
        <v>4.7999999999999996E-3</v>
      </c>
      <c r="N89" s="8">
        <v>5.9999999999999995E-4</v>
      </c>
    </row>
    <row r="90" spans="2:14">
      <c r="B90" s="6" t="s">
        <v>555</v>
      </c>
      <c r="C90" s="17">
        <v>445015</v>
      </c>
      <c r="D90" s="6" t="s">
        <v>138</v>
      </c>
      <c r="E90" s="6"/>
      <c r="F90" s="6">
        <v>445</v>
      </c>
      <c r="G90" s="6" t="s">
        <v>554</v>
      </c>
      <c r="H90" s="6" t="s">
        <v>100</v>
      </c>
      <c r="I90" s="7">
        <v>42870</v>
      </c>
      <c r="J90" s="7">
        <v>2702</v>
      </c>
      <c r="K90" s="7">
        <v>1158.3499999999999</v>
      </c>
      <c r="L90" s="8">
        <v>6.9999999999999999E-4</v>
      </c>
      <c r="M90" s="8">
        <v>3.7000000000000002E-3</v>
      </c>
      <c r="N90" s="8">
        <v>4.0000000000000002E-4</v>
      </c>
    </row>
    <row r="91" spans="2:14">
      <c r="B91" s="6" t="s">
        <v>556</v>
      </c>
      <c r="C91" s="17">
        <v>256016</v>
      </c>
      <c r="D91" s="6" t="s">
        <v>138</v>
      </c>
      <c r="E91" s="6"/>
      <c r="F91" s="6">
        <v>256</v>
      </c>
      <c r="G91" s="6" t="s">
        <v>554</v>
      </c>
      <c r="H91" s="6" t="s">
        <v>100</v>
      </c>
      <c r="I91" s="7">
        <v>10071</v>
      </c>
      <c r="J91" s="7">
        <v>14600</v>
      </c>
      <c r="K91" s="7">
        <v>1470.37</v>
      </c>
      <c r="L91" s="8">
        <v>6.9999999999999999E-4</v>
      </c>
      <c r="M91" s="8">
        <v>4.7000000000000002E-3</v>
      </c>
      <c r="N91" s="8">
        <v>5.0000000000000001E-4</v>
      </c>
    </row>
    <row r="92" spans="2:14">
      <c r="B92" s="6" t="s">
        <v>557</v>
      </c>
      <c r="C92" s="17">
        <v>1082510</v>
      </c>
      <c r="D92" s="6" t="s">
        <v>138</v>
      </c>
      <c r="E92" s="6"/>
      <c r="F92" s="6">
        <v>2030</v>
      </c>
      <c r="G92" s="6" t="s">
        <v>558</v>
      </c>
      <c r="H92" s="6" t="s">
        <v>100</v>
      </c>
      <c r="I92" s="7">
        <v>56998.34</v>
      </c>
      <c r="J92" s="7">
        <v>1816</v>
      </c>
      <c r="K92" s="7">
        <v>1035.0899999999999</v>
      </c>
      <c r="L92" s="8">
        <v>1E-3</v>
      </c>
      <c r="M92" s="8">
        <v>3.3E-3</v>
      </c>
      <c r="N92" s="8">
        <v>4.0000000000000002E-4</v>
      </c>
    </row>
    <row r="93" spans="2:14">
      <c r="B93" s="13" t="s">
        <v>559</v>
      </c>
      <c r="C93" s="14"/>
      <c r="D93" s="13"/>
      <c r="E93" s="13"/>
      <c r="F93" s="13"/>
      <c r="G93" s="13"/>
      <c r="H93" s="13"/>
      <c r="I93" s="15">
        <v>5537663.1600000001</v>
      </c>
      <c r="K93" s="15">
        <v>39271.910000000003</v>
      </c>
      <c r="M93" s="16">
        <v>0.125</v>
      </c>
      <c r="N93" s="16">
        <v>1.46E-2</v>
      </c>
    </row>
    <row r="94" spans="2:14">
      <c r="B94" s="6" t="s">
        <v>560</v>
      </c>
      <c r="C94" s="17">
        <v>5010129</v>
      </c>
      <c r="D94" s="6" t="s">
        <v>138</v>
      </c>
      <c r="E94" s="6"/>
      <c r="F94" s="6">
        <v>501</v>
      </c>
      <c r="G94" s="6" t="s">
        <v>238</v>
      </c>
      <c r="H94" s="6" t="s">
        <v>100</v>
      </c>
      <c r="I94" s="7">
        <v>39106</v>
      </c>
      <c r="J94" s="7">
        <v>5217</v>
      </c>
      <c r="K94" s="7">
        <v>2040.16</v>
      </c>
      <c r="L94" s="8">
        <v>1.8E-3</v>
      </c>
      <c r="M94" s="8">
        <v>6.4999999999999997E-3</v>
      </c>
      <c r="N94" s="8">
        <v>8.0000000000000004E-4</v>
      </c>
    </row>
    <row r="95" spans="2:14">
      <c r="B95" s="6" t="s">
        <v>561</v>
      </c>
      <c r="C95" s="17">
        <v>288019</v>
      </c>
      <c r="D95" s="6" t="s">
        <v>138</v>
      </c>
      <c r="E95" s="6"/>
      <c r="F95" s="6">
        <v>288</v>
      </c>
      <c r="G95" s="6" t="s">
        <v>238</v>
      </c>
      <c r="H95" s="6" t="s">
        <v>100</v>
      </c>
      <c r="I95" s="7">
        <v>5752</v>
      </c>
      <c r="J95" s="7">
        <v>6369</v>
      </c>
      <c r="K95" s="7">
        <v>366.34</v>
      </c>
      <c r="L95" s="8">
        <v>5.0000000000000001E-4</v>
      </c>
      <c r="M95" s="8">
        <v>1.1999999999999999E-3</v>
      </c>
      <c r="N95" s="8">
        <v>1E-4</v>
      </c>
    </row>
    <row r="96" spans="2:14">
      <c r="B96" s="6" t="s">
        <v>562</v>
      </c>
      <c r="C96" s="17">
        <v>444018</v>
      </c>
      <c r="D96" s="6" t="s">
        <v>138</v>
      </c>
      <c r="E96" s="6"/>
      <c r="F96" s="6">
        <v>444</v>
      </c>
      <c r="G96" s="6" t="s">
        <v>199</v>
      </c>
      <c r="H96" s="6" t="s">
        <v>100</v>
      </c>
      <c r="I96" s="7">
        <v>392711</v>
      </c>
      <c r="J96" s="7">
        <v>1067</v>
      </c>
      <c r="K96" s="7">
        <v>4190.2299999999996</v>
      </c>
      <c r="L96" s="8">
        <v>2.86E-2</v>
      </c>
      <c r="M96" s="8">
        <v>1.3299999999999999E-2</v>
      </c>
      <c r="N96" s="8">
        <v>1.6000000000000001E-3</v>
      </c>
    </row>
    <row r="97" spans="2:14">
      <c r="B97" s="6" t="s">
        <v>563</v>
      </c>
      <c r="C97" s="17">
        <v>313015</v>
      </c>
      <c r="D97" s="6" t="s">
        <v>138</v>
      </c>
      <c r="E97" s="6"/>
      <c r="F97" s="6">
        <v>313</v>
      </c>
      <c r="G97" s="6" t="s">
        <v>199</v>
      </c>
      <c r="H97" s="6" t="s">
        <v>100</v>
      </c>
      <c r="I97" s="7">
        <v>618032</v>
      </c>
      <c r="J97" s="7">
        <v>625</v>
      </c>
      <c r="K97" s="7">
        <v>3862.7</v>
      </c>
      <c r="L97" s="8">
        <v>1.04E-2</v>
      </c>
      <c r="M97" s="8">
        <v>1.23E-2</v>
      </c>
      <c r="N97" s="8">
        <v>1.4E-3</v>
      </c>
    </row>
    <row r="98" spans="2:14">
      <c r="B98" s="6" t="s">
        <v>564</v>
      </c>
      <c r="C98" s="17">
        <v>1109966</v>
      </c>
      <c r="D98" s="6" t="s">
        <v>138</v>
      </c>
      <c r="E98" s="6"/>
      <c r="F98" s="6">
        <v>1515</v>
      </c>
      <c r="G98" s="6" t="s">
        <v>199</v>
      </c>
      <c r="H98" s="6" t="s">
        <v>100</v>
      </c>
      <c r="I98" s="7">
        <v>78200</v>
      </c>
      <c r="J98" s="7">
        <v>1128</v>
      </c>
      <c r="K98" s="7">
        <v>882.1</v>
      </c>
      <c r="L98" s="8">
        <v>1.6999999999999999E-3</v>
      </c>
      <c r="M98" s="8">
        <v>2.8E-3</v>
      </c>
      <c r="N98" s="8">
        <v>2.9999999999999997E-4</v>
      </c>
    </row>
    <row r="99" spans="2:14">
      <c r="B99" s="6" t="s">
        <v>565</v>
      </c>
      <c r="C99" s="17">
        <v>1131523</v>
      </c>
      <c r="D99" s="6" t="s">
        <v>138</v>
      </c>
      <c r="E99" s="6"/>
      <c r="F99" s="6">
        <v>1614</v>
      </c>
      <c r="G99" s="6" t="s">
        <v>199</v>
      </c>
      <c r="H99" s="6" t="s">
        <v>100</v>
      </c>
      <c r="I99" s="7">
        <v>259971</v>
      </c>
      <c r="J99" s="7">
        <v>589.5</v>
      </c>
      <c r="K99" s="7">
        <v>1532.53</v>
      </c>
      <c r="L99" s="8">
        <v>1.8E-3</v>
      </c>
      <c r="M99" s="8">
        <v>4.8999999999999998E-3</v>
      </c>
      <c r="N99" s="8">
        <v>5.9999999999999995E-4</v>
      </c>
    </row>
    <row r="100" spans="2:14">
      <c r="B100" s="6" t="s">
        <v>566</v>
      </c>
      <c r="C100" s="17">
        <v>1094622</v>
      </c>
      <c r="D100" s="6" t="s">
        <v>138</v>
      </c>
      <c r="E100" s="6"/>
      <c r="F100" s="6">
        <v>1279</v>
      </c>
      <c r="G100" s="6" t="s">
        <v>199</v>
      </c>
      <c r="H100" s="6" t="s">
        <v>100</v>
      </c>
      <c r="I100" s="7">
        <v>3286335</v>
      </c>
      <c r="J100" s="7">
        <v>52.5</v>
      </c>
      <c r="K100" s="7">
        <v>1725.33</v>
      </c>
      <c r="L100" s="8">
        <v>4.1799999999999997E-2</v>
      </c>
      <c r="M100" s="8">
        <v>5.4999999999999997E-3</v>
      </c>
      <c r="N100" s="8">
        <v>5.9999999999999995E-4</v>
      </c>
    </row>
    <row r="101" spans="2:14">
      <c r="B101" s="6" t="s">
        <v>567</v>
      </c>
      <c r="C101" s="17">
        <v>1106749</v>
      </c>
      <c r="D101" s="6" t="s">
        <v>138</v>
      </c>
      <c r="E101" s="6"/>
      <c r="F101" s="6">
        <v>1484</v>
      </c>
      <c r="G101" s="6" t="s">
        <v>199</v>
      </c>
      <c r="H101" s="6" t="s">
        <v>100</v>
      </c>
      <c r="I101" s="7">
        <v>29567</v>
      </c>
      <c r="J101" s="7">
        <v>431.8</v>
      </c>
      <c r="K101" s="7">
        <v>127.67</v>
      </c>
      <c r="L101" s="8">
        <v>1.6999999999999999E-3</v>
      </c>
      <c r="M101" s="8">
        <v>4.0000000000000002E-4</v>
      </c>
      <c r="N101" s="8">
        <v>0</v>
      </c>
    </row>
    <row r="102" spans="2:14">
      <c r="B102" s="6" t="s">
        <v>568</v>
      </c>
      <c r="C102" s="17">
        <v>528018</v>
      </c>
      <c r="D102" s="6" t="s">
        <v>138</v>
      </c>
      <c r="E102" s="6"/>
      <c r="F102" s="6">
        <v>528</v>
      </c>
      <c r="G102" s="6" t="s">
        <v>479</v>
      </c>
      <c r="H102" s="6" t="s">
        <v>100</v>
      </c>
      <c r="I102" s="7">
        <v>5887</v>
      </c>
      <c r="J102" s="7">
        <v>6014</v>
      </c>
      <c r="K102" s="7">
        <v>354.04</v>
      </c>
      <c r="L102" s="8">
        <v>5.9999999999999995E-4</v>
      </c>
      <c r="M102" s="8">
        <v>1.1000000000000001E-3</v>
      </c>
      <c r="N102" s="8">
        <v>1E-4</v>
      </c>
    </row>
    <row r="103" spans="2:14">
      <c r="B103" s="6" t="s">
        <v>569</v>
      </c>
      <c r="C103" s="17">
        <v>280016</v>
      </c>
      <c r="D103" s="6" t="s">
        <v>138</v>
      </c>
      <c r="E103" s="6"/>
      <c r="F103" s="6">
        <v>280</v>
      </c>
      <c r="G103" s="6" t="s">
        <v>318</v>
      </c>
      <c r="H103" s="6" t="s">
        <v>100</v>
      </c>
      <c r="I103" s="7">
        <v>16279</v>
      </c>
      <c r="J103" s="7">
        <v>11370</v>
      </c>
      <c r="K103" s="7">
        <v>1850.92</v>
      </c>
      <c r="L103" s="8">
        <v>2.8E-3</v>
      </c>
      <c r="M103" s="8">
        <v>5.8999999999999999E-3</v>
      </c>
      <c r="N103" s="8">
        <v>6.9999999999999999E-4</v>
      </c>
    </row>
    <row r="104" spans="2:14">
      <c r="B104" s="6" t="s">
        <v>570</v>
      </c>
      <c r="C104" s="17">
        <v>797035</v>
      </c>
      <c r="D104" s="6" t="s">
        <v>138</v>
      </c>
      <c r="E104" s="6"/>
      <c r="F104" s="6">
        <v>797</v>
      </c>
      <c r="G104" s="6" t="s">
        <v>528</v>
      </c>
      <c r="H104" s="6" t="s">
        <v>100</v>
      </c>
      <c r="I104" s="7">
        <v>6069</v>
      </c>
      <c r="J104" s="7">
        <v>29700</v>
      </c>
      <c r="K104" s="7">
        <v>1802.49</v>
      </c>
      <c r="L104" s="8">
        <v>2.2000000000000001E-3</v>
      </c>
      <c r="M104" s="8">
        <v>5.7000000000000002E-3</v>
      </c>
      <c r="N104" s="8">
        <v>6.9999999999999999E-4</v>
      </c>
    </row>
    <row r="105" spans="2:14">
      <c r="B105" s="6" t="s">
        <v>571</v>
      </c>
      <c r="C105" s="17">
        <v>1136704</v>
      </c>
      <c r="D105" s="6" t="s">
        <v>138</v>
      </c>
      <c r="E105" s="6"/>
      <c r="F105" s="6">
        <v>1655</v>
      </c>
      <c r="G105" s="6" t="s">
        <v>207</v>
      </c>
      <c r="H105" s="6" t="s">
        <v>100</v>
      </c>
      <c r="I105" s="7">
        <v>44517</v>
      </c>
      <c r="J105" s="7">
        <v>14690</v>
      </c>
      <c r="K105" s="7">
        <v>6539.55</v>
      </c>
      <c r="L105" s="8">
        <v>1E-4</v>
      </c>
      <c r="M105" s="8">
        <v>2.0799999999999999E-2</v>
      </c>
      <c r="N105" s="8">
        <v>2.3999999999999998E-3</v>
      </c>
    </row>
    <row r="106" spans="2:14">
      <c r="B106" s="6" t="s">
        <v>572</v>
      </c>
      <c r="C106" s="17">
        <v>625012</v>
      </c>
      <c r="D106" s="6" t="s">
        <v>138</v>
      </c>
      <c r="E106" s="6"/>
      <c r="F106" s="6">
        <v>625</v>
      </c>
      <c r="G106" s="6" t="s">
        <v>252</v>
      </c>
      <c r="H106" s="6" t="s">
        <v>100</v>
      </c>
      <c r="I106" s="7">
        <v>42261.16</v>
      </c>
      <c r="J106" s="7">
        <v>5589</v>
      </c>
      <c r="K106" s="7">
        <v>2361.98</v>
      </c>
      <c r="L106" s="8">
        <v>4.4000000000000003E-3</v>
      </c>
      <c r="M106" s="8">
        <v>7.4999999999999997E-3</v>
      </c>
      <c r="N106" s="8">
        <v>8.9999999999999998E-4</v>
      </c>
    </row>
    <row r="107" spans="2:14">
      <c r="B107" s="6" t="s">
        <v>573</v>
      </c>
      <c r="C107" s="17">
        <v>565010</v>
      </c>
      <c r="D107" s="6" t="s">
        <v>138</v>
      </c>
      <c r="E107" s="6"/>
      <c r="F107" s="6">
        <v>565</v>
      </c>
      <c r="G107" s="6" t="s">
        <v>488</v>
      </c>
      <c r="H107" s="6" t="s">
        <v>100</v>
      </c>
      <c r="I107" s="7">
        <v>4368</v>
      </c>
      <c r="J107" s="7">
        <v>202500</v>
      </c>
      <c r="K107" s="7">
        <v>8845.2000000000007</v>
      </c>
      <c r="L107" s="8">
        <v>8.0000000000000004E-4</v>
      </c>
      <c r="M107" s="8">
        <v>2.8199999999999999E-2</v>
      </c>
      <c r="N107" s="8">
        <v>3.3E-3</v>
      </c>
    </row>
    <row r="108" spans="2:14">
      <c r="B108" s="6" t="s">
        <v>574</v>
      </c>
      <c r="C108" s="17">
        <v>208017</v>
      </c>
      <c r="D108" s="6" t="s">
        <v>138</v>
      </c>
      <c r="E108" s="6"/>
      <c r="F108" s="6">
        <v>208</v>
      </c>
      <c r="G108" s="6" t="s">
        <v>335</v>
      </c>
      <c r="H108" s="6" t="s">
        <v>100</v>
      </c>
      <c r="I108" s="7">
        <v>61958</v>
      </c>
      <c r="J108" s="7">
        <v>2404</v>
      </c>
      <c r="K108" s="7">
        <v>1489.47</v>
      </c>
      <c r="L108" s="8">
        <v>2.2000000000000001E-3</v>
      </c>
      <c r="M108" s="8">
        <v>4.7000000000000002E-3</v>
      </c>
      <c r="N108" s="8">
        <v>5.9999999999999995E-4</v>
      </c>
    </row>
    <row r="109" spans="2:14">
      <c r="B109" s="6" t="s">
        <v>575</v>
      </c>
      <c r="C109" s="17">
        <v>1084433</v>
      </c>
      <c r="D109" s="6" t="s">
        <v>138</v>
      </c>
      <c r="E109" s="6"/>
      <c r="F109" s="6">
        <v>1105</v>
      </c>
      <c r="G109" s="6" t="s">
        <v>576</v>
      </c>
      <c r="H109" s="6" t="s">
        <v>100</v>
      </c>
      <c r="I109" s="7">
        <v>555447</v>
      </c>
      <c r="J109" s="7">
        <v>19.8</v>
      </c>
      <c r="K109" s="7">
        <v>109.98</v>
      </c>
      <c r="L109" s="8">
        <v>1.46E-2</v>
      </c>
      <c r="M109" s="8">
        <v>4.0000000000000002E-4</v>
      </c>
      <c r="N109" s="8">
        <v>0</v>
      </c>
    </row>
    <row r="110" spans="2:14">
      <c r="B110" s="6" t="s">
        <v>577</v>
      </c>
      <c r="C110" s="17">
        <v>1135169</v>
      </c>
      <c r="D110" s="6" t="s">
        <v>138</v>
      </c>
      <c r="E110" s="6"/>
      <c r="F110" s="6">
        <v>1286</v>
      </c>
      <c r="G110" s="6" t="s">
        <v>576</v>
      </c>
      <c r="H110" s="6" t="s">
        <v>100</v>
      </c>
      <c r="I110" s="7">
        <v>30646</v>
      </c>
      <c r="J110" s="7">
        <v>27.9</v>
      </c>
      <c r="K110" s="7">
        <v>8.5500000000000007</v>
      </c>
      <c r="L110" s="8">
        <v>4.1000000000000003E-3</v>
      </c>
      <c r="M110" s="8">
        <v>0</v>
      </c>
      <c r="N110" s="8">
        <v>0</v>
      </c>
    </row>
    <row r="111" spans="2:14">
      <c r="B111" s="6" t="s">
        <v>578</v>
      </c>
      <c r="C111" s="17">
        <v>1099654</v>
      </c>
      <c r="D111" s="6" t="s">
        <v>138</v>
      </c>
      <c r="E111" s="6"/>
      <c r="F111" s="6">
        <v>2252</v>
      </c>
      <c r="G111" s="6" t="s">
        <v>493</v>
      </c>
      <c r="H111" s="6" t="s">
        <v>100</v>
      </c>
      <c r="I111" s="7">
        <v>60557</v>
      </c>
      <c r="J111" s="7">
        <v>1953</v>
      </c>
      <c r="K111" s="7">
        <v>1182.68</v>
      </c>
      <c r="L111" s="8">
        <v>1.8E-3</v>
      </c>
      <c r="M111" s="8">
        <v>3.8E-3</v>
      </c>
      <c r="N111" s="8">
        <v>4.0000000000000002E-4</v>
      </c>
    </row>
    <row r="112" spans="2:14">
      <c r="B112" s="13" t="s">
        <v>579</v>
      </c>
      <c r="C112" s="14"/>
      <c r="D112" s="13"/>
      <c r="E112" s="13"/>
      <c r="F112" s="13"/>
      <c r="G112" s="13"/>
      <c r="H112" s="13"/>
      <c r="I112" s="15">
        <v>0</v>
      </c>
      <c r="K112" s="15">
        <v>0</v>
      </c>
      <c r="M112" s="16">
        <v>0</v>
      </c>
      <c r="N112" s="16">
        <v>0</v>
      </c>
    </row>
    <row r="113" spans="2:14">
      <c r="B113" s="13" t="s">
        <v>580</v>
      </c>
      <c r="C113" s="14"/>
      <c r="D113" s="13"/>
      <c r="E113" s="13"/>
      <c r="F113" s="13"/>
      <c r="G113" s="13"/>
      <c r="H113" s="13"/>
      <c r="I113" s="15">
        <v>0</v>
      </c>
      <c r="K113" s="15">
        <v>0</v>
      </c>
      <c r="M113" s="16">
        <v>0</v>
      </c>
      <c r="N113" s="16">
        <v>0</v>
      </c>
    </row>
    <row r="114" spans="2:14">
      <c r="B114" s="3" t="s">
        <v>581</v>
      </c>
      <c r="C114" s="12"/>
      <c r="D114" s="3"/>
      <c r="E114" s="3"/>
      <c r="F114" s="3"/>
      <c r="G114" s="3"/>
      <c r="H114" s="3"/>
      <c r="I114" s="9">
        <v>526716</v>
      </c>
      <c r="K114" s="9">
        <v>47753.05</v>
      </c>
      <c r="M114" s="10">
        <v>0.152</v>
      </c>
      <c r="N114" s="10">
        <v>1.78E-2</v>
      </c>
    </row>
    <row r="115" spans="2:14">
      <c r="B115" s="13" t="s">
        <v>582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13" t="s">
        <v>583</v>
      </c>
      <c r="C116" s="14"/>
      <c r="D116" s="13"/>
      <c r="E116" s="13"/>
      <c r="F116" s="13"/>
      <c r="G116" s="13"/>
      <c r="H116" s="13"/>
      <c r="I116" s="15">
        <v>526716</v>
      </c>
      <c r="K116" s="15">
        <v>47753.05</v>
      </c>
      <c r="M116" s="16">
        <v>0.152</v>
      </c>
      <c r="N116" s="16">
        <v>1.78E-2</v>
      </c>
    </row>
    <row r="117" spans="2:14">
      <c r="B117" s="6" t="s">
        <v>584</v>
      </c>
      <c r="C117" s="17" t="s">
        <v>585</v>
      </c>
      <c r="D117" s="6" t="s">
        <v>385</v>
      </c>
      <c r="E117" s="6" t="s">
        <v>368</v>
      </c>
      <c r="F117" s="6"/>
      <c r="G117" s="6" t="s">
        <v>586</v>
      </c>
      <c r="H117" s="6" t="s">
        <v>43</v>
      </c>
      <c r="I117" s="7">
        <v>9269</v>
      </c>
      <c r="J117" s="7">
        <v>6531</v>
      </c>
      <c r="K117" s="7">
        <v>2273.12</v>
      </c>
      <c r="L117" s="8">
        <v>1E-4</v>
      </c>
      <c r="M117" s="8">
        <v>7.1999999999999998E-3</v>
      </c>
      <c r="N117" s="8">
        <v>8.0000000000000004E-4</v>
      </c>
    </row>
    <row r="118" spans="2:14">
      <c r="B118" s="6" t="s">
        <v>587</v>
      </c>
      <c r="C118" s="17" t="s">
        <v>588</v>
      </c>
      <c r="D118" s="6" t="s">
        <v>589</v>
      </c>
      <c r="E118" s="6" t="s">
        <v>368</v>
      </c>
      <c r="F118" s="6"/>
      <c r="G118" s="6" t="s">
        <v>586</v>
      </c>
      <c r="H118" s="6" t="s">
        <v>43</v>
      </c>
      <c r="I118" s="7">
        <v>19118</v>
      </c>
      <c r="J118" s="7">
        <v>3582</v>
      </c>
      <c r="K118" s="7">
        <v>2571.4499999999998</v>
      </c>
      <c r="L118" s="8">
        <v>0</v>
      </c>
      <c r="M118" s="8">
        <v>8.2000000000000007E-3</v>
      </c>
      <c r="N118" s="8">
        <v>1E-3</v>
      </c>
    </row>
    <row r="119" spans="2:14">
      <c r="B119" s="6" t="s">
        <v>590</v>
      </c>
      <c r="C119" s="17" t="s">
        <v>591</v>
      </c>
      <c r="D119" s="6" t="s">
        <v>385</v>
      </c>
      <c r="E119" s="6" t="s">
        <v>368</v>
      </c>
      <c r="F119" s="6"/>
      <c r="G119" s="6" t="s">
        <v>586</v>
      </c>
      <c r="H119" s="6" t="s">
        <v>43</v>
      </c>
      <c r="I119" s="7">
        <v>14566</v>
      </c>
      <c r="J119" s="7">
        <v>3903</v>
      </c>
      <c r="K119" s="7">
        <v>2134.7600000000002</v>
      </c>
      <c r="L119" s="8">
        <v>0</v>
      </c>
      <c r="M119" s="8">
        <v>6.7999999999999996E-3</v>
      </c>
      <c r="N119" s="8">
        <v>8.0000000000000004E-4</v>
      </c>
    </row>
    <row r="120" spans="2:14">
      <c r="B120" s="6" t="s">
        <v>592</v>
      </c>
      <c r="C120" s="17" t="s">
        <v>593</v>
      </c>
      <c r="D120" s="6" t="s">
        <v>402</v>
      </c>
      <c r="E120" s="6" t="s">
        <v>368</v>
      </c>
      <c r="F120" s="6"/>
      <c r="G120" s="6" t="s">
        <v>586</v>
      </c>
      <c r="H120" s="6" t="s">
        <v>45</v>
      </c>
      <c r="I120" s="7">
        <v>56430</v>
      </c>
      <c r="J120" s="7">
        <v>1021</v>
      </c>
      <c r="K120" s="7">
        <v>2818.99</v>
      </c>
      <c r="L120" s="8">
        <v>1E-4</v>
      </c>
      <c r="M120" s="8">
        <v>8.9999999999999993E-3</v>
      </c>
      <c r="N120" s="8">
        <v>1.1000000000000001E-3</v>
      </c>
    </row>
    <row r="121" spans="2:14">
      <c r="B121" s="6" t="s">
        <v>594</v>
      </c>
      <c r="C121" s="17" t="s">
        <v>595</v>
      </c>
      <c r="D121" s="6" t="s">
        <v>112</v>
      </c>
      <c r="E121" s="6" t="s">
        <v>368</v>
      </c>
      <c r="F121" s="6"/>
      <c r="G121" s="6" t="s">
        <v>586</v>
      </c>
      <c r="H121" s="6" t="s">
        <v>112</v>
      </c>
      <c r="I121" s="7">
        <v>24138</v>
      </c>
      <c r="J121" s="7">
        <v>29270</v>
      </c>
      <c r="K121" s="7">
        <v>3293.79</v>
      </c>
      <c r="L121" s="8">
        <v>6.9999999999999999E-4</v>
      </c>
      <c r="M121" s="8">
        <v>1.0500000000000001E-2</v>
      </c>
      <c r="N121" s="8">
        <v>1.1999999999999999E-3</v>
      </c>
    </row>
    <row r="122" spans="2:14">
      <c r="B122" s="6" t="s">
        <v>596</v>
      </c>
      <c r="C122" s="17" t="s">
        <v>597</v>
      </c>
      <c r="D122" s="6" t="s">
        <v>402</v>
      </c>
      <c r="E122" s="6" t="s">
        <v>368</v>
      </c>
      <c r="F122" s="6"/>
      <c r="G122" s="6" t="s">
        <v>586</v>
      </c>
      <c r="H122" s="6" t="s">
        <v>48</v>
      </c>
      <c r="I122" s="7">
        <v>65680</v>
      </c>
      <c r="J122" s="7">
        <v>1227</v>
      </c>
      <c r="K122" s="7">
        <v>3396.36</v>
      </c>
      <c r="L122" s="8">
        <v>1E-4</v>
      </c>
      <c r="M122" s="8">
        <v>1.0800000000000001E-2</v>
      </c>
      <c r="N122" s="8">
        <v>1.2999999999999999E-3</v>
      </c>
    </row>
    <row r="123" spans="2:14">
      <c r="B123" s="6" t="s">
        <v>598</v>
      </c>
      <c r="C123" s="17" t="s">
        <v>599</v>
      </c>
      <c r="D123" s="6" t="s">
        <v>385</v>
      </c>
      <c r="E123" s="6" t="s">
        <v>368</v>
      </c>
      <c r="F123" s="6"/>
      <c r="G123" s="6" t="s">
        <v>586</v>
      </c>
      <c r="H123" s="6" t="s">
        <v>43</v>
      </c>
      <c r="I123" s="7">
        <v>14227</v>
      </c>
      <c r="J123" s="7">
        <v>3815</v>
      </c>
      <c r="K123" s="7">
        <v>2038.06</v>
      </c>
      <c r="L123" s="8">
        <v>0</v>
      </c>
      <c r="M123" s="8">
        <v>6.4999999999999997E-3</v>
      </c>
      <c r="N123" s="8">
        <v>8.0000000000000004E-4</v>
      </c>
    </row>
    <row r="124" spans="2:14">
      <c r="B124" s="6" t="s">
        <v>600</v>
      </c>
      <c r="C124" s="17" t="s">
        <v>601</v>
      </c>
      <c r="D124" s="6" t="s">
        <v>385</v>
      </c>
      <c r="E124" s="6" t="s">
        <v>368</v>
      </c>
      <c r="F124" s="6"/>
      <c r="G124" s="6" t="s">
        <v>586</v>
      </c>
      <c r="H124" s="6" t="s">
        <v>43</v>
      </c>
      <c r="I124" s="7">
        <v>13299</v>
      </c>
      <c r="J124" s="7">
        <v>5114</v>
      </c>
      <c r="K124" s="7">
        <v>2553.8200000000002</v>
      </c>
      <c r="L124" s="8">
        <v>0</v>
      </c>
      <c r="M124" s="8">
        <v>8.0999999999999996E-3</v>
      </c>
      <c r="N124" s="8">
        <v>1E-3</v>
      </c>
    </row>
    <row r="125" spans="2:14">
      <c r="B125" s="6" t="s">
        <v>602</v>
      </c>
      <c r="C125" s="17" t="s">
        <v>603</v>
      </c>
      <c r="D125" s="6" t="s">
        <v>385</v>
      </c>
      <c r="E125" s="6" t="s">
        <v>368</v>
      </c>
      <c r="F125" s="6"/>
      <c r="G125" s="6" t="s">
        <v>604</v>
      </c>
      <c r="H125" s="6" t="s">
        <v>43</v>
      </c>
      <c r="I125" s="7">
        <v>10629</v>
      </c>
      <c r="J125" s="7">
        <v>7947</v>
      </c>
      <c r="K125" s="7">
        <v>3171.8</v>
      </c>
      <c r="L125" s="8">
        <v>2.0000000000000001E-4</v>
      </c>
      <c r="M125" s="8">
        <v>1.01E-2</v>
      </c>
      <c r="N125" s="8">
        <v>1.1999999999999999E-3</v>
      </c>
    </row>
    <row r="126" spans="2:14">
      <c r="B126" s="6" t="s">
        <v>605</v>
      </c>
      <c r="C126" s="17" t="s">
        <v>606</v>
      </c>
      <c r="D126" s="6" t="s">
        <v>402</v>
      </c>
      <c r="E126" s="6" t="s">
        <v>368</v>
      </c>
      <c r="F126" s="6"/>
      <c r="G126" s="6" t="s">
        <v>604</v>
      </c>
      <c r="H126" s="6" t="s">
        <v>48</v>
      </c>
      <c r="I126" s="7">
        <v>120866</v>
      </c>
      <c r="J126" s="7">
        <v>512.5</v>
      </c>
      <c r="K126" s="7">
        <v>2610.56</v>
      </c>
      <c r="L126" s="8">
        <v>1.9E-3</v>
      </c>
      <c r="M126" s="8">
        <v>8.3000000000000001E-3</v>
      </c>
      <c r="N126" s="8">
        <v>1E-3</v>
      </c>
    </row>
    <row r="127" spans="2:14">
      <c r="B127" s="6" t="s">
        <v>607</v>
      </c>
      <c r="C127" s="17" t="s">
        <v>608</v>
      </c>
      <c r="D127" s="6" t="s">
        <v>385</v>
      </c>
      <c r="E127" s="6" t="s">
        <v>368</v>
      </c>
      <c r="F127" s="6"/>
      <c r="G127" s="6" t="s">
        <v>604</v>
      </c>
      <c r="H127" s="6" t="s">
        <v>43</v>
      </c>
      <c r="I127" s="7">
        <v>21585</v>
      </c>
      <c r="J127" s="7">
        <v>3854</v>
      </c>
      <c r="K127" s="7">
        <v>3123.73</v>
      </c>
      <c r="L127" s="8">
        <v>0</v>
      </c>
      <c r="M127" s="8">
        <v>9.9000000000000008E-3</v>
      </c>
      <c r="N127" s="8">
        <v>1.1999999999999999E-3</v>
      </c>
    </row>
    <row r="128" spans="2:14">
      <c r="B128" s="6" t="s">
        <v>609</v>
      </c>
      <c r="C128" s="17" t="s">
        <v>610</v>
      </c>
      <c r="D128" s="6" t="s">
        <v>385</v>
      </c>
      <c r="E128" s="6" t="s">
        <v>368</v>
      </c>
      <c r="F128" s="6"/>
      <c r="G128" s="6" t="s">
        <v>604</v>
      </c>
      <c r="H128" s="6" t="s">
        <v>43</v>
      </c>
      <c r="I128" s="7">
        <v>10167</v>
      </c>
      <c r="J128" s="7">
        <v>7581</v>
      </c>
      <c r="K128" s="7">
        <v>2894.2</v>
      </c>
      <c r="L128" s="8">
        <v>0</v>
      </c>
      <c r="M128" s="8">
        <v>9.1999999999999998E-3</v>
      </c>
      <c r="N128" s="8">
        <v>1.1000000000000001E-3</v>
      </c>
    </row>
    <row r="129" spans="2:14">
      <c r="B129" s="6" t="s">
        <v>611</v>
      </c>
      <c r="C129" s="17" t="s">
        <v>612</v>
      </c>
      <c r="D129" s="6" t="s">
        <v>385</v>
      </c>
      <c r="E129" s="6" t="s">
        <v>368</v>
      </c>
      <c r="F129" s="6"/>
      <c r="G129" s="6" t="s">
        <v>604</v>
      </c>
      <c r="H129" s="6" t="s">
        <v>43</v>
      </c>
      <c r="I129" s="7">
        <v>22629</v>
      </c>
      <c r="J129" s="7">
        <v>3447</v>
      </c>
      <c r="K129" s="7">
        <v>2928.98</v>
      </c>
      <c r="L129" s="8">
        <v>2.0000000000000001E-4</v>
      </c>
      <c r="M129" s="8">
        <v>9.2999999999999992E-3</v>
      </c>
      <c r="N129" s="8">
        <v>1.1000000000000001E-3</v>
      </c>
    </row>
    <row r="130" spans="2:14">
      <c r="B130" s="6" t="s">
        <v>613</v>
      </c>
      <c r="C130" s="17" t="s">
        <v>614</v>
      </c>
      <c r="D130" s="6" t="s">
        <v>385</v>
      </c>
      <c r="E130" s="6" t="s">
        <v>368</v>
      </c>
      <c r="F130" s="6"/>
      <c r="G130" s="6" t="s">
        <v>604</v>
      </c>
      <c r="H130" s="6" t="s">
        <v>43</v>
      </c>
      <c r="I130" s="7">
        <v>53962</v>
      </c>
      <c r="J130" s="7">
        <v>1513</v>
      </c>
      <c r="K130" s="7">
        <v>3065.75</v>
      </c>
      <c r="L130" s="8">
        <v>2.0000000000000001E-4</v>
      </c>
      <c r="M130" s="8">
        <v>9.7999999999999997E-3</v>
      </c>
      <c r="N130" s="8">
        <v>1.1000000000000001E-3</v>
      </c>
    </row>
    <row r="131" spans="2:14">
      <c r="B131" s="6" t="s">
        <v>615</v>
      </c>
      <c r="C131" s="17" t="s">
        <v>616</v>
      </c>
      <c r="D131" s="6" t="s">
        <v>385</v>
      </c>
      <c r="E131" s="6" t="s">
        <v>368</v>
      </c>
      <c r="F131" s="6"/>
      <c r="G131" s="6" t="s">
        <v>604</v>
      </c>
      <c r="H131" s="6" t="s">
        <v>43</v>
      </c>
      <c r="I131" s="7">
        <v>20043</v>
      </c>
      <c r="J131" s="7">
        <v>3591</v>
      </c>
      <c r="K131" s="7">
        <v>2702.64</v>
      </c>
      <c r="L131" s="8">
        <v>1E-4</v>
      </c>
      <c r="M131" s="8">
        <v>8.6E-3</v>
      </c>
      <c r="N131" s="8">
        <v>1E-3</v>
      </c>
    </row>
    <row r="132" spans="2:14">
      <c r="B132" s="6" t="s">
        <v>617</v>
      </c>
      <c r="C132" s="17" t="s">
        <v>618</v>
      </c>
      <c r="D132" s="6" t="s">
        <v>385</v>
      </c>
      <c r="E132" s="6" t="s">
        <v>368</v>
      </c>
      <c r="F132" s="6"/>
      <c r="G132" s="6" t="s">
        <v>604</v>
      </c>
      <c r="H132" s="6" t="s">
        <v>43</v>
      </c>
      <c r="I132" s="7">
        <v>11135</v>
      </c>
      <c r="J132" s="7">
        <v>7191</v>
      </c>
      <c r="K132" s="7">
        <v>3006.7</v>
      </c>
      <c r="L132" s="8">
        <v>0</v>
      </c>
      <c r="M132" s="8">
        <v>9.5999999999999992E-3</v>
      </c>
      <c r="N132" s="8">
        <v>1.1000000000000001E-3</v>
      </c>
    </row>
    <row r="133" spans="2:14">
      <c r="B133" s="6" t="s">
        <v>619</v>
      </c>
      <c r="C133" s="17" t="s">
        <v>620</v>
      </c>
      <c r="D133" s="6" t="s">
        <v>385</v>
      </c>
      <c r="E133" s="6" t="s">
        <v>368</v>
      </c>
      <c r="F133" s="6"/>
      <c r="G133" s="6" t="s">
        <v>604</v>
      </c>
      <c r="H133" s="6" t="s">
        <v>43</v>
      </c>
      <c r="I133" s="7">
        <v>38973</v>
      </c>
      <c r="J133" s="7">
        <v>2165</v>
      </c>
      <c r="K133" s="7">
        <v>3168.34</v>
      </c>
      <c r="L133" s="8">
        <v>2.9999999999999997E-4</v>
      </c>
      <c r="M133" s="8">
        <v>1.01E-2</v>
      </c>
      <c r="N133" s="8">
        <v>1.1999999999999999E-3</v>
      </c>
    </row>
    <row r="136" spans="2:14">
      <c r="B136" s="6" t="s">
        <v>121</v>
      </c>
      <c r="C136" s="17"/>
      <c r="D136" s="6"/>
      <c r="E136" s="6"/>
      <c r="F136" s="6"/>
      <c r="G136" s="6"/>
      <c r="H136" s="6"/>
    </row>
    <row r="140" spans="2:14">
      <c r="B14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2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122</v>
      </c>
    </row>
    <row r="7" spans="2:13" ht="15.75">
      <c r="B7" s="2" t="s">
        <v>621</v>
      </c>
    </row>
    <row r="8" spans="2:13">
      <c r="B8" s="3" t="s">
        <v>80</v>
      </c>
      <c r="C8" s="3" t="s">
        <v>81</v>
      </c>
      <c r="D8" s="3" t="s">
        <v>124</v>
      </c>
      <c r="E8" s="3" t="s">
        <v>82</v>
      </c>
      <c r="F8" s="3" t="s">
        <v>175</v>
      </c>
      <c r="G8" s="3" t="s">
        <v>85</v>
      </c>
      <c r="H8" s="3" t="s">
        <v>127</v>
      </c>
      <c r="I8" s="3" t="s">
        <v>42</v>
      </c>
      <c r="J8" s="3" t="s">
        <v>88</v>
      </c>
      <c r="K8" s="3" t="s">
        <v>128</v>
      </c>
      <c r="L8" s="3" t="s">
        <v>129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622</v>
      </c>
      <c r="C11" s="12"/>
      <c r="D11" s="3"/>
      <c r="E11" s="3"/>
      <c r="F11" s="3"/>
      <c r="G11" s="3"/>
      <c r="H11" s="9">
        <v>8224015.7000000002</v>
      </c>
      <c r="J11" s="9">
        <v>330341.46999999997</v>
      </c>
      <c r="L11" s="10">
        <v>1</v>
      </c>
      <c r="M11" s="10">
        <v>0.123</v>
      </c>
    </row>
    <row r="12" spans="2:13">
      <c r="B12" s="3" t="s">
        <v>623</v>
      </c>
      <c r="C12" s="12"/>
      <c r="D12" s="3"/>
      <c r="E12" s="3"/>
      <c r="F12" s="3"/>
      <c r="G12" s="3"/>
      <c r="H12" s="9">
        <v>5492734</v>
      </c>
      <c r="J12" s="9">
        <v>18174.53</v>
      </c>
      <c r="L12" s="10">
        <v>5.5E-2</v>
      </c>
      <c r="M12" s="10">
        <v>6.7999999999999996E-3</v>
      </c>
    </row>
    <row r="13" spans="2:13">
      <c r="B13" s="13" t="s">
        <v>624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625</v>
      </c>
      <c r="C14" s="14"/>
      <c r="D14" s="13"/>
      <c r="E14" s="13"/>
      <c r="F14" s="13"/>
      <c r="G14" s="13"/>
      <c r="H14" s="15">
        <v>134729</v>
      </c>
      <c r="J14" s="15">
        <v>2593.27</v>
      </c>
      <c r="L14" s="16">
        <v>7.9000000000000008E-3</v>
      </c>
      <c r="M14" s="16">
        <v>1E-3</v>
      </c>
    </row>
    <row r="15" spans="2:13">
      <c r="B15" s="6" t="s">
        <v>626</v>
      </c>
      <c r="C15" s="17">
        <v>1125749</v>
      </c>
      <c r="D15" s="6" t="s">
        <v>138</v>
      </c>
      <c r="E15" s="6">
        <v>1446</v>
      </c>
      <c r="F15" s="6" t="s">
        <v>627</v>
      </c>
      <c r="G15" s="6" t="s">
        <v>100</v>
      </c>
      <c r="H15" s="7">
        <v>1769</v>
      </c>
      <c r="I15" s="7">
        <v>3714</v>
      </c>
      <c r="J15" s="7">
        <v>65.7</v>
      </c>
      <c r="K15" s="8">
        <v>1E-4</v>
      </c>
      <c r="L15" s="8">
        <v>2.0000000000000001E-4</v>
      </c>
      <c r="M15" s="8">
        <v>0</v>
      </c>
    </row>
    <row r="16" spans="2:13">
      <c r="B16" s="6" t="s">
        <v>628</v>
      </c>
      <c r="C16" s="17">
        <v>1133008</v>
      </c>
      <c r="D16" s="6" t="s">
        <v>138</v>
      </c>
      <c r="E16" s="6">
        <v>1224</v>
      </c>
      <c r="F16" s="6" t="s">
        <v>627</v>
      </c>
      <c r="G16" s="6" t="s">
        <v>100</v>
      </c>
      <c r="H16" s="7">
        <v>132960</v>
      </c>
      <c r="I16" s="7">
        <v>1901</v>
      </c>
      <c r="J16" s="7">
        <v>2527.5700000000002</v>
      </c>
      <c r="K16" s="8">
        <v>6.8999999999999999E-3</v>
      </c>
      <c r="L16" s="8">
        <v>7.7000000000000002E-3</v>
      </c>
      <c r="M16" s="8">
        <v>8.9999999999999998E-4</v>
      </c>
    </row>
    <row r="17" spans="2:13">
      <c r="B17" s="13" t="s">
        <v>629</v>
      </c>
      <c r="C17" s="14"/>
      <c r="D17" s="13"/>
      <c r="E17" s="13"/>
      <c r="F17" s="13"/>
      <c r="G17" s="13"/>
      <c r="H17" s="15">
        <v>5358005</v>
      </c>
      <c r="J17" s="15">
        <v>15581.26</v>
      </c>
      <c r="L17" s="16">
        <v>4.7199999999999999E-2</v>
      </c>
      <c r="M17" s="16">
        <v>5.7999999999999996E-3</v>
      </c>
    </row>
    <row r="18" spans="2:13">
      <c r="B18" s="6" t="s">
        <v>630</v>
      </c>
      <c r="C18" s="17">
        <v>1107549</v>
      </c>
      <c r="D18" s="6" t="s">
        <v>138</v>
      </c>
      <c r="E18" s="6">
        <v>1337</v>
      </c>
      <c r="F18" s="6" t="s">
        <v>631</v>
      </c>
      <c r="G18" s="6" t="s">
        <v>100</v>
      </c>
      <c r="H18" s="7">
        <v>3602779</v>
      </c>
      <c r="I18" s="7">
        <v>312.22000000000003</v>
      </c>
      <c r="J18" s="7">
        <v>11248.6</v>
      </c>
      <c r="K18" s="8">
        <v>9.7000000000000003E-3</v>
      </c>
      <c r="L18" s="8">
        <v>3.4099999999999998E-2</v>
      </c>
      <c r="M18" s="8">
        <v>4.1999999999999997E-3</v>
      </c>
    </row>
    <row r="19" spans="2:13">
      <c r="B19" s="6" t="s">
        <v>632</v>
      </c>
      <c r="C19" s="17">
        <v>1127802</v>
      </c>
      <c r="D19" s="6" t="s">
        <v>138</v>
      </c>
      <c r="E19" s="6">
        <v>1336</v>
      </c>
      <c r="F19" s="6" t="s">
        <v>631</v>
      </c>
      <c r="G19" s="6" t="s">
        <v>100</v>
      </c>
      <c r="H19" s="7">
        <v>52312</v>
      </c>
      <c r="I19" s="7">
        <v>3199.53</v>
      </c>
      <c r="J19" s="7">
        <v>1673.74</v>
      </c>
      <c r="K19" s="8">
        <v>2.8999999999999998E-3</v>
      </c>
      <c r="L19" s="8">
        <v>5.1000000000000004E-3</v>
      </c>
      <c r="M19" s="8">
        <v>5.9999999999999995E-4</v>
      </c>
    </row>
    <row r="20" spans="2:13">
      <c r="B20" s="6" t="s">
        <v>633</v>
      </c>
      <c r="C20" s="17">
        <v>1102276</v>
      </c>
      <c r="D20" s="6" t="s">
        <v>138</v>
      </c>
      <c r="E20" s="6">
        <v>1336</v>
      </c>
      <c r="F20" s="6" t="s">
        <v>631</v>
      </c>
      <c r="G20" s="6" t="s">
        <v>100</v>
      </c>
      <c r="H20" s="7">
        <v>1702914</v>
      </c>
      <c r="I20" s="7">
        <v>156.13999999999999</v>
      </c>
      <c r="J20" s="7">
        <v>2658.93</v>
      </c>
      <c r="K20" s="8">
        <v>1.6999999999999999E-3</v>
      </c>
      <c r="L20" s="8">
        <v>8.0000000000000002E-3</v>
      </c>
      <c r="M20" s="8">
        <v>1E-3</v>
      </c>
    </row>
    <row r="21" spans="2:13">
      <c r="B21" s="13" t="s">
        <v>634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635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636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3" t="s">
        <v>637</v>
      </c>
      <c r="C24" s="12"/>
      <c r="D24" s="3"/>
      <c r="E24" s="3"/>
      <c r="F24" s="3"/>
      <c r="G24" s="3"/>
      <c r="H24" s="9">
        <v>2731281.7</v>
      </c>
      <c r="J24" s="9">
        <v>312166.94</v>
      </c>
      <c r="L24" s="10">
        <v>0.94499999999999995</v>
      </c>
      <c r="M24" s="10">
        <v>0.1163</v>
      </c>
    </row>
    <row r="25" spans="2:13">
      <c r="B25" s="13" t="s">
        <v>638</v>
      </c>
      <c r="C25" s="14"/>
      <c r="D25" s="13"/>
      <c r="E25" s="13"/>
      <c r="F25" s="13"/>
      <c r="G25" s="13"/>
      <c r="H25" s="15">
        <v>2568971.7000000002</v>
      </c>
      <c r="J25" s="15">
        <v>282571.06</v>
      </c>
      <c r="L25" s="16">
        <v>0.85540000000000005</v>
      </c>
      <c r="M25" s="16">
        <v>0.1053</v>
      </c>
    </row>
    <row r="26" spans="2:13">
      <c r="B26" s="6" t="s">
        <v>639</v>
      </c>
      <c r="C26" s="17" t="s">
        <v>640</v>
      </c>
      <c r="D26" s="6" t="s">
        <v>641</v>
      </c>
      <c r="E26" s="6"/>
      <c r="F26" s="6" t="s">
        <v>627</v>
      </c>
      <c r="G26" s="6" t="s">
        <v>43</v>
      </c>
      <c r="H26" s="7">
        <v>672154</v>
      </c>
      <c r="I26" s="7">
        <v>387.3</v>
      </c>
      <c r="J26" s="7">
        <v>9775.2099999999991</v>
      </c>
      <c r="K26" s="8">
        <v>1.1000000000000001E-3</v>
      </c>
      <c r="L26" s="8">
        <v>2.9600000000000001E-2</v>
      </c>
      <c r="M26" s="8">
        <v>3.5999999999999999E-3</v>
      </c>
    </row>
    <row r="27" spans="2:13">
      <c r="B27" s="6" t="s">
        <v>642</v>
      </c>
      <c r="C27" s="17" t="s">
        <v>643</v>
      </c>
      <c r="D27" s="6" t="s">
        <v>385</v>
      </c>
      <c r="E27" s="6"/>
      <c r="F27" s="6" t="s">
        <v>627</v>
      </c>
      <c r="G27" s="6" t="s">
        <v>43</v>
      </c>
      <c r="H27" s="7">
        <v>153692</v>
      </c>
      <c r="I27" s="7">
        <v>2074</v>
      </c>
      <c r="J27" s="7">
        <v>11969.33</v>
      </c>
      <c r="K27" s="8">
        <v>1.8E-3</v>
      </c>
      <c r="L27" s="8">
        <v>3.6200000000000003E-2</v>
      </c>
      <c r="M27" s="8">
        <v>4.4999999999999997E-3</v>
      </c>
    </row>
    <row r="28" spans="2:13">
      <c r="B28" s="6" t="s">
        <v>644</v>
      </c>
      <c r="C28" s="17" t="s">
        <v>645</v>
      </c>
      <c r="D28" s="6" t="s">
        <v>112</v>
      </c>
      <c r="E28" s="6"/>
      <c r="F28" s="6" t="s">
        <v>627</v>
      </c>
      <c r="G28" s="6" t="s">
        <v>48</v>
      </c>
      <c r="H28" s="7">
        <v>12652</v>
      </c>
      <c r="I28" s="7">
        <v>5057</v>
      </c>
      <c r="J28" s="7">
        <v>2696.42</v>
      </c>
      <c r="K28" s="8">
        <v>7.1000000000000004E-3</v>
      </c>
      <c r="L28" s="8">
        <v>8.2000000000000007E-3</v>
      </c>
      <c r="M28" s="8">
        <v>1E-3</v>
      </c>
    </row>
    <row r="29" spans="2:13">
      <c r="B29" s="6" t="s">
        <v>646</v>
      </c>
      <c r="C29" s="17" t="s">
        <v>647</v>
      </c>
      <c r="D29" s="6" t="s">
        <v>112</v>
      </c>
      <c r="E29" s="6"/>
      <c r="F29" s="6" t="s">
        <v>627</v>
      </c>
      <c r="G29" s="6" t="s">
        <v>48</v>
      </c>
      <c r="H29" s="7">
        <v>31474</v>
      </c>
      <c r="I29" s="7">
        <v>10072</v>
      </c>
      <c r="J29" s="7">
        <v>13359.91</v>
      </c>
      <c r="K29" s="8">
        <v>8.9999999999999998E-4</v>
      </c>
      <c r="L29" s="8">
        <v>4.0399999999999998E-2</v>
      </c>
      <c r="M29" s="8">
        <v>5.0000000000000001E-3</v>
      </c>
    </row>
    <row r="30" spans="2:13">
      <c r="B30" s="6" t="s">
        <v>648</v>
      </c>
      <c r="C30" s="17" t="s">
        <v>649</v>
      </c>
      <c r="D30" s="6" t="s">
        <v>112</v>
      </c>
      <c r="E30" s="6"/>
      <c r="F30" s="6" t="s">
        <v>627</v>
      </c>
      <c r="G30" s="6" t="s">
        <v>48</v>
      </c>
      <c r="H30" s="7">
        <v>24166</v>
      </c>
      <c r="I30" s="7">
        <v>4787</v>
      </c>
      <c r="J30" s="7">
        <v>4875.33</v>
      </c>
      <c r="K30" s="8">
        <v>3.3999999999999998E-3</v>
      </c>
      <c r="L30" s="8">
        <v>1.4800000000000001E-2</v>
      </c>
      <c r="M30" s="8">
        <v>1.8E-3</v>
      </c>
    </row>
    <row r="31" spans="2:13">
      <c r="B31" s="6" t="s">
        <v>650</v>
      </c>
      <c r="C31" s="17" t="s">
        <v>651</v>
      </c>
      <c r="D31" s="6" t="s">
        <v>385</v>
      </c>
      <c r="E31" s="6"/>
      <c r="F31" s="6" t="s">
        <v>627</v>
      </c>
      <c r="G31" s="6" t="s">
        <v>43</v>
      </c>
      <c r="H31" s="7">
        <v>100396</v>
      </c>
      <c r="I31" s="7">
        <v>1904</v>
      </c>
      <c r="J31" s="7">
        <v>7177.83</v>
      </c>
      <c r="K31" s="8">
        <v>2.0000000000000001E-4</v>
      </c>
      <c r="L31" s="8">
        <v>2.1700000000000001E-2</v>
      </c>
      <c r="M31" s="8">
        <v>2.7000000000000001E-3</v>
      </c>
    </row>
    <row r="32" spans="2:13">
      <c r="B32" s="6" t="s">
        <v>652</v>
      </c>
      <c r="C32" s="17" t="s">
        <v>653</v>
      </c>
      <c r="D32" s="6" t="s">
        <v>385</v>
      </c>
      <c r="E32" s="6"/>
      <c r="F32" s="6" t="s">
        <v>627</v>
      </c>
      <c r="G32" s="6" t="s">
        <v>43</v>
      </c>
      <c r="H32" s="7">
        <v>150590</v>
      </c>
      <c r="I32" s="7">
        <v>2561</v>
      </c>
      <c r="J32" s="7">
        <v>14481.57</v>
      </c>
      <c r="K32" s="8">
        <v>1.2999999999999999E-3</v>
      </c>
      <c r="L32" s="8">
        <v>4.3799999999999999E-2</v>
      </c>
      <c r="M32" s="8">
        <v>5.4000000000000003E-3</v>
      </c>
    </row>
    <row r="33" spans="2:13">
      <c r="B33" s="6" t="s">
        <v>654</v>
      </c>
      <c r="C33" s="17" t="s">
        <v>655</v>
      </c>
      <c r="D33" s="6" t="s">
        <v>402</v>
      </c>
      <c r="E33" s="6"/>
      <c r="F33" s="6" t="s">
        <v>627</v>
      </c>
      <c r="G33" s="6" t="s">
        <v>45</v>
      </c>
      <c r="H33" s="7">
        <v>397472</v>
      </c>
      <c r="I33" s="7">
        <v>682.6</v>
      </c>
      <c r="J33" s="7">
        <v>13274.87</v>
      </c>
      <c r="K33" s="8">
        <v>5.9999999999999995E-4</v>
      </c>
      <c r="L33" s="8">
        <v>4.02E-2</v>
      </c>
      <c r="M33" s="8">
        <v>4.8999999999999998E-3</v>
      </c>
    </row>
    <row r="34" spans="2:13">
      <c r="B34" s="6" t="s">
        <v>656</v>
      </c>
      <c r="C34" s="17" t="s">
        <v>657</v>
      </c>
      <c r="D34" s="6" t="s">
        <v>112</v>
      </c>
      <c r="E34" s="6"/>
      <c r="F34" s="6" t="s">
        <v>627</v>
      </c>
      <c r="G34" s="6" t="s">
        <v>44</v>
      </c>
      <c r="H34" s="7">
        <v>261625</v>
      </c>
      <c r="I34" s="7">
        <v>137900</v>
      </c>
      <c r="J34" s="7">
        <v>13349.97</v>
      </c>
      <c r="K34" s="8">
        <v>1E-4</v>
      </c>
      <c r="L34" s="8">
        <v>4.0399999999999998E-2</v>
      </c>
      <c r="M34" s="8">
        <v>5.0000000000000001E-3</v>
      </c>
    </row>
    <row r="35" spans="2:13">
      <c r="B35" s="6" t="s">
        <v>658</v>
      </c>
      <c r="C35" s="17" t="s">
        <v>659</v>
      </c>
      <c r="D35" s="6" t="s">
        <v>589</v>
      </c>
      <c r="E35" s="6"/>
      <c r="F35" s="6" t="s">
        <v>627</v>
      </c>
      <c r="G35" s="6" t="s">
        <v>43</v>
      </c>
      <c r="H35" s="7">
        <v>83031</v>
      </c>
      <c r="I35" s="7">
        <v>11784</v>
      </c>
      <c r="J35" s="7">
        <v>36740.32</v>
      </c>
      <c r="K35" s="8">
        <v>2.0000000000000001E-4</v>
      </c>
      <c r="L35" s="8">
        <v>0.11119999999999999</v>
      </c>
      <c r="M35" s="8">
        <v>1.37E-2</v>
      </c>
    </row>
    <row r="36" spans="2:13">
      <c r="B36" s="6" t="s">
        <v>660</v>
      </c>
      <c r="C36" s="17" t="s">
        <v>661</v>
      </c>
      <c r="D36" s="6" t="s">
        <v>385</v>
      </c>
      <c r="E36" s="6"/>
      <c r="F36" s="6" t="s">
        <v>627</v>
      </c>
      <c r="G36" s="6" t="s">
        <v>43</v>
      </c>
      <c r="H36" s="7">
        <v>13969.7</v>
      </c>
      <c r="I36" s="7">
        <v>3292</v>
      </c>
      <c r="J36" s="7">
        <v>1726.86</v>
      </c>
      <c r="K36" s="8">
        <v>1E-4</v>
      </c>
      <c r="L36" s="8">
        <v>5.1999999999999998E-3</v>
      </c>
      <c r="M36" s="8">
        <v>5.9999999999999995E-4</v>
      </c>
    </row>
    <row r="37" spans="2:13">
      <c r="B37" s="6" t="s">
        <v>662</v>
      </c>
      <c r="C37" s="17" t="s">
        <v>663</v>
      </c>
      <c r="D37" s="6" t="s">
        <v>402</v>
      </c>
      <c r="E37" s="6"/>
      <c r="F37" s="6" t="s">
        <v>627</v>
      </c>
      <c r="G37" s="6" t="s">
        <v>43</v>
      </c>
      <c r="H37" s="7">
        <v>6003</v>
      </c>
      <c r="I37" s="7">
        <v>37340</v>
      </c>
      <c r="J37" s="7">
        <v>8416.91</v>
      </c>
      <c r="K37" s="8">
        <v>1E-3</v>
      </c>
      <c r="L37" s="8">
        <v>2.5499999999999998E-2</v>
      </c>
      <c r="M37" s="8">
        <v>3.0999999999999999E-3</v>
      </c>
    </row>
    <row r="38" spans="2:13">
      <c r="B38" s="6" t="s">
        <v>664</v>
      </c>
      <c r="C38" s="17" t="s">
        <v>665</v>
      </c>
      <c r="D38" s="6" t="s">
        <v>385</v>
      </c>
      <c r="E38" s="6"/>
      <c r="F38" s="6" t="s">
        <v>627</v>
      </c>
      <c r="G38" s="6" t="s">
        <v>43</v>
      </c>
      <c r="H38" s="7">
        <v>28989</v>
      </c>
      <c r="I38" s="7">
        <v>6966</v>
      </c>
      <c r="J38" s="7">
        <v>7582.75</v>
      </c>
      <c r="K38" s="8">
        <v>1E-4</v>
      </c>
      <c r="L38" s="8">
        <v>2.3E-2</v>
      </c>
      <c r="M38" s="8">
        <v>2.8E-3</v>
      </c>
    </row>
    <row r="39" spans="2:13">
      <c r="B39" s="6" t="s">
        <v>666</v>
      </c>
      <c r="C39" s="17" t="s">
        <v>667</v>
      </c>
      <c r="D39" s="6" t="s">
        <v>402</v>
      </c>
      <c r="E39" s="6"/>
      <c r="F39" s="6" t="s">
        <v>627</v>
      </c>
      <c r="G39" s="6" t="s">
        <v>43</v>
      </c>
      <c r="H39" s="7">
        <v>101168</v>
      </c>
      <c r="I39" s="7">
        <v>10225.5</v>
      </c>
      <c r="J39" s="7">
        <v>38845.230000000003</v>
      </c>
      <c r="K39" s="8">
        <v>2.7199999999999998E-2</v>
      </c>
      <c r="L39" s="8">
        <v>0.1176</v>
      </c>
      <c r="M39" s="8">
        <v>1.4500000000000001E-2</v>
      </c>
    </row>
    <row r="40" spans="2:13">
      <c r="B40" s="6" t="s">
        <v>668</v>
      </c>
      <c r="C40" s="17" t="s">
        <v>669</v>
      </c>
      <c r="D40" s="6" t="s">
        <v>385</v>
      </c>
      <c r="E40" s="6"/>
      <c r="F40" s="6" t="s">
        <v>627</v>
      </c>
      <c r="G40" s="6" t="s">
        <v>43</v>
      </c>
      <c r="H40" s="7">
        <v>157800</v>
      </c>
      <c r="I40" s="7">
        <v>3736</v>
      </c>
      <c r="J40" s="7">
        <v>22137.26</v>
      </c>
      <c r="K40" s="8">
        <v>1E-4</v>
      </c>
      <c r="L40" s="8">
        <v>6.7000000000000004E-2</v>
      </c>
      <c r="M40" s="8">
        <v>8.2000000000000007E-3</v>
      </c>
    </row>
    <row r="41" spans="2:13">
      <c r="B41" s="6" t="s">
        <v>670</v>
      </c>
      <c r="C41" s="17" t="s">
        <v>671</v>
      </c>
      <c r="D41" s="6" t="s">
        <v>385</v>
      </c>
      <c r="E41" s="6"/>
      <c r="F41" s="6" t="s">
        <v>627</v>
      </c>
      <c r="G41" s="6" t="s">
        <v>43</v>
      </c>
      <c r="H41" s="7">
        <v>150982</v>
      </c>
      <c r="I41" s="7">
        <v>4516</v>
      </c>
      <c r="J41" s="7">
        <v>25602.89</v>
      </c>
      <c r="K41" s="8">
        <v>5.0000000000000001E-4</v>
      </c>
      <c r="L41" s="8">
        <v>7.7499999999999999E-2</v>
      </c>
      <c r="M41" s="8">
        <v>9.4999999999999998E-3</v>
      </c>
    </row>
    <row r="42" spans="2:13">
      <c r="B42" s="6" t="s">
        <v>672</v>
      </c>
      <c r="C42" s="17" t="s">
        <v>673</v>
      </c>
      <c r="D42" s="6" t="s">
        <v>385</v>
      </c>
      <c r="E42" s="6"/>
      <c r="F42" s="6" t="s">
        <v>627</v>
      </c>
      <c r="G42" s="6" t="s">
        <v>43</v>
      </c>
      <c r="H42" s="7">
        <v>222808</v>
      </c>
      <c r="I42" s="7">
        <v>6043</v>
      </c>
      <c r="J42" s="7">
        <v>50558.400000000001</v>
      </c>
      <c r="K42" s="8">
        <v>2.2000000000000001E-3</v>
      </c>
      <c r="L42" s="8">
        <v>0.153</v>
      </c>
      <c r="M42" s="8">
        <v>1.8800000000000001E-2</v>
      </c>
    </row>
    <row r="43" spans="2:13">
      <c r="B43" s="13" t="s">
        <v>674</v>
      </c>
      <c r="C43" s="14"/>
      <c r="D43" s="13"/>
      <c r="E43" s="13"/>
      <c r="F43" s="13"/>
      <c r="G43" s="13"/>
      <c r="H43" s="15">
        <v>5561</v>
      </c>
      <c r="J43" s="15">
        <v>2897.32</v>
      </c>
      <c r="L43" s="16">
        <v>8.8000000000000005E-3</v>
      </c>
      <c r="M43" s="16">
        <v>1.1000000000000001E-3</v>
      </c>
    </row>
    <row r="44" spans="2:13">
      <c r="B44" s="6" t="s">
        <v>675</v>
      </c>
      <c r="C44" s="17" t="s">
        <v>676</v>
      </c>
      <c r="D44" s="6" t="s">
        <v>589</v>
      </c>
      <c r="E44" s="6"/>
      <c r="F44" s="6" t="s">
        <v>677</v>
      </c>
      <c r="G44" s="6" t="s">
        <v>43</v>
      </c>
      <c r="H44" s="7">
        <v>5561</v>
      </c>
      <c r="I44" s="7">
        <v>13875</v>
      </c>
      <c r="J44" s="7">
        <v>2897.32</v>
      </c>
      <c r="K44" s="8">
        <v>1E-4</v>
      </c>
      <c r="L44" s="8">
        <v>8.8000000000000005E-3</v>
      </c>
      <c r="M44" s="8">
        <v>1.1000000000000001E-3</v>
      </c>
    </row>
    <row r="45" spans="2:13">
      <c r="B45" s="13" t="s">
        <v>635</v>
      </c>
      <c r="C45" s="14"/>
      <c r="D45" s="13"/>
      <c r="E45" s="13"/>
      <c r="F45" s="13"/>
      <c r="G45" s="13"/>
      <c r="H45" s="15">
        <v>156749</v>
      </c>
      <c r="J45" s="15">
        <v>26698.560000000001</v>
      </c>
      <c r="L45" s="16">
        <v>8.0799999999999997E-2</v>
      </c>
      <c r="M45" s="16">
        <v>9.9000000000000008E-3</v>
      </c>
    </row>
    <row r="46" spans="2:13">
      <c r="B46" s="6" t="s">
        <v>678</v>
      </c>
      <c r="C46" s="17" t="s">
        <v>679</v>
      </c>
      <c r="D46" s="6" t="s">
        <v>385</v>
      </c>
      <c r="E46" s="6"/>
      <c r="F46" s="6" t="s">
        <v>112</v>
      </c>
      <c r="G46" s="6" t="s">
        <v>43</v>
      </c>
      <c r="H46" s="7">
        <v>156749</v>
      </c>
      <c r="I46" s="7">
        <v>4536</v>
      </c>
      <c r="J46" s="7">
        <v>26698.560000000001</v>
      </c>
      <c r="K46" s="8">
        <v>4.0000000000000002E-4</v>
      </c>
      <c r="L46" s="8">
        <v>8.0799999999999997E-2</v>
      </c>
      <c r="M46" s="8">
        <v>9.9000000000000008E-3</v>
      </c>
    </row>
    <row r="47" spans="2:13">
      <c r="B47" s="13" t="s">
        <v>636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50" spans="2:7">
      <c r="B50" s="6" t="s">
        <v>121</v>
      </c>
      <c r="C50" s="17"/>
      <c r="D50" s="6"/>
      <c r="E50" s="6"/>
      <c r="F50" s="6"/>
      <c r="G50" s="6"/>
    </row>
    <row r="54" spans="2:7">
      <c r="B54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122</v>
      </c>
    </row>
    <row r="7" spans="2:15" ht="15.75">
      <c r="B7" s="2" t="s">
        <v>680</v>
      </c>
    </row>
    <row r="8" spans="2:15">
      <c r="B8" s="3" t="s">
        <v>80</v>
      </c>
      <c r="C8" s="3" t="s">
        <v>81</v>
      </c>
      <c r="D8" s="3" t="s">
        <v>124</v>
      </c>
      <c r="E8" s="3" t="s">
        <v>82</v>
      </c>
      <c r="F8" s="3" t="s">
        <v>175</v>
      </c>
      <c r="G8" s="3" t="s">
        <v>83</v>
      </c>
      <c r="H8" s="3" t="s">
        <v>84</v>
      </c>
      <c r="I8" s="3" t="s">
        <v>85</v>
      </c>
      <c r="J8" s="3" t="s">
        <v>127</v>
      </c>
      <c r="K8" s="3" t="s">
        <v>42</v>
      </c>
      <c r="L8" s="3" t="s">
        <v>88</v>
      </c>
      <c r="M8" s="3" t="s">
        <v>128</v>
      </c>
      <c r="N8" s="3" t="s">
        <v>129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681</v>
      </c>
      <c r="C11" s="12"/>
      <c r="D11" s="3"/>
      <c r="E11" s="3"/>
      <c r="F11" s="3"/>
      <c r="G11" s="3"/>
      <c r="H11" s="3"/>
      <c r="I11" s="3"/>
      <c r="J11" s="9">
        <v>1047426.49</v>
      </c>
      <c r="L11" s="9">
        <v>43667.9</v>
      </c>
      <c r="N11" s="10">
        <v>1</v>
      </c>
      <c r="O11" s="10">
        <v>1.6299999999999999E-2</v>
      </c>
    </row>
    <row r="12" spans="2:15">
      <c r="B12" s="3" t="s">
        <v>682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683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684</v>
      </c>
      <c r="C14" s="12"/>
      <c r="D14" s="3"/>
      <c r="E14" s="3"/>
      <c r="F14" s="3"/>
      <c r="G14" s="3"/>
      <c r="H14" s="3"/>
      <c r="I14" s="3"/>
      <c r="J14" s="9">
        <v>1047426.49</v>
      </c>
      <c r="L14" s="9">
        <v>43667.9</v>
      </c>
      <c r="N14" s="10">
        <v>1</v>
      </c>
      <c r="O14" s="10">
        <v>1.6299999999999999E-2</v>
      </c>
    </row>
    <row r="15" spans="2:15">
      <c r="B15" s="13" t="s">
        <v>685</v>
      </c>
      <c r="C15" s="14"/>
      <c r="D15" s="13"/>
      <c r="E15" s="13"/>
      <c r="F15" s="13"/>
      <c r="G15" s="13"/>
      <c r="H15" s="13"/>
      <c r="I15" s="13"/>
      <c r="J15" s="15">
        <v>1047426.49</v>
      </c>
      <c r="L15" s="15">
        <v>43667.9</v>
      </c>
      <c r="N15" s="16">
        <v>1</v>
      </c>
      <c r="O15" s="16">
        <v>1.6299999999999999E-2</v>
      </c>
    </row>
    <row r="16" spans="2:15">
      <c r="B16" s="6" t="s">
        <v>686</v>
      </c>
      <c r="C16" s="17" t="s">
        <v>687</v>
      </c>
      <c r="D16" s="6" t="s">
        <v>381</v>
      </c>
      <c r="E16" s="6"/>
      <c r="F16" s="6" t="s">
        <v>688</v>
      </c>
      <c r="G16" s="6"/>
      <c r="H16" s="6"/>
      <c r="I16" s="6" t="s">
        <v>43</v>
      </c>
      <c r="J16" s="7">
        <v>163350</v>
      </c>
      <c r="K16" s="7">
        <v>1322.31</v>
      </c>
      <c r="L16" s="7">
        <v>8110.78</v>
      </c>
      <c r="N16" s="8">
        <v>0.1857</v>
      </c>
      <c r="O16" s="8">
        <v>3.0000000000000001E-3</v>
      </c>
    </row>
    <row r="17" spans="2:15">
      <c r="B17" s="6" t="s">
        <v>689</v>
      </c>
      <c r="C17" s="17" t="s">
        <v>690</v>
      </c>
      <c r="D17" s="6" t="s">
        <v>112</v>
      </c>
      <c r="E17" s="6"/>
      <c r="F17" s="6" t="s">
        <v>691</v>
      </c>
      <c r="G17" s="6"/>
      <c r="H17" s="6"/>
      <c r="I17" s="6" t="s">
        <v>48</v>
      </c>
      <c r="J17" s="7">
        <v>82863</v>
      </c>
      <c r="K17" s="7">
        <v>1826.14</v>
      </c>
      <c r="L17" s="7">
        <v>6377.21</v>
      </c>
      <c r="N17" s="8">
        <v>0.14599999999999999</v>
      </c>
      <c r="O17" s="8">
        <v>2.3999999999999998E-3</v>
      </c>
    </row>
    <row r="18" spans="2:15">
      <c r="B18" s="6" t="s">
        <v>692</v>
      </c>
      <c r="C18" s="17" t="s">
        <v>693</v>
      </c>
      <c r="D18" s="6" t="s">
        <v>112</v>
      </c>
      <c r="E18" s="6"/>
      <c r="F18" s="6" t="s">
        <v>691</v>
      </c>
      <c r="G18" s="6"/>
      <c r="H18" s="6"/>
      <c r="I18" s="6" t="s">
        <v>43</v>
      </c>
      <c r="J18" s="7">
        <v>103397</v>
      </c>
      <c r="K18" s="7">
        <v>1897</v>
      </c>
      <c r="L18" s="7">
        <v>7365.21</v>
      </c>
      <c r="M18" s="8">
        <v>3.3E-3</v>
      </c>
      <c r="N18" s="8">
        <v>0.16869999999999999</v>
      </c>
      <c r="O18" s="8">
        <v>2.7000000000000001E-3</v>
      </c>
    </row>
    <row r="19" spans="2:15">
      <c r="B19" s="6" t="s">
        <v>694</v>
      </c>
      <c r="C19" s="17" t="s">
        <v>695</v>
      </c>
      <c r="D19" s="6" t="s">
        <v>112</v>
      </c>
      <c r="E19" s="6"/>
      <c r="F19" s="6" t="s">
        <v>696</v>
      </c>
      <c r="G19" s="6"/>
      <c r="H19" s="6"/>
      <c r="I19" s="6" t="s">
        <v>43</v>
      </c>
      <c r="J19" s="7">
        <v>10386</v>
      </c>
      <c r="K19" s="7">
        <v>31019</v>
      </c>
      <c r="L19" s="7">
        <v>12097.23</v>
      </c>
      <c r="M19" s="8">
        <v>8.0000000000000004E-4</v>
      </c>
      <c r="N19" s="8">
        <v>0.27700000000000002</v>
      </c>
      <c r="O19" s="8">
        <v>4.4999999999999997E-3</v>
      </c>
    </row>
    <row r="20" spans="2:15">
      <c r="B20" s="6" t="s">
        <v>697</v>
      </c>
      <c r="C20" s="17" t="s">
        <v>698</v>
      </c>
      <c r="D20" s="6" t="s">
        <v>402</v>
      </c>
      <c r="E20" s="6"/>
      <c r="F20" s="6" t="s">
        <v>691</v>
      </c>
      <c r="G20" s="6"/>
      <c r="H20" s="6"/>
      <c r="I20" s="6" t="s">
        <v>48</v>
      </c>
      <c r="J20" s="7">
        <v>687430.49</v>
      </c>
      <c r="K20" s="7">
        <v>335.42</v>
      </c>
      <c r="L20" s="7">
        <v>9717.48</v>
      </c>
      <c r="N20" s="8">
        <v>0.2225</v>
      </c>
      <c r="O20" s="8">
        <v>3.5999999999999999E-3</v>
      </c>
    </row>
    <row r="23" spans="2:15">
      <c r="B23" s="6" t="s">
        <v>121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699</v>
      </c>
    </row>
    <row r="8" spans="2:12">
      <c r="B8" s="3" t="s">
        <v>80</v>
      </c>
      <c r="C8" s="3" t="s">
        <v>81</v>
      </c>
      <c r="D8" s="3" t="s">
        <v>124</v>
      </c>
      <c r="E8" s="3" t="s">
        <v>175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700</v>
      </c>
      <c r="C11" s="12"/>
      <c r="D11" s="3"/>
      <c r="E11" s="3"/>
      <c r="F11" s="3"/>
      <c r="G11" s="9">
        <v>21206513</v>
      </c>
      <c r="I11" s="9">
        <v>1068.5899999999999</v>
      </c>
      <c r="K11" s="10">
        <v>1</v>
      </c>
      <c r="L11" s="10">
        <v>4.0000000000000002E-4</v>
      </c>
    </row>
    <row r="12" spans="2:12">
      <c r="B12" s="3" t="s">
        <v>701</v>
      </c>
      <c r="C12" s="12"/>
      <c r="D12" s="3"/>
      <c r="E12" s="3"/>
      <c r="F12" s="3"/>
      <c r="G12" s="9">
        <v>21206513</v>
      </c>
      <c r="I12" s="9">
        <v>1068.5899999999999</v>
      </c>
      <c r="K12" s="10">
        <v>1</v>
      </c>
      <c r="L12" s="10">
        <v>4.0000000000000002E-4</v>
      </c>
    </row>
    <row r="13" spans="2:12">
      <c r="B13" s="13" t="s">
        <v>701</v>
      </c>
      <c r="C13" s="14"/>
      <c r="D13" s="13"/>
      <c r="E13" s="13"/>
      <c r="F13" s="13"/>
      <c r="G13" s="15">
        <v>21206513</v>
      </c>
      <c r="I13" s="15">
        <v>1068.5899999999999</v>
      </c>
      <c r="K13" s="16">
        <v>1</v>
      </c>
      <c r="L13" s="16">
        <v>4.0000000000000002E-4</v>
      </c>
    </row>
    <row r="14" spans="2:12">
      <c r="B14" s="6" t="s">
        <v>702</v>
      </c>
      <c r="C14" s="17">
        <v>3900388</v>
      </c>
      <c r="D14" s="6" t="s">
        <v>138</v>
      </c>
      <c r="E14" s="6" t="s">
        <v>199</v>
      </c>
      <c r="F14" s="6" t="s">
        <v>100</v>
      </c>
      <c r="G14" s="7">
        <v>109470</v>
      </c>
      <c r="H14" s="7">
        <v>430.03</v>
      </c>
      <c r="I14" s="7">
        <v>470.75</v>
      </c>
      <c r="J14" s="8">
        <v>2.69E-2</v>
      </c>
      <c r="K14" s="8">
        <v>0.4405</v>
      </c>
      <c r="L14" s="8">
        <v>2.0000000000000001E-4</v>
      </c>
    </row>
    <row r="15" spans="2:12">
      <c r="B15" s="6" t="s">
        <v>703</v>
      </c>
      <c r="C15" s="17">
        <v>2260461</v>
      </c>
      <c r="D15" s="6" t="s">
        <v>138</v>
      </c>
      <c r="E15" s="6" t="s">
        <v>199</v>
      </c>
      <c r="F15" s="6" t="s">
        <v>100</v>
      </c>
      <c r="G15" s="7">
        <v>9219</v>
      </c>
      <c r="H15" s="7">
        <v>80</v>
      </c>
      <c r="I15" s="7">
        <v>7.38</v>
      </c>
      <c r="J15" s="8">
        <v>4.4999999999999997E-3</v>
      </c>
      <c r="K15" s="8">
        <v>6.8999999999999999E-3</v>
      </c>
      <c r="L15" s="8">
        <v>0</v>
      </c>
    </row>
    <row r="16" spans="2:12">
      <c r="B16" s="6" t="s">
        <v>704</v>
      </c>
      <c r="C16" s="17">
        <v>3940269</v>
      </c>
      <c r="D16" s="6" t="s">
        <v>138</v>
      </c>
      <c r="E16" s="6" t="s">
        <v>488</v>
      </c>
      <c r="F16" s="6" t="s">
        <v>100</v>
      </c>
      <c r="G16" s="7">
        <v>21087824</v>
      </c>
      <c r="H16" s="7">
        <v>2.8</v>
      </c>
      <c r="I16" s="7">
        <v>590.46</v>
      </c>
      <c r="J16" s="8">
        <v>4.6300000000000001E-2</v>
      </c>
      <c r="K16" s="8">
        <v>0.55259999999999998</v>
      </c>
      <c r="L16" s="8">
        <v>2.0000000000000001E-4</v>
      </c>
    </row>
    <row r="17" spans="2:12">
      <c r="B17" s="3" t="s">
        <v>705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705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121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2016-10-27T13:03:34Z</dcterms:created>
  <dcterms:modified xsi:type="dcterms:W3CDTF">2016-11-29T15:42:04Z</dcterms:modified>
</cp:coreProperties>
</file>