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<sst xmlns="http://schemas.openxmlformats.org/spreadsheetml/2006/main" count="1695" uniqueCount="291">
  <si>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</si>
  <si>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</si>
  <si>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</si>
  <si>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</si>
  <si>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</si>
  <si>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</si>
  <si>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</si>
  <si>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</si>
  <si>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</si>
  <si>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</si>
  <si>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</si>
  <si>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</si>
  <si>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</si>
  <si>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</si>
  <si>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</si>
  <si>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</si>
  <si>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</si>
  <si>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</si>
  <si>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</si>
  <si>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</si>
  <si>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</si>
  <si>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</si>
  <si>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</si>
  <si>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</si>
  <si>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</si>
  <si>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</si>
  <si>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</si>
  <si>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</si>
  <si>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</si>
  <si>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</si>
  <si>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</si>
  <si>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</si>
  <si>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</si>
  <si>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</si>
  <si>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</si>
  <si>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</si>
  <si>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</si>
  <si>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</si>
  <si>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</si>
  <si>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</si>
  <si>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</si>
  <si>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</si>
  <si>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</si>
  <si>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</si>
  <si>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</si>
  <si>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</si>
  <si>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</si>
  <si>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</si>
  <si>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</si>
  <si>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</si>
  <si>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</si>
  <si>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</si>
  <si>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</si>
  <si>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</si>
  <si>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</si>
  <si>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</si>
  <si>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</si>
  <si>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</si>
  <si>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</si>
  <si>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</si>
  <si>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</si>
  <si>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</si>
  <si>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</si>
  <si>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</si>
  <si>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</si>
  <si>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</si>
  <si>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</si>
  <si>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</si>
  <si>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</si>
  <si>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</si>
  <si>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</si>
  <si>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</si>
  <si>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</si>
  <si>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</si>
  <si>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</si>
  <si>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</si>
  <si>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</si>
  <si>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</si>
  <si>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</si>
  <si>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</si>
  <si>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</si>
  <si>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</si>
  <si>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</si>
  <si>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</si>
  <si>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</si>
  <si>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</si>
  <si>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</si>
  <si>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</si>
  <si>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</si>
  <si>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</si>
  <si>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</si>
  <si>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</si>
  <si>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</si>
  <si>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</si>
  <si>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</si>
  <si>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</si>
  <si>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</si>
  <si>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</si>
  <si>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</si>
  <si>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</si>
  <si>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</si>
  <si>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</si>
  <si>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</si>
  <si>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</si>
  <si>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</si>
  <si>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</si>
  <si>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</si>
  <si>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</si>
  <si>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</si>
  <si>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</si>
  <si>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</si>
  <si>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</si>
  <si>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</si>
  <si>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</si>
  <si>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</si>
  <si>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</si>
  <si>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</si>
  <si>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</si>
  <si>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</si>
  <si>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</si>
  <si>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</si>
  <si>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</si>
  <si>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</si>
  <si>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</si>
  <si>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</si>
  <si>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</si>
  <si>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</si>
  <si>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</si>
  <si>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</si>
  <si>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</si>
  <si>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</si>
  <si>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</si>
  <si>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</si>
  <si>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</si>
  <si>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</si>
  <si>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</si>
  <si>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</si>
  <si>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</si>
  <si>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</si>
  <si>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</si>
  <si>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</si>
  <si>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</si>
  <si>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</si>
  <si>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</si>
  <si>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</si>
  <si>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</si>
  <si>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</si>
  <si>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</si>
  <si>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</si>
  <si>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</si>
  <si>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</si>
  <si>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</si>
  <si>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</si>
  <si>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</si>
  <si>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</si>
  <si>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</si>
  <si>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</si>
  <si>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</si>
  <si>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</si>
  <si>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</si>
  <si>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</si>
  <si>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</si>
  <si>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</si>
  <si>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</si>
  <si>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</si>
  <si>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</si>
  <si>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</si>
  <si>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</si>
  <si>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</si>
  <si>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</si>
  <si>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</si>
  <si>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</si>
  <si>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</si>
  <si>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</si>
  <si>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</si>
  <si>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</si>
  <si>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</si>
  <si>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</si>
  <si>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</si>
  <si>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</si>
  <si>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</si>
  <si>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</si>
  <si>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</si>
  <si>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</si>
  <si>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</si>
  <si>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</si>
  <si>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</si>
  <si>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</si>
  <si>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</si>
  <si>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</si>
  <si>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</si>
  <si>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</si>
  <si>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</si>
  <si>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</si>
  <si>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</si>
  <si>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</si>
  <si>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</si>
  <si>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</si>
  <si>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</si>
  <si>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</si>
  <si>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</si>
  <si>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</si>
  <si>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</si>
  <si>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</si>
  <si>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</si>
  <si>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</si>
  <si>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</si>
  <si>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</si>
  <si>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</si>
  <si>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</si>
  <si>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</si>
  <si>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</si>
  <si>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</si>
  <si>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</si>
  <si>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</si>
  <si>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</si>
  <si>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</si>
  <si>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</si>
  <si>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</si>
  <si>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</si>
  <si>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</si>
  <si>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</si>
  <si>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</si>
  <si>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</si>
  <si>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</si>
  <si>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</si>
  <si>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</si>
  <si>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</si>
  <si>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</si>
  <si>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</si>
  <si>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</si>
  <si>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</si>
  <si>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</si>
  <si>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</si>
  <si>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</si>
  <si>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</si>
  <si>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</si>
  <si>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</si>
  <si>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</si>
  <si>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</si>
  <si>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</si>
  <si>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29983918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</si>
  <si>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</si>
  <si>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</si>
  <si>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</si>
  <si>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</si>
  <si>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</si>
  <si>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</si>
  <si>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</si>
  <si>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</si>
  <si>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30/09/2016</t>
  </si>
  <si>
    <t>אינטרגמל קופות גמל ופנסיה בע"מ</t>
  </si>
  <si>
    <t>אינטרגמל השתלמות-מסלול עוקב מדד שקליות ריבית קבועה ממשלתיות</t>
  </si>
  <si>
    <t>514956465-00000000008700-8703-000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</si>
  <si>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</si>
  <si>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</si>
  <si>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</si>
  <si>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</si>
  <si>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</si>
  <si>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</si>
  <si>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</si>
  <si>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</si>
  <si>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</si>
  <si>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</si>
  <si>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</si>
  <si>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שמחקות מדדים אחרים בחו״ל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</si>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</sst>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0.08</v>
      </c>
      <c r="D11" s="112">
        <f>מזומנים!L10</f>
        <v>0.03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235.46</v>
      </c>
      <c r="D17" s="112">
        <f>'תעודות סל'!M11</f>
        <v>89.08</v>
      </c>
    </row>
    <row r="18" spans="1:4">
      <c r="A18" s="34" t="s">
        <v>157</v>
      </c>
      <c r="B18" s="73" t="s">
        <v>93</v>
      </c>
      <c r="C18" s="110">
        <f>'קרנות נאמנות'!L11</f>
        <v>28.78</v>
      </c>
      <c r="D18" s="112">
        <f>'קרנות נאמנות'!O11</f>
        <v>10.89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264.32000000000005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273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274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275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276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277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278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279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280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280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271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272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281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282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283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0.08</v>
      </c>
      <c r="K10" s="85"/>
      <c r="L10" s="85">
        <v>0.03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0.08</v>
      </c>
      <c r="K11" s="92"/>
      <c r="L11" s="92">
        <v>0.03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0.08</v>
      </c>
      <c r="K12" s="92"/>
      <c r="L12" s="92">
        <v>0.03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0.08</v>
      </c>
      <c r="K13" s="93">
        <v>100</v>
      </c>
      <c r="L13" s="93">
        <v>0.03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284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281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282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285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286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287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288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289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290</v>
      </c>
      <c r="C12" s="91">
        <v>410</v>
      </c>
      <c r="D12" s="91">
        <v>0</v>
      </c>
      <c r="E12" s="91" t="s">
        <v>269</v>
      </c>
      <c r="F12" s="91">
        <v>0</v>
      </c>
      <c r="G12" s="91" t="s">
        <v>173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16758</v>
      </c>
      <c r="I11" s="85"/>
      <c r="J11" s="85">
        <v>235.46</v>
      </c>
      <c r="K11" s="85"/>
      <c r="L11" s="85"/>
      <c r="M11" s="85">
        <v>89.08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16758</v>
      </c>
      <c r="I12" s="92"/>
      <c r="J12" s="92">
        <v>235.46</v>
      </c>
      <c r="K12" s="92"/>
      <c r="L12" s="92"/>
      <c r="M12" s="92">
        <v>89.08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  <c r="L14" s="116"/>
      <c r="M14" s="116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16758</v>
      </c>
      <c r="I17" s="92"/>
      <c r="J17" s="92">
        <v>235.46</v>
      </c>
      <c r="K17" s="92"/>
      <c r="L17" s="92"/>
      <c r="M17" s="92">
        <v>89.08</v>
      </c>
    </row>
    <row r="18" spans="2:13" customFormat="1" ht="15.75">
      <c r="B18" s="61" t="s">
        <v>260</v>
      </c>
      <c r="C18" s="91">
        <v>1116425</v>
      </c>
      <c r="D18" s="91" t="s">
        <v>145</v>
      </c>
      <c r="E18" s="91">
        <v>1523</v>
      </c>
      <c r="F18" s="91" t="s">
        <v>261</v>
      </c>
      <c r="G18" s="91" t="s">
        <v>173</v>
      </c>
      <c r="H18" s="116">
        <v>12840</v>
      </c>
      <c r="I18" s="116">
        <v>451.78</v>
      </c>
      <c r="J18" s="116">
        <v>58.01</v>
      </c>
      <c r="K18" s="116">
        <v>0.03</v>
      </c>
      <c r="L18" s="116">
        <v>24.64</v>
      </c>
      <c r="M18" s="116">
        <v>21.95</v>
      </c>
    </row>
    <row r="19" spans="2:13" customFormat="1" ht="15.75">
      <c r="B19" s="61" t="s">
        <v>262</v>
      </c>
      <c r="C19" s="91">
        <v>1131986</v>
      </c>
      <c r="D19" s="91" t="s">
        <v>145</v>
      </c>
      <c r="E19" s="91">
        <v>1446</v>
      </c>
      <c r="F19" s="91" t="s">
        <v>261</v>
      </c>
      <c r="G19" s="91" t="s">
        <v>173</v>
      </c>
      <c r="H19" s="116">
        <v>1289</v>
      </c>
      <c r="I19" s="116">
        <v>4579.37</v>
      </c>
      <c r="J19" s="116">
        <v>59.03</v>
      </c>
      <c r="K19" s="116">
        <v>0.01</v>
      </c>
      <c r="L19" s="116">
        <v>25.07</v>
      </c>
      <c r="M19" s="116">
        <v>22.33</v>
      </c>
    </row>
    <row r="20" spans="2:13" customFormat="1" ht="15.75">
      <c r="B20" s="61" t="s">
        <v>263</v>
      </c>
      <c r="C20" s="91">
        <v>1116961</v>
      </c>
      <c r="D20" s="91" t="s">
        <v>145</v>
      </c>
      <c r="E20" s="91">
        <v>1224</v>
      </c>
      <c r="F20" s="91" t="s">
        <v>261</v>
      </c>
      <c r="G20" s="91" t="s">
        <v>173</v>
      </c>
      <c r="H20" s="116">
        <v>1326</v>
      </c>
      <c r="I20" s="116">
        <v>4503.32</v>
      </c>
      <c r="J20" s="116">
        <v>59.71</v>
      </c>
      <c r="K20" s="116">
        <v>0.01</v>
      </c>
      <c r="L20" s="116">
        <v>25.36</v>
      </c>
      <c r="M20" s="116">
        <v>22.59</v>
      </c>
    </row>
    <row r="21" spans="2:13" customFormat="1" ht="15.75">
      <c r="B21" s="61" t="s">
        <v>264</v>
      </c>
      <c r="C21" s="91">
        <v>1108539</v>
      </c>
      <c r="D21" s="91" t="s">
        <v>145</v>
      </c>
      <c r="E21" s="91">
        <v>1336</v>
      </c>
      <c r="F21" s="91" t="s">
        <v>261</v>
      </c>
      <c r="G21" s="91" t="s">
        <v>173</v>
      </c>
      <c r="H21" s="116">
        <v>1303</v>
      </c>
      <c r="I21" s="116">
        <v>4505.6899999999996</v>
      </c>
      <c r="J21" s="116">
        <v>58.71</v>
      </c>
      <c r="K21" s="116">
        <v>0.01</v>
      </c>
      <c r="L21" s="116">
        <v>24.93</v>
      </c>
      <c r="M21" s="116">
        <v>22.21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6"/>
      <c r="I23" s="116"/>
      <c r="J23" s="116"/>
      <c r="K23" s="116"/>
      <c r="L23" s="116"/>
      <c r="M23" s="116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6"/>
      <c r="I25" s="116"/>
      <c r="J25" s="116"/>
      <c r="K25" s="116"/>
      <c r="L25" s="116"/>
      <c r="M25" s="116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6"/>
      <c r="I30" s="116"/>
      <c r="J30" s="116"/>
      <c r="K30" s="116"/>
      <c r="L30" s="116"/>
      <c r="M30" s="116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6"/>
      <c r="I32" s="116"/>
      <c r="J32" s="116"/>
      <c r="K32" s="116"/>
      <c r="L32" s="116"/>
      <c r="M32" s="116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6"/>
      <c r="I34" s="116"/>
      <c r="J34" s="116"/>
      <c r="K34" s="116"/>
      <c r="L34" s="116"/>
      <c r="M34" s="116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5" t="s">
        <v>243</v>
      </c>
      <c r="C36" s="91"/>
      <c r="D36" s="91"/>
      <c r="E36" s="91"/>
      <c r="F36" s="91"/>
      <c r="G36" s="91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23987</v>
      </c>
      <c r="K11" s="85"/>
      <c r="L11" s="85">
        <v>28.78</v>
      </c>
      <c r="M11" s="85"/>
      <c r="N11" s="85"/>
      <c r="O11" s="85">
        <v>10.89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23987</v>
      </c>
      <c r="K12" s="92"/>
      <c r="L12" s="92">
        <v>28.78</v>
      </c>
      <c r="M12" s="92"/>
      <c r="N12" s="92"/>
      <c r="O12" s="92">
        <v>10.89</v>
      </c>
    </row>
    <row r="13" spans="1:65" customFormat="1" ht="15.75">
      <c r="B13" s="67" t="s">
        <v>267</v>
      </c>
      <c r="C13" s="91">
        <v>5117874</v>
      </c>
      <c r="D13" s="91" t="s">
        <v>145</v>
      </c>
      <c r="E13" s="91">
        <v>511303661</v>
      </c>
      <c r="F13" s="91" t="s">
        <v>268</v>
      </c>
      <c r="G13" s="91">
        <v>0</v>
      </c>
      <c r="H13" s="91" t="s">
        <v>269</v>
      </c>
      <c r="I13" s="91" t="s">
        <v>173</v>
      </c>
      <c r="J13" s="116">
        <v>23987</v>
      </c>
      <c r="K13" s="116">
        <v>119.96</v>
      </c>
      <c r="L13" s="116">
        <v>28.78</v>
      </c>
      <c r="M13" s="116">
        <v>0</v>
      </c>
      <c r="N13" s="116">
        <v>100</v>
      </c>
      <c r="O13" s="116">
        <v>10.89</v>
      </c>
    </row>
    <row r="14" spans="1:65" customFormat="1" ht="31.5">
      <c r="B14" s="60" t="s">
        <v>270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8" t="s">
        <v>243</v>
      </c>
      <c r="C15" s="91"/>
      <c r="D15" s="91"/>
      <c r="E15" s="91"/>
      <c r="F15" s="91"/>
      <c r="G15" s="91"/>
      <c r="H15" s="91"/>
      <c r="I15" s="91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272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purl.org/dc/dcmitype/"/>
    <ds:schemaRef ds:uri="http://schemas.microsoft.com/sharepoint/v3"/>
    <ds:schemaRef ds:uri="http://www.w3.org/XML/1998/namespace"/>
    <ds:schemaRef ds:uri="a46656d4-8850-49b3-aebd-68bd05f7f43d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2016-10-27T11:56:38Z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