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3" i="1" l="1"/>
  <c r="D27" i="1"/>
  <c r="D23" i="1"/>
  <c r="H11" i="16"/>
  <c r="H14" i="16"/>
  <c r="J11" i="16"/>
  <c r="L18" i="16" s="1"/>
  <c r="J14" i="16"/>
  <c r="M11" i="16"/>
  <c r="M21" i="16"/>
  <c r="L21" i="16"/>
  <c r="L20" i="16"/>
  <c r="L19" i="16"/>
  <c r="L17" i="16"/>
</calcChain>
</file>

<file path=xl/sharedStrings.xml><?xml version="1.0" encoding="utf-8"?>
<sst xmlns="http://schemas.openxmlformats.org/spreadsheetml/2006/main" count="3329" uniqueCount="944">
  <si>
    <t>תאריך הדיווח: 29/09/2016</t>
  </si>
  <si>
    <t>החברה המדווחת: הלמן אלדובי קופות גמל ופנסיה בע"מ</t>
  </si>
  <si>
    <t>שם מסלול/קרן/קופה: ה"א בר-יציב לבני 60 (536)</t>
  </si>
  <si>
    <t>מספר מסלול/קרן/קופה: 9879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</si>
  <si>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</si>
  <si>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</si>
  <si>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</si>
  <si>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</si>
  <si>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</si>
  <si>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</si>
  <si>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</si>
  <si>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</si>
  <si>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</si>
  <si>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</si>
  <si>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</si>
  <si>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</si>
  <si>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</si>
  <si>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</si>
  <si>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</si>
  <si>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</si>
  <si>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</si>
  <si>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</si>
  <si>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</si>
  <si>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</si>
  <si>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</si>
  <si>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</si>
  <si>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</si>
  <si>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</si>
  <si>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</si>
  <si>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</si>
  <si>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</si>
  <si>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</si>
  <si>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</si>
  <si>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</si>
  <si>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</si>
  <si>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</si>
  <si>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</si>
  <si>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</si>
  <si>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</si>
  <si>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</si>
  <si>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</si>
  <si>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</si>
  <si>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</si>
  <si>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</si>
  <si>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</si>
  <si>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</si>
  <si>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</si>
  <si>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</si>
  <si>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</si>
  <si>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</si>
  <si>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</si>
  <si>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</si>
  <si>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</si>
  <si>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</si>
  <si>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</si>
  <si>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</si>
  <si>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</si>
  <si>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</si>
  <si>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</si>
  <si>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</si>
  <si>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</si>
  <si>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</si>
  <si>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</si>
  <si>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</si>
  <si>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</si>
  <si>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</si>
  <si>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</si>
  <si>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</si>
  <si>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</si>
  <si>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</si>
  <si>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</si>
  <si>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</si>
  <si>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</si>
  <si>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</si>
  <si>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</si>
  <si>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</si>
  <si>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</si>
  <si>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</si>
  <si>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</si>
  <si>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</si>
  <si>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</si>
  <si>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</si>
  <si>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</si>
  <si>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</si>
  <si>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</si>
  <si>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</si>
  <si>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</si>
  <si>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</si>
  <si>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</si>
  <si>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</si>
  <si>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</si>
  <si>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</si>
  <si>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</si>
  <si>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</si>
  <si>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</si>
  <si>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</si>
  <si>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</si>
  <si>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</si>
  <si>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</si>
  <si>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</si>
  <si>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</si>
  <si>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</si>
  <si>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</si>
  <si>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</si>
  <si>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</si>
  <si>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</si>
  <si>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</si>
  <si>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</si>
  <si>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</si>
  <si>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</si>
  <si>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</si>
  <si>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</si>
  <si>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</si>
  <si>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</si>
  <si>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</si>
  <si>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</si>
  <si>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</si>
  <si>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</si>
  <si>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</si>
  <si>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</si>
  <si>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</si>
  <si>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</si>
  <si>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</si>
  <si>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</si>
  <si>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</si>
  <si>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</si>
  <si>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</si>
  <si>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</si>
  <si>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</si>
  <si>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</si>
  <si>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</si>
  <si>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</si>
  <si>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</si>
  <si>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</si>
  <si>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</si>
  <si>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</si>
  <si>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</si>
  <si>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</si>
  <si>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</si>
  <si>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</si>
  <si>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</si>
  <si>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</si>
  <si>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</si>
  <si>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</si>
  <si>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</si>
  <si>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</si>
  <si>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</si>
  <si>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</si>
  <si>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</si>
  <si>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</si>
  <si>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</si>
  <si>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</si>
  <si>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</si>
  <si>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</si>
  <si>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</si>
  <si>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</si>
  <si>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</si>
  <si>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</si>
  <si>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</si>
  <si>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</si>
  <si>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0519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</si>
  <si>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</si>
  <si>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</si>
  <si>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</si>
  <si>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</si>
  <si>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</si>
  <si>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</si>
  <si>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</si>
  <si>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</si>
  <si>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</si>
  <si>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</si>
  <si>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</si>
  <si>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</si>
  <si>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</si>
  <si>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</si>
  <si>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</si>
  <si>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</si>
  <si>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</si>
  <si>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</si>
  <si>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</si>
  <si>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</si>
  <si>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</si>
  <si>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</si>
  <si>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</si>
  <si>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</si>
  <si>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</si>
  <si>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</si>
  <si>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</si>
  <si>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</si>
  <si>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</si>
  <si>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</si>
  <si>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</si>
  <si>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</si>
  <si>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</si>
  <si>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עזריאלי אג"ח ב'</t>
  </si>
  <si>
    <t>נדל"ן ובינוי</t>
  </si>
  <si>
    <t>AA+</t>
  </si>
  <si>
    <t>פועלים הנפ הת10</t>
  </si>
  <si>
    <t>ארפורט אג4</t>
  </si>
  <si>
    <t>AA</t>
  </si>
  <si>
    <t>בזק אגח6</t>
  </si>
  <si>
    <t>תקשורת ומדיה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</si>
  <si>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</si>
  <si>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</si>
  <si>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</si>
  <si>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</si>
  <si>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</si>
  <si>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</si>
  <si>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</si>
  <si>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</si>
  <si>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</si>
  <si>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</si>
  <si>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</si>
  <si>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</si>
  <si>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</si>
  <si>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</si>
  <si>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</si>
  <si>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</si>
  <si>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</si>
  <si>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</si>
  <si>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</si>
  <si>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</si>
  <si>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</si>
  <si>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</si>
  <si>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</si>
  <si>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</si>
  <si>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</si>
  <si>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</si>
  <si>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סלע נדלן אגח ב</t>
  </si>
  <si>
    <t>סלקום אג2</t>
  </si>
  <si>
    <t>סלקום אג8</t>
  </si>
  <si>
    <t>סלקום ד</t>
  </si>
  <si>
    <t>פועלים שה נד אג1</t>
  </si>
  <si>
    <t>שופרסל ו'</t>
  </si>
  <si>
    <t>מסחר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</si>
  <si>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</si>
  <si>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</si>
  <si>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</si>
  <si>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</si>
  <si>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</si>
  <si>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</si>
  <si>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</si>
  <si>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</si>
  <si>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</si>
  <si>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דלק קבוצה אג18</t>
  </si>
  <si>
    <t>דרבן.ק4</t>
  </si>
  <si>
    <t>מגה אור אגח ו</t>
  </si>
  <si>
    <t>נכסים ובנין אג3</t>
  </si>
  <si>
    <t>נכסים ובנין אג4</t>
  </si>
  <si>
    <t>קבוצה דלק אגח 13</t>
  </si>
  <si>
    <t>קרדן רכב אג"ח ט</t>
  </si>
  <si>
    <t>קרדן רכב אג5</t>
  </si>
  <si>
    <t>רבוע נדלן אג ה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</si>
  <si>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</si>
  <si>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</si>
  <si>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</si>
  <si>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</si>
  <si>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</si>
  <si>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</si>
  <si>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</si>
  <si>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</si>
  <si>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</si>
  <si>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</si>
  <si>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דיסקונט ש"ה סד' א' ראשוני מורכב</t>
  </si>
  <si>
    <t>מבני תעשיה אג18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</si>
  <si>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</si>
  <si>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</si>
  <si>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</si>
  <si>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</si>
  <si>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</si>
  <si>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</si>
  <si>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כלכלית ירושלים יד'</t>
  </si>
  <si>
    <t>מבני תעש אג8</t>
  </si>
  <si>
    <t>מבני תעשיה אג14</t>
  </si>
  <si>
    <t>אלקטרה נדלן אג4</t>
  </si>
  <si>
    <t>BBB</t>
  </si>
  <si>
    <t>מישורים אג"ח ב'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</si>
  <si>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</si>
  <si>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</si>
  <si>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</si>
  <si>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</si>
  <si>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</si>
  <si>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</si>
  <si>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מז טפ הנפק 37</t>
  </si>
  <si>
    <t>מז טפ הנפק 41</t>
  </si>
  <si>
    <t>פועלים הנפ אג26</t>
  </si>
  <si>
    <t>אלביט מערכות אג"ח א</t>
  </si>
  <si>
    <t>ביטחוניות</t>
  </si>
  <si>
    <t>בינל הנפ אג8</t>
  </si>
  <si>
    <t>לאומי התח נד יג</t>
  </si>
  <si>
    <t>פועלים הנפ הת אג13</t>
  </si>
  <si>
    <t>פעלה.ק11</t>
  </si>
  <si>
    <t>רכבת ישראל אגח א'</t>
  </si>
  <si>
    <t>בזק אגח 7</t>
  </si>
  <si>
    <t>בזק אגח8</t>
  </si>
  <si>
    <t>בזק אגח9</t>
  </si>
  <si>
    <t>וילאר אג5</t>
  </si>
  <si>
    <t>חשמל אגח 26</t>
  </si>
  <si>
    <t>לאומי התח נד400</t>
  </si>
  <si>
    <t>תעש אוירית אג"ח ב</t>
  </si>
  <si>
    <t>תעשיה אווירית ג'</t>
  </si>
  <si>
    <t>אדמה אג4</t>
  </si>
  <si>
    <t>אלוני חץ אג9</t>
  </si>
  <si>
    <t>בי קומיוניק אג2</t>
  </si>
  <si>
    <t>בי קומיוניק אג3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</si>
  <si>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</si>
  <si>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</si>
  <si>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</si>
  <si>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</si>
  <si>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</si>
  <si>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דקסיה ישראל הנפקות א</t>
  </si>
  <si>
    <t>כללביט אגח ו</t>
  </si>
  <si>
    <t>כללביט אגח י</t>
  </si>
  <si>
    <t>מגדל ביט ג'</t>
  </si>
  <si>
    <t>מגדל הון אגח ה</t>
  </si>
  <si>
    <t>פז נפט אג3</t>
  </si>
  <si>
    <t>פז נפט אג4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</si>
  <si>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</si>
  <si>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</si>
  <si>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</si>
  <si>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</si>
  <si>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</si>
  <si>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חברה לישראל 10</t>
  </si>
  <si>
    <t>חברה לישראל 9</t>
  </si>
  <si>
    <t>טמפו משקאות אג1</t>
  </si>
  <si>
    <t>מזון</t>
  </si>
  <si>
    <t>ירושלים הנפקות אג8</t>
  </si>
  <si>
    <t>ישרס אג"ח י"א</t>
  </si>
  <si>
    <t>לייטסטון אג1</t>
  </si>
  <si>
    <t>ממן אג"ח ב</t>
  </si>
  <si>
    <t>נכסים ובנין אג7</t>
  </si>
  <si>
    <t>סאמיט אג6</t>
  </si>
  <si>
    <t>סלקום אג"ח 7</t>
  </si>
  <si>
    <t>סלקום אג"ח ה</t>
  </si>
  <si>
    <t>פרטנר אג5</t>
  </si>
  <si>
    <t>שופרסל ג' 5.45%</t>
  </si>
  <si>
    <t>אבגל.ק2</t>
  </si>
  <si>
    <t>עץ נייר ודפוס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</si>
  <si>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</si>
  <si>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</si>
  <si>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</si>
  <si>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</si>
  <si>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</si>
  <si>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</si>
  <si>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</si>
  <si>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</si>
  <si>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</si>
  <si>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לוינשטין נכסים אג1</t>
  </si>
  <si>
    <t>מגדלי תיכוןאגחא</t>
  </si>
  <si>
    <t>נייר חדרה ס'5</t>
  </si>
  <si>
    <t>קרדן רכב אג8</t>
  </si>
  <si>
    <t>שלמה החזקות אג12</t>
  </si>
  <si>
    <t>שלמה החזקות אג15</t>
  </si>
  <si>
    <t>אפקון החזקות אג3</t>
  </si>
  <si>
    <t>חשמל</t>
  </si>
  <si>
    <t>אפקון תעשיות אג"ח ב'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</si>
  <si>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</si>
  <si>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</si>
  <si>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</si>
  <si>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</si>
  <si>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</si>
  <si>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</si>
  <si>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צמח המרמן אג2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</si>
  <si>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</si>
  <si>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</si>
  <si>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</si>
  <si>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</si>
  <si>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</si>
  <si>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פרשקובסקי אגח ט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</si>
  <si>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</si>
  <si>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</si>
  <si>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</si>
  <si>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</si>
  <si>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</si>
  <si>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</si>
  <si>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</si>
  <si>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</si>
  <si>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</si>
  <si>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</si>
  <si>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</si>
  <si>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</si>
  <si>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</si>
  <si>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</si>
  <si>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</si>
  <si>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</si>
  <si>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</si>
  <si>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</si>
  <si>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</si>
  <si>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</si>
  <si>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</si>
  <si>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</si>
  <si>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</si>
  <si>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</si>
  <si>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</si>
  <si>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</si>
  <si>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</si>
  <si>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</si>
  <si>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</si>
  <si>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</si>
  <si>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</si>
  <si>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</si>
  <si>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</si>
  <si>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</si>
  <si>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</si>
  <si>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</si>
  <si>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</si>
  <si>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Consumer Services</t>
  </si>
  <si>
    <t>HPQ 2.85 10/18</t>
  </si>
  <si>
    <t>US42824CAC38</t>
  </si>
  <si>
    <t>אחר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</si>
  <si>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</si>
  <si>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</si>
  <si>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</si>
  <si>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</si>
  <si>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</si>
  <si>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</si>
  <si>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</si>
  <si>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</si>
  <si>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</si>
  <si>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</si>
  <si>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</si>
  <si>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</si>
  <si>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</si>
  <si>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</si>
  <si>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</si>
  <si>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</si>
  <si>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</si>
  <si>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Software &amp; Services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</si>
  <si>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</si>
  <si>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</si>
  <si>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</si>
  <si>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</si>
  <si>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</si>
  <si>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</si>
  <si>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</si>
  <si>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</si>
  <si>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</si>
  <si>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</si>
  <si>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</si>
  <si>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</si>
  <si>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Semiconductors &amp; Semiconductor Equipment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</si>
  <si>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</si>
  <si>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</si>
  <si>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</si>
  <si>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</si>
  <si>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</si>
  <si>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</si>
  <si>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</si>
  <si>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</si>
  <si>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</si>
  <si>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</si>
  <si>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</si>
  <si>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</si>
  <si>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</si>
  <si>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</si>
  <si>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</si>
  <si>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</si>
  <si>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</si>
  <si>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</si>
  <si>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</si>
  <si>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</si>
  <si>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</si>
  <si>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</si>
  <si>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</si>
  <si>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</si>
  <si>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</si>
  <si>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</si>
  <si>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</si>
  <si>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</si>
  <si>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</si>
  <si>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</si>
  <si>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</si>
  <si>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</si>
  <si>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</si>
  <si>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</si>
  <si>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</si>
  <si>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</si>
  <si>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</si>
  <si>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</si>
  <si>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</si>
  <si>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</si>
  <si>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</si>
  <si>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</si>
  <si>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</si>
  <si>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</si>
  <si>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</si>
  <si>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</si>
  <si>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</si>
  <si>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</si>
  <si>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</si>
  <si>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</si>
  <si>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</si>
  <si>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</si>
  <si>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</si>
  <si>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</si>
  <si>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</si>
  <si>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</si>
  <si>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</si>
  <si>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</si>
  <si>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</si>
  <si>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</si>
  <si>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</si>
  <si>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</si>
  <si>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</si>
  <si>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</si>
  <si>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</si>
  <si>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</si>
  <si>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</si>
  <si>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מגיק</t>
  </si>
  <si>
    <t>ספיאנס הלמן</t>
  </si>
  <si>
    <t>טאואר</t>
  </si>
  <si>
    <t>מוליכים למחצה</t>
  </si>
  <si>
    <t>נובה</t>
  </si>
  <si>
    <t>חילן טק</t>
  </si>
  <si>
    <t>שירותי מידע</t>
  </si>
  <si>
    <t>מטריקס</t>
  </si>
  <si>
    <t>סה"כ מניות מניות היתר</t>
  </si>
  <si>
    <t>אלקטרה צריכה</t>
  </si>
  <si>
    <t>סקופ</t>
  </si>
  <si>
    <t>אספן בניה</t>
  </si>
  <si>
    <t>מגדלי הים התיכון</t>
  </si>
  <si>
    <t>קליל</t>
  </si>
  <si>
    <t>מיילן הלמן</t>
  </si>
  <si>
    <t>על בד</t>
  </si>
  <si>
    <t>דלק אנרגיה</t>
  </si>
  <si>
    <t>פסגות מימון ופקטורינ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</si>
  <si>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</si>
  <si>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</si>
  <si>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</si>
  <si>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</si>
  <si>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</si>
  <si>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</si>
  <si>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</si>
  <si>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</si>
  <si>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</si>
  <si>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</si>
  <si>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</si>
  <si>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</si>
  <si>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</si>
  <si>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</si>
  <si>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</si>
  <si>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</si>
  <si>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קסם1.ס33</t>
  </si>
  <si>
    <t>תכלית תא 100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</si>
  <si>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</si>
  <si>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</si>
  <si>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</si>
  <si>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</si>
  <si>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אינדקס מא בנד60</t>
  </si>
  <si>
    <t>הראל סל תל בונד 60</t>
  </si>
  <si>
    <t>מבטמדד מט בנד60</t>
  </si>
  <si>
    <t>קסם תל בונד</t>
  </si>
  <si>
    <t>תאלימדד יג בד60</t>
  </si>
  <si>
    <t>תכלמר טו בונד60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</si>
  <si>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</si>
  <si>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</si>
  <si>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</si>
  <si>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</si>
  <si>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</si>
  <si>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</si>
  <si>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</si>
  <si>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</si>
  <si>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מדדי מניות בחול</t>
  </si>
  <si>
    <t>AMUNDI ETF STOX</t>
  </si>
  <si>
    <t>FR0010791004</t>
  </si>
  <si>
    <t>DB TRACKERS DAX</t>
  </si>
  <si>
    <t>LU0274211480</t>
  </si>
  <si>
    <t>ISHA CURR HEDGE</t>
  </si>
  <si>
    <t>US46434V8862</t>
  </si>
  <si>
    <t>ISHARES DJ STOX</t>
  </si>
  <si>
    <t>DE0002635307</t>
  </si>
  <si>
    <t>ISHARES EURO ST</t>
  </si>
  <si>
    <t>DE000A0D8Q07</t>
  </si>
  <si>
    <t>ISHARES PLC -FT</t>
  </si>
  <si>
    <t>IE0005042456</t>
  </si>
  <si>
    <t>POWERSHARES 100</t>
  </si>
  <si>
    <t>US73935A1043</t>
  </si>
  <si>
    <t>NASDAQ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</si>
  <si>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</si>
  <si>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</si>
  <si>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</si>
  <si>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</si>
  <si>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</si>
  <si>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</si>
  <si>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</si>
  <si>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</si>
  <si>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</si>
  <si>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</si>
  <si>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</si>
  <si>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</si>
  <si>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</si>
  <si>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</si>
  <si>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</si>
  <si>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</si>
  <si>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</si>
  <si>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</si>
  <si>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</si>
  <si>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</si>
  <si>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</si>
  <si>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</si>
  <si>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</si>
  <si>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</si>
  <si>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</si>
  <si>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</si>
  <si>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</si>
  <si>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</si>
  <si>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</si>
  <si>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</si>
  <si>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</si>
  <si>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</si>
  <si>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</si>
  <si>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</si>
  <si>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</si>
  <si>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</si>
  <si>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</si>
  <si>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</si>
  <si>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</si>
  <si>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</si>
  <si>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</si>
  <si>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</si>
  <si>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</si>
  <si>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DEC$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</si>
  <si>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</si>
  <si>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</si>
  <si>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</si>
  <si>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</si>
  <si>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</si>
  <si>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</si>
  <si>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</si>
  <si>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</si>
  <si>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</si>
  <si>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</si>
  <si>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</si>
  <si>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</si>
  <si>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</si>
  <si>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</si>
  <si>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</si>
  <si>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</si>
  <si>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</si>
  <si>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</si>
  <si>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</si>
  <si>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</si>
  <si>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</si>
  <si>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</si>
  <si>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</si>
  <si>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</si>
  <si>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</si>
  <si>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</si>
  <si>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</si>
  <si>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</si>
  <si>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</si>
  <si>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</si>
  <si>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</si>
  <si>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</si>
  <si>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</si>
  <si>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</si>
  <si>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</si>
  <si>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</si>
  <si>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</si>
  <si>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</si>
  <si>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</si>
  <si>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</si>
  <si>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</si>
  <si>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</si>
  <si>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</si>
  <si>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</si>
  <si>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</si>
  <si>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</si>
  <si>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</si>
  <si>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</si>
  <si>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</si>
  <si>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</si>
  <si>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</si>
  <si>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</si>
  <si>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</si>
  <si>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</si>
  <si>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</si>
  <si>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</si>
  <si>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</si>
  <si>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</si>
  <si>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</si>
  <si>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</si>
  <si>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</si>
  <si>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</si>
  <si>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</si>
  <si>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סופר גז</t>
  </si>
  <si>
    <t>2/07/2007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</si>
  <si>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</si>
  <si>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</si>
  <si>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</si>
  <si>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</si>
  <si>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</si>
  <si>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</si>
  <si>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</si>
  <si>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</si>
  <si>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</si>
  <si>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</si>
  <si>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</si>
  <si>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</si>
  <si>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</si>
  <si>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</si>
  <si>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אלון דלק א' הלמן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</si>
  <si>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</si>
  <si>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</si>
  <si>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</si>
  <si>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</si>
  <si>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</si>
  <si>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</si>
  <si>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</si>
  <si>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</si>
  <si>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</si>
  <si>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</si>
  <si>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</si>
  <si>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</si>
  <si>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</si>
  <si>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</si>
  <si>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</si>
  <si>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</si>
  <si>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</si>
  <si>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</si>
  <si>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</si>
  <si>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</si>
  <si>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</si>
  <si>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</si>
  <si>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</si>
  <si>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</si>
  <si>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</si>
  <si>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</si>
  <si>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</si>
  <si>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BRILL NEW YORK-.מניה ל.ס (*) (*)</t>
  </si>
  <si>
    <t>BRILL NY</t>
  </si>
  <si>
    <t>My Heritage מניה ל"ס</t>
  </si>
  <si>
    <t>White Oak Atlanta-.מניה ל.ס (*) (*)</t>
  </si>
  <si>
    <t>Real Estate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</si>
  <si>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</si>
  <si>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</si>
  <si>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</si>
  <si>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</si>
  <si>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</si>
  <si>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</si>
  <si>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</si>
  <si>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</si>
  <si>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</si>
  <si>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</si>
  <si>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</si>
  <si>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</si>
  <si>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</si>
  <si>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</si>
  <si>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</si>
  <si>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</si>
  <si>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</si>
  <si>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</si>
  <si>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</si>
  <si>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</si>
  <si>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</si>
  <si>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</si>
  <si>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</si>
  <si>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</si>
  <si>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</si>
  <si>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</si>
  <si>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</si>
  <si>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</si>
  <si>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</si>
  <si>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</si>
  <si>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</si>
  <si>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</si>
  <si>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</si>
  <si>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</si>
  <si>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</si>
  <si>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</si>
  <si>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</si>
  <si>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</si>
  <si>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</si>
  <si>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</si>
  <si>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</si>
  <si>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</si>
  <si>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</si>
  <si>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</si>
  <si>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</si>
  <si>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</si>
  <si>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</si>
  <si>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</si>
  <si>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</si>
  <si>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</si>
  <si>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</si>
  <si>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</si>
  <si>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</si>
  <si>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</si>
  <si>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</si>
  <si>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</si>
  <si>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</si>
  <si>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</si>
  <si>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</si>
  <si>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</si>
  <si>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</si>
  <si>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</si>
  <si>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</si>
  <si>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</si>
  <si>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</si>
  <si>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</si>
  <si>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</si>
  <si>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</si>
  <si>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</si>
  <si>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</si>
  <si>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</si>
  <si>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</si>
  <si>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</si>
  <si>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</si>
  <si>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</si>
  <si>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</si>
  <si>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</si>
  <si>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</si>
  <si>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</si>
  <si>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</si>
  <si>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</si>
  <si>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</si>
  <si>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</si>
  <si>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</si>
  <si>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</si>
  <si>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</si>
  <si>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</si>
  <si>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</si>
  <si>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</si>
  <si>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</si>
  <si>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</si>
  <si>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</si>
  <si>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</si>
  <si>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</si>
  <si>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</si>
  <si>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</si>
  <si>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</si>
  <si>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</si>
  <si>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</si>
  <si>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</si>
  <si>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</si>
  <si>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</si>
  <si>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</si>
  <si>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</si>
  <si>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</si>
  <si>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</si>
  <si>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</si>
  <si>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</si>
  <si>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20-506681774</t>
  </si>
  <si>
    <t>20-506681741</t>
  </si>
  <si>
    <t>20-506681766</t>
  </si>
  <si>
    <t>20-506681725</t>
  </si>
  <si>
    <t>לאומי למשכ</t>
  </si>
  <si>
    <t>10-506020429</t>
  </si>
  <si>
    <t>לאומי למשכ' פקד</t>
  </si>
  <si>
    <t>10-506020403</t>
  </si>
  <si>
    <t>פועלים פקדון מש</t>
  </si>
  <si>
    <t>12-506471267</t>
  </si>
  <si>
    <t>בינלאומי משכנתאות פק</t>
  </si>
  <si>
    <t>92-506740281</t>
  </si>
  <si>
    <t>דיסקונט משכ' פק</t>
  </si>
  <si>
    <t>11-506070762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</si>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</sst>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10" fontId="0" fillId="0" borderId="0" xfId="5" applyNumberFormat="1" applyFont="1"/>
    <xf numFmtId="4" fontId="0" fillId="0" borderId="0" xfId="0" applyNumberFormat="1"/>
  </cellXfs>
  <cellStyles count="6">
    <cellStyle name="Comma 2" xfId="4"/>
    <cellStyle name="Normal" xfId="0" builtinId="0"/>
    <cellStyle name="Normal 2" xfId="2"/>
    <cellStyle name="Normal 3" xfId="1"/>
    <cellStyle name="Normal_גיליון1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F14" sqref="F1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29683.136390000102</v>
      </c>
      <c r="D11" s="8">
        <v>3.5912959012475799E-2</v>
      </c>
    </row>
    <row r="12" spans="2:4">
      <c r="B12" s="6" t="s">
        <v>10</v>
      </c>
      <c r="C12" s="7">
        <v>672772.26197780005</v>
      </c>
      <c r="D12" s="8">
        <v>0.81459148268280102</v>
      </c>
    </row>
    <row r="13" spans="2:4">
      <c r="B13" s="6" t="s">
        <v>11</v>
      </c>
      <c r="C13" s="7">
        <v>395592.64864779997</v>
      </c>
      <c r="D13" s="8">
        <v>0.47861864696047901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169339.88662999999</v>
      </c>
      <c r="D15" s="8">
        <v>0.204880519626264</v>
      </c>
    </row>
    <row r="16" spans="2:4">
      <c r="B16" s="6" t="s">
        <v>14</v>
      </c>
      <c r="C16" s="7">
        <v>21316.54394</v>
      </c>
      <c r="D16" s="8">
        <v>2.5790407009104399E-2</v>
      </c>
    </row>
    <row r="17" spans="2:4">
      <c r="B17" s="6" t="s">
        <v>15</v>
      </c>
      <c r="C17" s="7">
        <v>80856.873930000002</v>
      </c>
      <c r="D17" s="8">
        <v>9.7826912937113805E-2</v>
      </c>
    </row>
    <row r="18" spans="2:4">
      <c r="B18" s="6" t="s">
        <v>16</v>
      </c>
      <c r="C18" s="7">
        <v>4528.7134999999998</v>
      </c>
      <c r="D18" s="8">
        <v>5.4791885927370299E-3</v>
      </c>
    </row>
    <row r="19" spans="2:4">
      <c r="B19" s="6" t="s">
        <v>17</v>
      </c>
      <c r="C19" s="7">
        <v>208.04051000000001</v>
      </c>
      <c r="D19" s="8">
        <v>2.5170353329244502E-4</v>
      </c>
    </row>
    <row r="20" spans="2:4">
      <c r="B20" s="6" t="s">
        <v>18</v>
      </c>
      <c r="C20" s="7">
        <v>94.171599999999998</v>
      </c>
      <c r="D20" s="8">
        <v>7.3339265741760801E-4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835.38322000000005</v>
      </c>
      <c r="D22" s="8">
        <v>1.0107113663931099E-3</v>
      </c>
    </row>
    <row r="23" spans="2:4">
      <c r="B23" s="6" t="s">
        <v>21</v>
      </c>
      <c r="C23" s="7">
        <v>60151.76</v>
      </c>
      <c r="D23" s="8">
        <f>C23/C42</f>
        <v>7.2824133448205777E-2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14042.108120000001</v>
      </c>
      <c r="D25" s="8">
        <v>1.6989230744908899E-2</v>
      </c>
    </row>
    <row r="26" spans="2:4">
      <c r="B26" s="6" t="s">
        <v>23</v>
      </c>
      <c r="C26" s="7">
        <v>23897.802380000001</v>
      </c>
      <c r="D26" s="8">
        <v>2.8913413531675099E-2</v>
      </c>
    </row>
    <row r="27" spans="2:4">
      <c r="B27" s="6" t="s">
        <v>24</v>
      </c>
      <c r="C27" s="7">
        <v>12400.81</v>
      </c>
      <c r="D27" s="8">
        <f>C27/C42</f>
        <v>1.5013330321603966E-2</v>
      </c>
    </row>
    <row r="28" spans="2:4">
      <c r="B28" s="6" t="s">
        <v>25</v>
      </c>
      <c r="C28" s="7">
        <v>7813.2125800000003</v>
      </c>
      <c r="D28" s="8">
        <v>9.4530301466333507E-3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943.99585000000002</v>
      </c>
      <c r="D31" s="8">
        <v>1.1700206197750101E-3</v>
      </c>
    </row>
    <row r="32" spans="2:4">
      <c r="B32" s="6" t="s">
        <v>29</v>
      </c>
      <c r="C32" s="7">
        <v>1053.8301899999999</v>
      </c>
      <c r="D32" s="8">
        <v>1.2750054415519799E-3</v>
      </c>
    </row>
    <row r="33" spans="2:5">
      <c r="B33" s="6" t="s">
        <v>30</v>
      </c>
      <c r="C33" s="7">
        <v>52944.89</v>
      </c>
      <c r="D33" s="8">
        <f>C33/C42</f>
        <v>6.4098967923142652E-2</v>
      </c>
    </row>
    <row r="34" spans="2:5">
      <c r="B34" s="6" t="s">
        <v>31</v>
      </c>
      <c r="C34" s="7">
        <v>5577.5942400000004</v>
      </c>
      <c r="D34" s="8">
        <v>6.74820580606915E-3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4856.9765900000002</v>
      </c>
      <c r="D37" s="8">
        <v>5.8863548279567499E-3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825986.62217905198</v>
      </c>
      <c r="D42" s="10">
        <v>1</v>
      </c>
      <c r="E42" s="45"/>
    </row>
    <row r="43" spans="2:5">
      <c r="B43" s="6" t="s">
        <v>40</v>
      </c>
      <c r="C43" s="42">
        <v>17610.055466520407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613</v>
      </c>
    </row>
    <row r="8" spans="2:12">
      <c r="B8" s="3" t="s">
        <v>80</v>
      </c>
      <c r="C8" s="3" t="s">
        <v>81</v>
      </c>
      <c r="D8" s="3" t="s">
        <v>119</v>
      </c>
      <c r="E8" s="3" t="s">
        <v>172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614</v>
      </c>
      <c r="C11" s="12"/>
      <c r="D11" s="3"/>
      <c r="E11" s="3"/>
      <c r="F11" s="3"/>
      <c r="G11" s="9">
        <v>-7000</v>
      </c>
      <c r="I11" s="9">
        <v>94.17</v>
      </c>
      <c r="K11" s="10">
        <v>1</v>
      </c>
      <c r="L11" s="10">
        <v>6.9999999999999999E-4</v>
      </c>
    </row>
    <row r="12" spans="2:12">
      <c r="B12" s="3" t="s">
        <v>615</v>
      </c>
      <c r="C12" s="12"/>
      <c r="D12" s="3"/>
      <c r="E12" s="3"/>
      <c r="F12" s="3"/>
      <c r="G12" s="9">
        <v>0</v>
      </c>
      <c r="I12" s="9">
        <v>-30.95</v>
      </c>
      <c r="K12" s="10">
        <v>0.6704</v>
      </c>
      <c r="L12" s="10">
        <v>5.0000000000000001E-4</v>
      </c>
    </row>
    <row r="13" spans="2:12">
      <c r="B13" s="13" t="s">
        <v>616</v>
      </c>
      <c r="C13" s="14"/>
      <c r="D13" s="13"/>
      <c r="E13" s="13"/>
      <c r="F13" s="13"/>
      <c r="G13" s="15">
        <v>0</v>
      </c>
      <c r="I13" s="15">
        <v>-101.59</v>
      </c>
      <c r="K13" s="16">
        <v>0.37780000000000002</v>
      </c>
      <c r="L13" s="16">
        <v>2.9999999999999997E-4</v>
      </c>
    </row>
    <row r="14" spans="2:12">
      <c r="B14" s="6" t="s">
        <v>617</v>
      </c>
      <c r="C14" s="17">
        <v>81700056</v>
      </c>
      <c r="D14" s="6" t="s">
        <v>133</v>
      </c>
      <c r="E14" s="6" t="s">
        <v>618</v>
      </c>
      <c r="F14" s="6" t="s">
        <v>100</v>
      </c>
      <c r="G14" s="7">
        <v>65</v>
      </c>
      <c r="H14" s="7">
        <v>98000</v>
      </c>
      <c r="I14" s="7">
        <v>63.7</v>
      </c>
      <c r="K14" s="8">
        <v>0.1051</v>
      </c>
      <c r="L14" s="8">
        <v>1E-4</v>
      </c>
    </row>
    <row r="15" spans="2:12">
      <c r="B15" s="6" t="s">
        <v>619</v>
      </c>
      <c r="C15" s="17">
        <v>81700643</v>
      </c>
      <c r="D15" s="6" t="s">
        <v>133</v>
      </c>
      <c r="E15" s="6" t="s">
        <v>618</v>
      </c>
      <c r="F15" s="6" t="s">
        <v>100</v>
      </c>
      <c r="G15" s="7">
        <v>-65</v>
      </c>
      <c r="H15" s="7">
        <v>254300</v>
      </c>
      <c r="I15" s="7">
        <v>-165.29</v>
      </c>
      <c r="K15" s="8">
        <v>0.2727</v>
      </c>
      <c r="L15" s="8">
        <v>2.0000000000000001E-4</v>
      </c>
    </row>
    <row r="16" spans="2:12">
      <c r="B16" s="13" t="s">
        <v>620</v>
      </c>
      <c r="C16" s="14"/>
      <c r="D16" s="13"/>
      <c r="E16" s="13"/>
      <c r="F16" s="13"/>
      <c r="G16" s="15">
        <v>0</v>
      </c>
      <c r="I16" s="15">
        <v>70.650000000000006</v>
      </c>
      <c r="K16" s="16">
        <v>0.29270000000000002</v>
      </c>
      <c r="L16" s="16">
        <v>2.0000000000000001E-4</v>
      </c>
    </row>
    <row r="17" spans="2:12">
      <c r="B17" s="6" t="s">
        <v>621</v>
      </c>
      <c r="C17" s="17">
        <v>81491276</v>
      </c>
      <c r="D17" s="6" t="s">
        <v>133</v>
      </c>
      <c r="E17" s="6" t="s">
        <v>618</v>
      </c>
      <c r="F17" s="6" t="s">
        <v>100</v>
      </c>
      <c r="G17" s="7">
        <v>-157</v>
      </c>
      <c r="H17" s="7">
        <v>34000</v>
      </c>
      <c r="I17" s="7">
        <v>-53.38</v>
      </c>
      <c r="K17" s="8">
        <v>8.8099999999999998E-2</v>
      </c>
      <c r="L17" s="8">
        <v>1E-4</v>
      </c>
    </row>
    <row r="18" spans="2:12">
      <c r="B18" s="6" t="s">
        <v>622</v>
      </c>
      <c r="C18" s="17">
        <v>81491359</v>
      </c>
      <c r="D18" s="6" t="s">
        <v>133</v>
      </c>
      <c r="E18" s="6" t="s">
        <v>618</v>
      </c>
      <c r="F18" s="6" t="s">
        <v>100</v>
      </c>
      <c r="G18" s="7">
        <v>157</v>
      </c>
      <c r="H18" s="7">
        <v>79000</v>
      </c>
      <c r="I18" s="7">
        <v>124.03</v>
      </c>
      <c r="K18" s="8">
        <v>0.2046</v>
      </c>
      <c r="L18" s="8">
        <v>2.0000000000000001E-4</v>
      </c>
    </row>
    <row r="19" spans="2:12">
      <c r="B19" s="13" t="s">
        <v>623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624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625</v>
      </c>
      <c r="C21" s="12"/>
      <c r="D21" s="3"/>
      <c r="E21" s="3"/>
      <c r="F21" s="3"/>
      <c r="G21" s="9">
        <v>-7000</v>
      </c>
      <c r="I21" s="9">
        <v>125.12</v>
      </c>
      <c r="K21" s="10">
        <v>0.3296</v>
      </c>
      <c r="L21" s="10">
        <v>2.0000000000000001E-4</v>
      </c>
    </row>
    <row r="22" spans="2:12">
      <c r="B22" s="13" t="s">
        <v>616</v>
      </c>
      <c r="C22" s="14"/>
      <c r="D22" s="13"/>
      <c r="E22" s="13"/>
      <c r="F22" s="13"/>
      <c r="G22" s="15">
        <v>-7000</v>
      </c>
      <c r="I22" s="15">
        <v>125.12</v>
      </c>
      <c r="K22" s="16">
        <v>0.3296</v>
      </c>
      <c r="L22" s="16">
        <v>2.0000000000000001E-4</v>
      </c>
    </row>
    <row r="23" spans="2:12">
      <c r="B23" s="6" t="s">
        <v>626</v>
      </c>
      <c r="C23" s="17" t="s">
        <v>627</v>
      </c>
      <c r="D23" s="6" t="s">
        <v>409</v>
      </c>
      <c r="E23" s="6" t="s">
        <v>618</v>
      </c>
      <c r="F23" s="6" t="s">
        <v>43</v>
      </c>
      <c r="G23" s="7">
        <v>-7000</v>
      </c>
      <c r="H23" s="7">
        <v>20</v>
      </c>
      <c r="I23" s="7">
        <v>-5.26</v>
      </c>
      <c r="K23" s="8">
        <v>8.6999999999999994E-3</v>
      </c>
      <c r="L23" s="8">
        <v>0</v>
      </c>
    </row>
    <row r="24" spans="2:12">
      <c r="B24" s="6" t="s">
        <v>628</v>
      </c>
      <c r="C24" s="17" t="s">
        <v>629</v>
      </c>
      <c r="D24" s="6" t="s">
        <v>409</v>
      </c>
      <c r="E24" s="6" t="s">
        <v>618</v>
      </c>
      <c r="F24" s="6" t="s">
        <v>43</v>
      </c>
      <c r="G24" s="7">
        <v>-14000</v>
      </c>
      <c r="H24" s="7">
        <v>61</v>
      </c>
      <c r="I24" s="7">
        <v>-32.07</v>
      </c>
      <c r="K24" s="8">
        <v>5.2900000000000003E-2</v>
      </c>
      <c r="L24" s="8">
        <v>0</v>
      </c>
    </row>
    <row r="25" spans="2:12">
      <c r="B25" s="6" t="s">
        <v>630</v>
      </c>
      <c r="C25" s="17" t="s">
        <v>631</v>
      </c>
      <c r="D25" s="6" t="s">
        <v>409</v>
      </c>
      <c r="E25" s="6" t="s">
        <v>618</v>
      </c>
      <c r="F25" s="6" t="s">
        <v>43</v>
      </c>
      <c r="G25" s="7">
        <v>14000</v>
      </c>
      <c r="H25" s="7">
        <v>309</v>
      </c>
      <c r="I25" s="7">
        <v>162.44</v>
      </c>
      <c r="K25" s="8">
        <v>0.26800000000000002</v>
      </c>
      <c r="L25" s="8">
        <v>2.0000000000000001E-4</v>
      </c>
    </row>
    <row r="26" spans="2:12">
      <c r="B26" s="13" t="s">
        <v>632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623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633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624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116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634</v>
      </c>
    </row>
    <row r="8" spans="2:11">
      <c r="B8" s="3" t="s">
        <v>80</v>
      </c>
      <c r="C8" s="3" t="s">
        <v>81</v>
      </c>
      <c r="D8" s="3" t="s">
        <v>119</v>
      </c>
      <c r="E8" s="3" t="s">
        <v>172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635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639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640</v>
      </c>
    </row>
    <row r="8" spans="2:17">
      <c r="B8" s="3" t="s">
        <v>80</v>
      </c>
      <c r="C8" s="3" t="s">
        <v>81</v>
      </c>
      <c r="D8" s="3" t="s">
        <v>641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642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922871.43</v>
      </c>
      <c r="N11" s="9">
        <v>835.38</v>
      </c>
      <c r="P11" s="10">
        <v>1</v>
      </c>
      <c r="Q11" s="10">
        <v>1E-3</v>
      </c>
    </row>
    <row r="12" spans="2:17">
      <c r="B12" s="3" t="s">
        <v>643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922871.43</v>
      </c>
      <c r="N12" s="9">
        <v>835.38</v>
      </c>
      <c r="P12" s="10">
        <v>1</v>
      </c>
      <c r="Q12" s="10">
        <v>1E-3</v>
      </c>
    </row>
    <row r="13" spans="2:17">
      <c r="B13" s="13" t="s">
        <v>644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648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922871.43</v>
      </c>
      <c r="N17" s="15">
        <v>835.38</v>
      </c>
      <c r="P17" s="16">
        <v>1</v>
      </c>
      <c r="Q17" s="16">
        <v>1E-3</v>
      </c>
    </row>
    <row r="18" spans="2:17">
      <c r="B18" s="6" t="s">
        <v>649</v>
      </c>
      <c r="C18" s="17">
        <v>1108877</v>
      </c>
      <c r="D18" s="6" t="s">
        <v>409</v>
      </c>
      <c r="E18" s="6" t="s">
        <v>650</v>
      </c>
      <c r="F18" s="6" t="s">
        <v>206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922871.43</v>
      </c>
      <c r="M18" s="7">
        <v>90.52</v>
      </c>
      <c r="N18" s="7">
        <v>835.38</v>
      </c>
      <c r="O18" s="8">
        <v>8.9999999999999993E-3</v>
      </c>
      <c r="P18" s="8">
        <v>1</v>
      </c>
      <c r="Q18" s="8">
        <v>1E-3</v>
      </c>
    </row>
    <row r="19" spans="2:17">
      <c r="B19" s="13" t="s">
        <v>651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652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653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654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655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656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658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659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662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653</v>
      </c>
    </row>
    <row r="7" spans="2:19" ht="15.75">
      <c r="B7" s="2" t="s">
        <v>170</v>
      </c>
    </row>
    <row r="8" spans="2:19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654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663</v>
      </c>
      <c r="C11" s="12"/>
      <c r="D11" s="3"/>
      <c r="E11" s="3"/>
      <c r="F11" s="3"/>
      <c r="G11" s="3"/>
      <c r="H11" s="3"/>
      <c r="I11" s="3"/>
      <c r="J11" s="12">
        <v>2.94</v>
      </c>
      <c r="K11" s="3"/>
      <c r="M11" s="10">
        <v>2.0400000000000001E-2</v>
      </c>
      <c r="N11" s="9">
        <v>13914304</v>
      </c>
      <c r="P11" s="9">
        <v>14042.11</v>
      </c>
      <c r="R11" s="10">
        <v>1</v>
      </c>
      <c r="S11" s="10">
        <v>1.7000000000000001E-2</v>
      </c>
    </row>
    <row r="12" spans="2:19">
      <c r="B12" s="3" t="s">
        <v>664</v>
      </c>
      <c r="C12" s="12"/>
      <c r="D12" s="3"/>
      <c r="E12" s="3"/>
      <c r="F12" s="3"/>
      <c r="G12" s="3"/>
      <c r="H12" s="3"/>
      <c r="I12" s="3"/>
      <c r="J12" s="12">
        <v>2.94</v>
      </c>
      <c r="K12" s="3"/>
      <c r="M12" s="10">
        <v>2.0400000000000001E-2</v>
      </c>
      <c r="N12" s="9">
        <v>13914304</v>
      </c>
      <c r="P12" s="9">
        <v>14042.11</v>
      </c>
      <c r="R12" s="10">
        <v>1</v>
      </c>
      <c r="S12" s="10">
        <v>1.7000000000000001E-2</v>
      </c>
    </row>
    <row r="13" spans="2:19">
      <c r="B13" s="13" t="s">
        <v>665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666</v>
      </c>
      <c r="C14" s="14"/>
      <c r="D14" s="13"/>
      <c r="E14" s="13"/>
      <c r="F14" s="13"/>
      <c r="G14" s="13"/>
      <c r="H14" s="13"/>
      <c r="I14" s="13"/>
      <c r="J14" s="14">
        <v>2.94</v>
      </c>
      <c r="K14" s="13"/>
      <c r="M14" s="16">
        <v>2.0400000000000001E-2</v>
      </c>
      <c r="N14" s="15">
        <v>13914304</v>
      </c>
      <c r="P14" s="15">
        <v>14042.11</v>
      </c>
      <c r="R14" s="16">
        <v>1</v>
      </c>
      <c r="S14" s="16">
        <v>1.7000000000000001E-2</v>
      </c>
    </row>
    <row r="15" spans="2:19">
      <c r="B15" s="6" t="s">
        <v>667</v>
      </c>
      <c r="C15" s="17">
        <v>3230182</v>
      </c>
      <c r="D15" s="6"/>
      <c r="E15" s="6">
        <v>323</v>
      </c>
      <c r="F15" s="6" t="s">
        <v>195</v>
      </c>
      <c r="G15" s="6" t="s">
        <v>205</v>
      </c>
      <c r="H15" s="6" t="s">
        <v>99</v>
      </c>
      <c r="I15" s="6" t="s">
        <v>668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5731390</v>
      </c>
      <c r="O15" s="7">
        <v>100.76</v>
      </c>
      <c r="P15" s="7">
        <v>5774.95</v>
      </c>
      <c r="R15" s="8">
        <v>0.4113</v>
      </c>
      <c r="S15" s="8">
        <v>7.0000000000000001E-3</v>
      </c>
    </row>
    <row r="16" spans="2:19">
      <c r="B16" s="6" t="s">
        <v>669</v>
      </c>
      <c r="C16" s="17">
        <v>99103707</v>
      </c>
      <c r="D16" s="6"/>
      <c r="E16" s="6">
        <v>1618</v>
      </c>
      <c r="F16" s="6" t="s">
        <v>195</v>
      </c>
      <c r="G16" s="6" t="s">
        <v>236</v>
      </c>
      <c r="H16" s="6" t="s">
        <v>99</v>
      </c>
      <c r="I16" s="6" t="s">
        <v>670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3200000</v>
      </c>
      <c r="O16" s="7">
        <v>101.73</v>
      </c>
      <c r="P16" s="7">
        <v>3255.36</v>
      </c>
      <c r="R16" s="8">
        <v>0.23180000000000001</v>
      </c>
      <c r="S16" s="8">
        <v>3.8999999999999998E-3</v>
      </c>
    </row>
    <row r="17" spans="2:19">
      <c r="B17" s="6" t="s">
        <v>671</v>
      </c>
      <c r="C17" s="17">
        <v>1134295</v>
      </c>
      <c r="D17" s="6"/>
      <c r="E17" s="6">
        <v>1338</v>
      </c>
      <c r="F17" s="6" t="s">
        <v>195</v>
      </c>
      <c r="G17" s="6" t="s">
        <v>258</v>
      </c>
      <c r="H17" s="6" t="s">
        <v>206</v>
      </c>
      <c r="I17" s="6" t="s">
        <v>672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2985914</v>
      </c>
      <c r="O17" s="7">
        <v>100.74</v>
      </c>
      <c r="P17" s="7">
        <v>3008.01</v>
      </c>
      <c r="R17" s="8">
        <v>0.2142</v>
      </c>
      <c r="S17" s="8">
        <v>3.5999999999999999E-3</v>
      </c>
    </row>
    <row r="18" spans="2:19">
      <c r="B18" s="6" t="s">
        <v>673</v>
      </c>
      <c r="C18" s="17">
        <v>1136167</v>
      </c>
      <c r="D18" s="6"/>
      <c r="E18" s="6">
        <v>1032</v>
      </c>
      <c r="F18" s="6" t="s">
        <v>674</v>
      </c>
      <c r="G18" s="6" t="s">
        <v>258</v>
      </c>
      <c r="H18" s="6" t="s">
        <v>206</v>
      </c>
      <c r="I18" s="6" t="s">
        <v>675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1997000</v>
      </c>
      <c r="O18" s="7">
        <v>100.34</v>
      </c>
      <c r="P18" s="7">
        <v>2003.79</v>
      </c>
      <c r="R18" s="8">
        <v>0.14269999999999999</v>
      </c>
      <c r="S18" s="8">
        <v>2.3999999999999998E-3</v>
      </c>
    </row>
    <row r="19" spans="2:19">
      <c r="B19" s="13" t="s">
        <v>177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676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677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678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679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653</v>
      </c>
    </row>
    <row r="7" spans="2:19" ht="15.75">
      <c r="B7" s="2" t="s">
        <v>182</v>
      </c>
    </row>
    <row r="8" spans="2:19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654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680</v>
      </c>
      <c r="C11" s="12"/>
      <c r="D11" s="3"/>
      <c r="E11" s="3"/>
      <c r="F11" s="3"/>
      <c r="G11" s="3"/>
      <c r="H11" s="3"/>
      <c r="I11" s="3"/>
      <c r="J11" s="12">
        <v>3.41</v>
      </c>
      <c r="K11" s="3"/>
      <c r="M11" s="10">
        <v>2.5899999999999999E-2</v>
      </c>
      <c r="N11" s="9">
        <v>20486988.48</v>
      </c>
      <c r="P11" s="9">
        <v>23897.8</v>
      </c>
      <c r="R11" s="10">
        <v>1</v>
      </c>
      <c r="S11" s="10">
        <v>2.8899999999999999E-2</v>
      </c>
    </row>
    <row r="12" spans="2:19">
      <c r="B12" s="3" t="s">
        <v>681</v>
      </c>
      <c r="C12" s="12"/>
      <c r="D12" s="3"/>
      <c r="E12" s="3"/>
      <c r="F12" s="3"/>
      <c r="G12" s="3"/>
      <c r="H12" s="3"/>
      <c r="I12" s="3"/>
      <c r="J12" s="12">
        <v>3.41</v>
      </c>
      <c r="K12" s="3"/>
      <c r="M12" s="10">
        <v>2.5899999999999999E-2</v>
      </c>
      <c r="N12" s="9">
        <v>20486988.48</v>
      </c>
      <c r="P12" s="9">
        <v>23897.8</v>
      </c>
      <c r="R12" s="10">
        <v>1</v>
      </c>
      <c r="S12" s="10">
        <v>2.8899999999999999E-2</v>
      </c>
    </row>
    <row r="13" spans="2:19">
      <c r="B13" s="13" t="s">
        <v>682</v>
      </c>
      <c r="C13" s="14"/>
      <c r="D13" s="13"/>
      <c r="E13" s="13"/>
      <c r="F13" s="13"/>
      <c r="G13" s="13"/>
      <c r="H13" s="13"/>
      <c r="I13" s="13"/>
      <c r="J13" s="14">
        <v>1.95</v>
      </c>
      <c r="K13" s="13"/>
      <c r="M13" s="16">
        <v>2.0799999999999999E-2</v>
      </c>
      <c r="N13" s="15">
        <v>13073295.48</v>
      </c>
      <c r="P13" s="15">
        <v>13610.79</v>
      </c>
      <c r="R13" s="16">
        <v>0.56950000000000001</v>
      </c>
      <c r="S13" s="16">
        <v>1.6500000000000001E-2</v>
      </c>
    </row>
    <row r="14" spans="2:19">
      <c r="B14" s="6" t="s">
        <v>683</v>
      </c>
      <c r="C14" s="17">
        <v>1136035</v>
      </c>
      <c r="D14" s="6"/>
      <c r="E14" s="6">
        <v>1634</v>
      </c>
      <c r="F14" s="6" t="s">
        <v>341</v>
      </c>
      <c r="G14" s="6" t="s">
        <v>98</v>
      </c>
      <c r="H14" s="6" t="s">
        <v>99</v>
      </c>
      <c r="I14" s="6" t="s">
        <v>684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1227027.53</v>
      </c>
      <c r="O14" s="7">
        <v>100.13</v>
      </c>
      <c r="P14" s="7">
        <v>1228.6199999999999</v>
      </c>
      <c r="Q14" s="8">
        <v>1.47E-2</v>
      </c>
      <c r="R14" s="8">
        <v>5.1400000000000001E-2</v>
      </c>
      <c r="S14" s="8">
        <v>1.5E-3</v>
      </c>
    </row>
    <row r="15" spans="2:19">
      <c r="B15" s="6" t="s">
        <v>685</v>
      </c>
      <c r="C15" s="17">
        <v>1106822</v>
      </c>
      <c r="D15" s="6"/>
      <c r="E15" s="6">
        <v>1486</v>
      </c>
      <c r="F15" s="6" t="s">
        <v>203</v>
      </c>
      <c r="G15" s="6" t="s">
        <v>196</v>
      </c>
      <c r="H15" s="6" t="s">
        <v>99</v>
      </c>
      <c r="I15" s="6" t="s">
        <v>686</v>
      </c>
      <c r="J15" s="17">
        <v>4.2300000000000004</v>
      </c>
      <c r="K15" s="6" t="s">
        <v>100</v>
      </c>
      <c r="L15" s="18">
        <v>4.9000000000000002E-2</v>
      </c>
      <c r="M15" s="8">
        <v>1.14E-2</v>
      </c>
      <c r="N15" s="7">
        <v>1554088.34</v>
      </c>
      <c r="O15" s="7">
        <v>140.91</v>
      </c>
      <c r="P15" s="7">
        <v>2189.87</v>
      </c>
      <c r="Q15" s="8">
        <v>4.7000000000000002E-3</v>
      </c>
      <c r="R15" s="8">
        <v>9.1600000000000001E-2</v>
      </c>
      <c r="S15" s="8">
        <v>2.5999999999999999E-3</v>
      </c>
    </row>
    <row r="16" spans="2:19">
      <c r="B16" s="6" t="s">
        <v>687</v>
      </c>
      <c r="C16" s="17">
        <v>1121490</v>
      </c>
      <c r="D16" s="6"/>
      <c r="E16" s="6">
        <v>2201</v>
      </c>
      <c r="F16" s="6" t="s">
        <v>203</v>
      </c>
      <c r="G16" s="6" t="s">
        <v>199</v>
      </c>
      <c r="H16" s="6" t="s">
        <v>99</v>
      </c>
      <c r="I16" s="6" t="s">
        <v>688</v>
      </c>
      <c r="J16" s="17">
        <v>1.57</v>
      </c>
      <c r="K16" s="6" t="s">
        <v>100</v>
      </c>
      <c r="L16" s="18">
        <v>5.3499999999999999E-2</v>
      </c>
      <c r="M16" s="8">
        <v>2.0899999999999998E-2</v>
      </c>
      <c r="N16" s="7">
        <v>3420889</v>
      </c>
      <c r="O16" s="7">
        <v>114.1</v>
      </c>
      <c r="P16" s="7">
        <v>3903.23</v>
      </c>
      <c r="Q16" s="8">
        <v>1.3100000000000001E-2</v>
      </c>
      <c r="R16" s="8">
        <v>0.1633</v>
      </c>
      <c r="S16" s="8">
        <v>4.7000000000000002E-3</v>
      </c>
    </row>
    <row r="17" spans="2:19">
      <c r="B17" s="6" t="s">
        <v>689</v>
      </c>
      <c r="C17" s="17">
        <v>6000046</v>
      </c>
      <c r="D17" s="6"/>
      <c r="E17" s="6">
        <v>600</v>
      </c>
      <c r="F17" s="6" t="s">
        <v>203</v>
      </c>
      <c r="G17" s="6" t="s">
        <v>199</v>
      </c>
      <c r="H17" s="6" t="s">
        <v>99</v>
      </c>
      <c r="I17" s="6" t="s">
        <v>690</v>
      </c>
      <c r="J17" s="17">
        <v>0.53</v>
      </c>
      <c r="K17" s="6" t="s">
        <v>100</v>
      </c>
      <c r="L17" s="18">
        <v>6.5000000000000002E-2</v>
      </c>
      <c r="M17" s="8">
        <v>1.1299999999999999E-2</v>
      </c>
      <c r="N17" s="7">
        <v>1101945</v>
      </c>
      <c r="O17" s="7">
        <v>126.28</v>
      </c>
      <c r="P17" s="7">
        <v>1391.54</v>
      </c>
      <c r="Q17" s="8">
        <v>1.2999999999999999E-3</v>
      </c>
      <c r="R17" s="8">
        <v>5.8200000000000002E-2</v>
      </c>
      <c r="S17" s="8">
        <v>1.6999999999999999E-3</v>
      </c>
    </row>
    <row r="18" spans="2:19">
      <c r="B18" s="6" t="s">
        <v>691</v>
      </c>
      <c r="C18" s="17">
        <v>1133743</v>
      </c>
      <c r="D18" s="6"/>
      <c r="E18" s="6">
        <v>1634</v>
      </c>
      <c r="F18" s="6" t="s">
        <v>341</v>
      </c>
      <c r="G18" s="6" t="s">
        <v>199</v>
      </c>
      <c r="H18" s="6" t="s">
        <v>99</v>
      </c>
      <c r="I18" s="6" t="s">
        <v>692</v>
      </c>
      <c r="J18" s="17">
        <v>1.3</v>
      </c>
      <c r="K18" s="6" t="s">
        <v>100</v>
      </c>
      <c r="L18" s="18">
        <v>1.5758999999999999E-2</v>
      </c>
      <c r="M18" s="8">
        <v>1.67E-2</v>
      </c>
      <c r="N18" s="7">
        <v>961088.28</v>
      </c>
      <c r="O18" s="7">
        <v>99.94</v>
      </c>
      <c r="P18" s="7">
        <v>960.51</v>
      </c>
      <c r="R18" s="8">
        <v>4.02E-2</v>
      </c>
      <c r="S18" s="8">
        <v>1.1999999999999999E-3</v>
      </c>
    </row>
    <row r="19" spans="2:19">
      <c r="B19" s="6" t="s">
        <v>693</v>
      </c>
      <c r="C19" s="17">
        <v>1094747</v>
      </c>
      <c r="D19" s="6"/>
      <c r="E19" s="6">
        <v>1229</v>
      </c>
      <c r="F19" s="6" t="s">
        <v>195</v>
      </c>
      <c r="G19" s="6" t="s">
        <v>258</v>
      </c>
      <c r="H19" s="6" t="s">
        <v>99</v>
      </c>
      <c r="I19" s="6" t="s">
        <v>694</v>
      </c>
      <c r="J19" s="17">
        <v>2.35</v>
      </c>
      <c r="K19" s="6" t="s">
        <v>100</v>
      </c>
      <c r="L19" s="18">
        <v>6.7000000000000004E-2</v>
      </c>
      <c r="M19" s="8">
        <v>5.4699999999999999E-2</v>
      </c>
      <c r="N19" s="7">
        <v>53762.09</v>
      </c>
      <c r="O19" s="7">
        <v>125.96</v>
      </c>
      <c r="P19" s="7">
        <v>67.72</v>
      </c>
      <c r="Q19" s="8">
        <v>6.9999999999999999E-4</v>
      </c>
      <c r="R19" s="8">
        <v>2.8E-3</v>
      </c>
      <c r="S19" s="8">
        <v>1E-4</v>
      </c>
    </row>
    <row r="20" spans="2:19">
      <c r="B20" s="6" t="s">
        <v>695</v>
      </c>
      <c r="C20" s="17">
        <v>1092774</v>
      </c>
      <c r="D20" s="6"/>
      <c r="E20" s="6">
        <v>1229</v>
      </c>
      <c r="F20" s="6" t="s">
        <v>195</v>
      </c>
      <c r="G20" s="6" t="s">
        <v>258</v>
      </c>
      <c r="H20" s="6" t="s">
        <v>99</v>
      </c>
      <c r="I20" s="6" t="s">
        <v>696</v>
      </c>
      <c r="J20" s="17">
        <v>2.0499999999999998</v>
      </c>
      <c r="K20" s="6" t="s">
        <v>100</v>
      </c>
      <c r="L20" s="18">
        <v>6.7000000000000004E-2</v>
      </c>
      <c r="M20" s="8">
        <v>5.5E-2</v>
      </c>
      <c r="N20" s="7">
        <v>485677.24</v>
      </c>
      <c r="O20" s="7">
        <v>128.27000000000001</v>
      </c>
      <c r="P20" s="7">
        <v>622.98</v>
      </c>
      <c r="Q20" s="8">
        <v>2.2000000000000001E-3</v>
      </c>
      <c r="R20" s="8">
        <v>2.6100000000000002E-2</v>
      </c>
      <c r="S20" s="8">
        <v>8.0000000000000004E-4</v>
      </c>
    </row>
    <row r="21" spans="2:19">
      <c r="B21" s="6" t="s">
        <v>697</v>
      </c>
      <c r="C21" s="17">
        <v>1107168</v>
      </c>
      <c r="D21" s="6"/>
      <c r="E21" s="6">
        <v>1492</v>
      </c>
      <c r="F21" s="6" t="s">
        <v>195</v>
      </c>
      <c r="G21" s="6" t="s">
        <v>266</v>
      </c>
      <c r="H21" s="6" t="s">
        <v>206</v>
      </c>
      <c r="I21" s="6" t="s">
        <v>698</v>
      </c>
      <c r="J21" s="17">
        <v>1.1499999999999999</v>
      </c>
      <c r="K21" s="6" t="s">
        <v>100</v>
      </c>
      <c r="L21" s="18">
        <v>6.5040000000000001E-2</v>
      </c>
      <c r="M21" s="8">
        <v>4.7300000000000002E-2</v>
      </c>
      <c r="N21" s="7">
        <v>458478</v>
      </c>
      <c r="O21" s="7">
        <v>126</v>
      </c>
      <c r="P21" s="7">
        <v>577.67999999999995</v>
      </c>
      <c r="R21" s="8">
        <v>2.4199999999999999E-2</v>
      </c>
      <c r="S21" s="8">
        <v>6.9999999999999999E-4</v>
      </c>
    </row>
    <row r="22" spans="2:19">
      <c r="B22" s="6" t="s">
        <v>699</v>
      </c>
      <c r="C22" s="17">
        <v>1124908</v>
      </c>
      <c r="D22" s="6"/>
      <c r="E22" s="6">
        <v>1596</v>
      </c>
      <c r="F22" s="6" t="s">
        <v>195</v>
      </c>
      <c r="G22" s="6" t="s">
        <v>266</v>
      </c>
      <c r="H22" s="6" t="s">
        <v>99</v>
      </c>
      <c r="I22" s="6" t="s">
        <v>700</v>
      </c>
      <c r="J22" s="17">
        <v>0.65</v>
      </c>
      <c r="K22" s="6" t="s">
        <v>100</v>
      </c>
      <c r="L22" s="18">
        <v>8.5000000000000006E-2</v>
      </c>
      <c r="M22" s="8">
        <v>3.2800000000000003E-2</v>
      </c>
      <c r="N22" s="7">
        <v>2996</v>
      </c>
      <c r="O22" s="7">
        <v>108.62</v>
      </c>
      <c r="P22" s="7">
        <v>3.25</v>
      </c>
      <c r="R22" s="8">
        <v>1E-4</v>
      </c>
      <c r="S22" s="8">
        <v>0</v>
      </c>
    </row>
    <row r="23" spans="2:19">
      <c r="B23" s="6" t="s">
        <v>701</v>
      </c>
      <c r="C23" s="17">
        <v>1101567</v>
      </c>
      <c r="D23" s="6"/>
      <c r="E23" s="6">
        <v>2202</v>
      </c>
      <c r="F23" s="6" t="s">
        <v>223</v>
      </c>
      <c r="G23" s="6"/>
      <c r="H23" s="6"/>
      <c r="I23" s="6"/>
      <c r="K23" s="6" t="s">
        <v>100</v>
      </c>
      <c r="N23" s="7">
        <v>3228272</v>
      </c>
      <c r="O23" s="7">
        <v>81.87</v>
      </c>
      <c r="P23" s="7">
        <v>2642.99</v>
      </c>
      <c r="Q23" s="8">
        <v>2.3999999999999998E-3</v>
      </c>
      <c r="R23" s="8">
        <v>0.1106</v>
      </c>
      <c r="S23" s="8">
        <v>3.2000000000000002E-3</v>
      </c>
    </row>
    <row r="24" spans="2:19">
      <c r="B24" s="6" t="s">
        <v>702</v>
      </c>
      <c r="C24" s="17">
        <v>991001173</v>
      </c>
      <c r="D24" s="6"/>
      <c r="E24" s="6">
        <v>1421</v>
      </c>
      <c r="F24" s="6" t="s">
        <v>703</v>
      </c>
      <c r="G24" s="6"/>
      <c r="H24" s="6"/>
      <c r="I24" s="6" t="s">
        <v>704</v>
      </c>
      <c r="K24" s="6" t="s">
        <v>100</v>
      </c>
      <c r="M24" s="8">
        <v>3.6463000000000001</v>
      </c>
      <c r="N24" s="7">
        <v>286954</v>
      </c>
      <c r="O24" s="7">
        <v>0</v>
      </c>
      <c r="P24" s="7">
        <v>0</v>
      </c>
      <c r="Q24" s="8">
        <v>7.0000000000000001E-3</v>
      </c>
      <c r="R24" s="8">
        <v>0</v>
      </c>
      <c r="S24" s="8">
        <v>0</v>
      </c>
    </row>
    <row r="25" spans="2:19">
      <c r="B25" s="6" t="s">
        <v>705</v>
      </c>
      <c r="C25" s="17">
        <v>4150124</v>
      </c>
      <c r="D25" s="6"/>
      <c r="E25" s="6">
        <v>415</v>
      </c>
      <c r="F25" s="6" t="s">
        <v>195</v>
      </c>
      <c r="G25" s="6"/>
      <c r="H25" s="6"/>
      <c r="I25" s="6"/>
      <c r="K25" s="6" t="s">
        <v>100</v>
      </c>
      <c r="N25" s="7">
        <v>220868</v>
      </c>
      <c r="O25" s="7">
        <v>10.14</v>
      </c>
      <c r="P25" s="7">
        <v>22.4</v>
      </c>
      <c r="Q25" s="8">
        <v>6.9999999999999999E-4</v>
      </c>
      <c r="R25" s="8">
        <v>8.9999999999999998E-4</v>
      </c>
      <c r="S25" s="8">
        <v>0</v>
      </c>
    </row>
    <row r="26" spans="2:19">
      <c r="B26" s="6" t="s">
        <v>706</v>
      </c>
      <c r="C26" s="17">
        <v>1088202</v>
      </c>
      <c r="D26" s="6"/>
      <c r="E26" s="6">
        <v>1159</v>
      </c>
      <c r="F26" s="6" t="s">
        <v>203</v>
      </c>
      <c r="G26" s="6"/>
      <c r="H26" s="6"/>
      <c r="I26" s="6"/>
      <c r="K26" s="6" t="s">
        <v>100</v>
      </c>
      <c r="N26" s="7">
        <v>71250</v>
      </c>
      <c r="O26" s="7">
        <v>0.01</v>
      </c>
      <c r="P26" s="7">
        <v>0.01</v>
      </c>
      <c r="R26" s="8">
        <v>0</v>
      </c>
      <c r="S26" s="8">
        <v>0</v>
      </c>
    </row>
    <row r="27" spans="2:19">
      <c r="B27" s="13" t="s">
        <v>707</v>
      </c>
      <c r="C27" s="14"/>
      <c r="D27" s="13"/>
      <c r="E27" s="13"/>
      <c r="F27" s="13"/>
      <c r="G27" s="13"/>
      <c r="H27" s="13"/>
      <c r="I27" s="13"/>
      <c r="J27" s="14">
        <v>5.56</v>
      </c>
      <c r="K27" s="13"/>
      <c r="M27" s="16">
        <v>3.1699999999999999E-2</v>
      </c>
      <c r="N27" s="15">
        <v>6500000</v>
      </c>
      <c r="P27" s="15">
        <v>6623.66</v>
      </c>
      <c r="R27" s="16">
        <v>0.2772</v>
      </c>
      <c r="S27" s="16">
        <v>8.0000000000000002E-3</v>
      </c>
    </row>
    <row r="28" spans="2:19">
      <c r="B28" s="6" t="s">
        <v>708</v>
      </c>
      <c r="C28" s="17">
        <v>6000053</v>
      </c>
      <c r="D28" s="6"/>
      <c r="E28" s="6">
        <v>600</v>
      </c>
      <c r="F28" s="6" t="s">
        <v>203</v>
      </c>
      <c r="G28" s="6" t="s">
        <v>199</v>
      </c>
      <c r="H28" s="6" t="s">
        <v>99</v>
      </c>
      <c r="I28" s="6" t="s">
        <v>709</v>
      </c>
      <c r="J28" s="17">
        <v>0.53</v>
      </c>
      <c r="K28" s="6" t="s">
        <v>100</v>
      </c>
      <c r="L28" s="18">
        <v>8.5000000000000006E-2</v>
      </c>
      <c r="M28" s="8">
        <v>5.5999999999999999E-3</v>
      </c>
      <c r="N28" s="7">
        <v>900000</v>
      </c>
      <c r="O28" s="7">
        <v>108.18</v>
      </c>
      <c r="P28" s="7">
        <v>973.62</v>
      </c>
      <c r="R28" s="8">
        <v>4.07E-2</v>
      </c>
      <c r="S28" s="8">
        <v>1.1999999999999999E-3</v>
      </c>
    </row>
    <row r="29" spans="2:19">
      <c r="B29" s="6" t="s">
        <v>710</v>
      </c>
      <c r="C29" s="17">
        <v>1138999</v>
      </c>
      <c r="D29" s="6"/>
      <c r="E29" s="6"/>
      <c r="F29" s="6" t="s">
        <v>195</v>
      </c>
      <c r="G29" s="6" t="s">
        <v>199</v>
      </c>
      <c r="H29" s="6" t="s">
        <v>206</v>
      </c>
      <c r="I29" s="6" t="s">
        <v>711</v>
      </c>
      <c r="J29" s="17">
        <v>6.6</v>
      </c>
      <c r="K29" s="6" t="s">
        <v>100</v>
      </c>
      <c r="L29" s="18">
        <v>3.1E-2</v>
      </c>
      <c r="M29" s="8">
        <v>3.2399999999999998E-2</v>
      </c>
      <c r="N29" s="7">
        <v>3600000</v>
      </c>
      <c r="O29" s="7">
        <v>99.69</v>
      </c>
      <c r="P29" s="7">
        <v>3588.84</v>
      </c>
      <c r="Q29" s="8">
        <v>8.9999999999999993E-3</v>
      </c>
      <c r="R29" s="8">
        <v>0.1502</v>
      </c>
      <c r="S29" s="8">
        <v>4.3E-3</v>
      </c>
    </row>
    <row r="30" spans="2:19">
      <c r="B30" s="6" t="s">
        <v>712</v>
      </c>
      <c r="C30" s="17">
        <v>1138825</v>
      </c>
      <c r="D30" s="6"/>
      <c r="E30" s="6">
        <v>1089</v>
      </c>
      <c r="F30" s="6" t="s">
        <v>221</v>
      </c>
      <c r="G30" s="6" t="s">
        <v>236</v>
      </c>
      <c r="H30" s="6" t="s">
        <v>206</v>
      </c>
      <c r="I30" s="6" t="s">
        <v>713</v>
      </c>
      <c r="J30" s="17">
        <v>6.11</v>
      </c>
      <c r="K30" s="6" t="s">
        <v>100</v>
      </c>
      <c r="L30" s="18">
        <v>4.5999999999999999E-2</v>
      </c>
      <c r="M30" s="8">
        <v>4.2900000000000001E-2</v>
      </c>
      <c r="N30" s="7">
        <v>2000000</v>
      </c>
      <c r="O30" s="7">
        <v>103.06</v>
      </c>
      <c r="P30" s="7">
        <v>2061.1999999999998</v>
      </c>
      <c r="Q30" s="8">
        <v>2.8999999999999998E-3</v>
      </c>
      <c r="R30" s="8">
        <v>8.6300000000000002E-2</v>
      </c>
      <c r="S30" s="8">
        <v>2.5000000000000001E-3</v>
      </c>
    </row>
    <row r="31" spans="2:19">
      <c r="B31" s="13" t="s">
        <v>714</v>
      </c>
      <c r="C31" s="14"/>
      <c r="D31" s="13"/>
      <c r="E31" s="13"/>
      <c r="F31" s="13"/>
      <c r="G31" s="13"/>
      <c r="H31" s="13"/>
      <c r="I31" s="13"/>
      <c r="J31" s="14">
        <v>3.91</v>
      </c>
      <c r="K31" s="13"/>
      <c r="M31" s="16">
        <v>3.0800000000000001E-2</v>
      </c>
      <c r="N31" s="15">
        <v>913693</v>
      </c>
      <c r="P31" s="15">
        <v>3663.35</v>
      </c>
      <c r="R31" s="16">
        <v>0.15329999999999999</v>
      </c>
      <c r="S31" s="16">
        <v>4.4000000000000003E-3</v>
      </c>
    </row>
    <row r="32" spans="2:19">
      <c r="B32" s="6" t="s">
        <v>715</v>
      </c>
      <c r="C32" s="17">
        <v>1132141</v>
      </c>
      <c r="D32" s="6"/>
      <c r="E32" s="6">
        <v>1620</v>
      </c>
      <c r="F32" s="6" t="s">
        <v>365</v>
      </c>
      <c r="G32" s="6" t="s">
        <v>199</v>
      </c>
      <c r="H32" s="6" t="s">
        <v>716</v>
      </c>
      <c r="I32" s="6" t="s">
        <v>717</v>
      </c>
      <c r="J32" s="17">
        <v>0.25</v>
      </c>
      <c r="K32" s="6" t="s">
        <v>43</v>
      </c>
      <c r="L32" s="18">
        <v>2.8029999999999999E-2</v>
      </c>
      <c r="M32" s="8">
        <v>2.24E-2</v>
      </c>
      <c r="N32" s="7">
        <v>209000</v>
      </c>
      <c r="O32" s="7">
        <v>100.84</v>
      </c>
      <c r="P32" s="7">
        <v>791.39</v>
      </c>
      <c r="Q32" s="8">
        <v>5.0000000000000001E-4</v>
      </c>
      <c r="R32" s="8">
        <v>3.3099999999999997E-2</v>
      </c>
      <c r="S32" s="8">
        <v>1E-3</v>
      </c>
    </row>
    <row r="33" spans="2:19">
      <c r="B33" s="6" t="s">
        <v>718</v>
      </c>
      <c r="C33" s="17">
        <v>1132158</v>
      </c>
      <c r="D33" s="6"/>
      <c r="E33" s="6">
        <v>1620</v>
      </c>
      <c r="F33" s="6" t="s">
        <v>365</v>
      </c>
      <c r="G33" s="6" t="s">
        <v>199</v>
      </c>
      <c r="H33" s="6" t="s">
        <v>716</v>
      </c>
      <c r="I33" s="6" t="s">
        <v>717</v>
      </c>
      <c r="J33" s="17">
        <v>2.16</v>
      </c>
      <c r="K33" s="6" t="s">
        <v>43</v>
      </c>
      <c r="L33" s="18">
        <v>3.8390000000000001E-2</v>
      </c>
      <c r="M33" s="8">
        <v>2.8000000000000001E-2</v>
      </c>
      <c r="N33" s="7">
        <v>152000</v>
      </c>
      <c r="O33" s="7">
        <v>103.25</v>
      </c>
      <c r="P33" s="7">
        <v>589.30999999999995</v>
      </c>
      <c r="Q33" s="8">
        <v>4.0000000000000002E-4</v>
      </c>
      <c r="R33" s="8">
        <v>2.47E-2</v>
      </c>
      <c r="S33" s="8">
        <v>6.9999999999999999E-4</v>
      </c>
    </row>
    <row r="34" spans="2:19">
      <c r="B34" s="6" t="s">
        <v>719</v>
      </c>
      <c r="C34" s="17">
        <v>1132166</v>
      </c>
      <c r="D34" s="6"/>
      <c r="E34" s="6">
        <v>1620</v>
      </c>
      <c r="F34" s="6" t="s">
        <v>365</v>
      </c>
      <c r="G34" s="6" t="s">
        <v>199</v>
      </c>
      <c r="H34" s="6" t="s">
        <v>716</v>
      </c>
      <c r="I34" s="6" t="s">
        <v>717</v>
      </c>
      <c r="J34" s="17">
        <v>3.9</v>
      </c>
      <c r="K34" s="6" t="s">
        <v>43</v>
      </c>
      <c r="L34" s="18">
        <v>4.4350000000000001E-2</v>
      </c>
      <c r="M34" s="8">
        <v>2.9499999999999998E-2</v>
      </c>
      <c r="N34" s="7">
        <v>194734</v>
      </c>
      <c r="O34" s="7">
        <v>107.07</v>
      </c>
      <c r="P34" s="7">
        <v>782.92</v>
      </c>
      <c r="Q34" s="8">
        <v>5.0000000000000001E-4</v>
      </c>
      <c r="R34" s="8">
        <v>3.2800000000000003E-2</v>
      </c>
      <c r="S34" s="8">
        <v>8.9999999999999998E-4</v>
      </c>
    </row>
    <row r="35" spans="2:19">
      <c r="B35" s="6" t="s">
        <v>720</v>
      </c>
      <c r="C35" s="17">
        <v>1132174</v>
      </c>
      <c r="D35" s="6"/>
      <c r="E35" s="6">
        <v>1620</v>
      </c>
      <c r="F35" s="6" t="s">
        <v>365</v>
      </c>
      <c r="G35" s="6" t="s">
        <v>199</v>
      </c>
      <c r="H35" s="6" t="s">
        <v>716</v>
      </c>
      <c r="I35" s="6" t="s">
        <v>717</v>
      </c>
      <c r="J35" s="17">
        <v>6.15</v>
      </c>
      <c r="K35" s="6" t="s">
        <v>43</v>
      </c>
      <c r="L35" s="18">
        <v>5.0819999999999997E-2</v>
      </c>
      <c r="M35" s="8">
        <v>3.6200000000000003E-2</v>
      </c>
      <c r="N35" s="7">
        <v>251377</v>
      </c>
      <c r="O35" s="7">
        <v>110.73</v>
      </c>
      <c r="P35" s="7">
        <v>1045.2</v>
      </c>
      <c r="Q35" s="8">
        <v>5.9999999999999995E-4</v>
      </c>
      <c r="R35" s="8">
        <v>4.3700000000000003E-2</v>
      </c>
      <c r="S35" s="8">
        <v>1.2999999999999999E-3</v>
      </c>
    </row>
    <row r="36" spans="2:19">
      <c r="B36" s="6" t="s">
        <v>721</v>
      </c>
      <c r="C36" s="17">
        <v>1132182</v>
      </c>
      <c r="D36" s="6"/>
      <c r="E36" s="6">
        <v>1620</v>
      </c>
      <c r="F36" s="6" t="s">
        <v>365</v>
      </c>
      <c r="G36" s="6" t="s">
        <v>199</v>
      </c>
      <c r="H36" s="6" t="s">
        <v>716</v>
      </c>
      <c r="I36" s="6" t="s">
        <v>717</v>
      </c>
      <c r="J36" s="17">
        <v>7.44</v>
      </c>
      <c r="K36" s="6" t="s">
        <v>43</v>
      </c>
      <c r="L36" s="18">
        <v>5.4120000000000001E-2</v>
      </c>
      <c r="M36" s="8">
        <v>3.8699999999999998E-2</v>
      </c>
      <c r="N36" s="7">
        <v>106582</v>
      </c>
      <c r="O36" s="7">
        <v>113.57</v>
      </c>
      <c r="P36" s="7">
        <v>454.52</v>
      </c>
      <c r="Q36" s="8">
        <v>2.9999999999999997E-4</v>
      </c>
      <c r="R36" s="8">
        <v>1.9E-2</v>
      </c>
      <c r="S36" s="8">
        <v>5.0000000000000001E-4</v>
      </c>
    </row>
    <row r="37" spans="2:19">
      <c r="B37" s="13" t="s">
        <v>722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3" t="s">
        <v>723</v>
      </c>
      <c r="C38" s="12"/>
      <c r="D38" s="3"/>
      <c r="E38" s="3"/>
      <c r="F38" s="3"/>
      <c r="G38" s="3"/>
      <c r="H38" s="3"/>
      <c r="I38" s="3"/>
      <c r="K38" s="3"/>
      <c r="N38" s="9">
        <v>0</v>
      </c>
      <c r="P38" s="9">
        <v>0</v>
      </c>
      <c r="R38" s="10">
        <v>0</v>
      </c>
      <c r="S38" s="10">
        <v>0</v>
      </c>
    </row>
    <row r="39" spans="2:19">
      <c r="B39" s="13" t="s">
        <v>724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13" t="s">
        <v>725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3" spans="2:19">
      <c r="B43" s="6" t="s">
        <v>116</v>
      </c>
      <c r="C43" s="17"/>
      <c r="D43" s="6"/>
      <c r="E43" s="6"/>
      <c r="F43" s="6"/>
      <c r="G43" s="6"/>
      <c r="H43" s="6"/>
      <c r="I43" s="6"/>
      <c r="K43" s="6"/>
    </row>
    <row r="47" spans="2:19">
      <c r="B4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topLeftCell="G1" workbookViewId="0">
      <selection activeCell="H19" sqref="H19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653</v>
      </c>
    </row>
    <row r="7" spans="2:13" ht="15.75">
      <c r="B7" s="2" t="s">
        <v>444</v>
      </c>
    </row>
    <row r="8" spans="2:13">
      <c r="B8" s="3" t="s">
        <v>80</v>
      </c>
      <c r="C8" s="3" t="s">
        <v>81</v>
      </c>
      <c r="D8" s="3" t="s">
        <v>171</v>
      </c>
      <c r="E8" s="3" t="s">
        <v>82</v>
      </c>
      <c r="F8" s="3" t="s">
        <v>172</v>
      </c>
      <c r="G8" s="3" t="s">
        <v>85</v>
      </c>
      <c r="H8" s="3" t="s">
        <v>122</v>
      </c>
      <c r="I8" s="3" t="s">
        <v>42</v>
      </c>
      <c r="J8" s="3" t="s">
        <v>654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726</v>
      </c>
      <c r="C11" s="12"/>
      <c r="D11" s="3"/>
      <c r="E11" s="3"/>
      <c r="F11" s="3"/>
      <c r="G11" s="3"/>
      <c r="H11" s="9">
        <f>H14</f>
        <v>3286402.89</v>
      </c>
      <c r="J11" s="9">
        <f>J12+J14</f>
        <v>12400.81</v>
      </c>
      <c r="L11" s="10">
        <v>1</v>
      </c>
      <c r="M11" s="10">
        <f>J11/'סכום נכסי הקרן'!C42</f>
        <v>1.5013330321603966E-2</v>
      </c>
    </row>
    <row r="12" spans="2:13">
      <c r="B12" s="3" t="s">
        <v>727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446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728</v>
      </c>
      <c r="C14" s="12"/>
      <c r="D14" s="3"/>
      <c r="E14" s="3"/>
      <c r="F14" s="3"/>
      <c r="G14" s="3"/>
      <c r="H14" s="9">
        <f>H16</f>
        <v>3286402.89</v>
      </c>
      <c r="J14" s="9">
        <f>J15+J16</f>
        <v>12400.81</v>
      </c>
      <c r="L14" s="10">
        <v>1</v>
      </c>
      <c r="M14" s="10">
        <v>1.4999999999999999E-2</v>
      </c>
    </row>
    <row r="15" spans="2:13">
      <c r="B15" s="13" t="s">
        <v>532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533</v>
      </c>
      <c r="C16" s="14"/>
      <c r="D16" s="13"/>
      <c r="E16" s="13"/>
      <c r="F16" s="13"/>
      <c r="G16" s="13"/>
      <c r="H16" s="15">
        <v>3286402.89</v>
      </c>
      <c r="J16" s="15">
        <v>12400.81</v>
      </c>
      <c r="L16" s="16">
        <v>1</v>
      </c>
      <c r="M16" s="16">
        <v>1.4999999999999999E-2</v>
      </c>
    </row>
    <row r="17" spans="2:13">
      <c r="B17" s="6" t="s">
        <v>729</v>
      </c>
      <c r="C17" s="17" t="s">
        <v>730</v>
      </c>
      <c r="D17" s="6" t="s">
        <v>377</v>
      </c>
      <c r="E17" s="6"/>
      <c r="F17" s="6" t="s">
        <v>409</v>
      </c>
      <c r="G17" s="6" t="s">
        <v>43</v>
      </c>
      <c r="H17" s="7">
        <v>884331</v>
      </c>
      <c r="I17" s="7">
        <v>100</v>
      </c>
      <c r="J17" s="7">
        <v>3320.66</v>
      </c>
      <c r="L17" s="8">
        <f>J17/J11</f>
        <v>0.26777766936192071</v>
      </c>
      <c r="M17" s="8">
        <v>4.0000000000000001E-3</v>
      </c>
    </row>
    <row r="18" spans="2:13">
      <c r="B18" s="6" t="s">
        <v>731</v>
      </c>
      <c r="C18" s="17">
        <v>222100620</v>
      </c>
      <c r="D18" s="6" t="s">
        <v>377</v>
      </c>
      <c r="E18" s="6"/>
      <c r="F18" s="6" t="s">
        <v>410</v>
      </c>
      <c r="G18" s="6" t="s">
        <v>43</v>
      </c>
      <c r="H18" s="7">
        <v>66115.539999999994</v>
      </c>
      <c r="I18" s="7">
        <v>100</v>
      </c>
      <c r="J18" s="7">
        <v>248.26</v>
      </c>
      <c r="L18" s="8">
        <f>J18/J11</f>
        <v>2.0019660006080249E-2</v>
      </c>
      <c r="M18" s="8">
        <v>2.9999999999999997E-4</v>
      </c>
    </row>
    <row r="19" spans="2:13">
      <c r="B19" s="6" t="s">
        <v>732</v>
      </c>
      <c r="C19" s="17">
        <v>222100612</v>
      </c>
      <c r="D19" s="6" t="s">
        <v>377</v>
      </c>
      <c r="E19" s="6"/>
      <c r="F19" s="6" t="s">
        <v>733</v>
      </c>
      <c r="G19" s="6" t="s">
        <v>43</v>
      </c>
      <c r="H19" s="7">
        <v>323331.78000000003</v>
      </c>
      <c r="I19" s="7">
        <v>100</v>
      </c>
      <c r="J19" s="7">
        <v>1214.1099999999999</v>
      </c>
      <c r="L19" s="8">
        <f>J19/J11</f>
        <v>9.7905701321123376E-2</v>
      </c>
      <c r="M19" s="8">
        <v>1.5E-3</v>
      </c>
    </row>
    <row r="20" spans="2:13">
      <c r="B20" s="6" t="s">
        <v>734</v>
      </c>
      <c r="C20" s="17">
        <v>222100638</v>
      </c>
      <c r="D20" s="6" t="s">
        <v>377</v>
      </c>
      <c r="E20" s="6"/>
      <c r="F20" s="6" t="s">
        <v>733</v>
      </c>
      <c r="G20" s="6" t="s">
        <v>43</v>
      </c>
      <c r="H20" s="7">
        <v>1365961</v>
      </c>
      <c r="I20" s="7">
        <v>100</v>
      </c>
      <c r="J20" s="7">
        <v>5129.18</v>
      </c>
      <c r="L20" s="8">
        <f>J20/J11</f>
        <v>0.41361652988796704</v>
      </c>
      <c r="M20" s="8">
        <v>6.1999999999999998E-3</v>
      </c>
    </row>
    <row r="21" spans="2:13">
      <c r="B21" s="6" t="s">
        <v>836</v>
      </c>
      <c r="C21" s="17">
        <v>99103988</v>
      </c>
      <c r="E21" s="6"/>
      <c r="F21" s="6"/>
      <c r="G21" s="6" t="s">
        <v>43</v>
      </c>
      <c r="H21" s="7">
        <v>646663.56999999995</v>
      </c>
      <c r="I21" s="7">
        <v>102.49</v>
      </c>
      <c r="J21" s="7">
        <v>2488.6</v>
      </c>
      <c r="K21" s="8"/>
      <c r="L21" s="8">
        <f>J21/J11</f>
        <v>0.20068043942290867</v>
      </c>
      <c r="M21" s="44">
        <f>J21/'סכום נכסי הקרן'!C42</f>
        <v>3.0128817261407623E-3</v>
      </c>
    </row>
    <row r="23" spans="2:13">
      <c r="B23" s="6" t="s">
        <v>116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653</v>
      </c>
    </row>
    <row r="7" spans="2:11" ht="15.75">
      <c r="B7" s="2" t="s">
        <v>735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654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736</v>
      </c>
      <c r="C11" s="12"/>
      <c r="D11" s="3"/>
      <c r="E11" s="3"/>
      <c r="F11" s="9">
        <v>15674665.27</v>
      </c>
      <c r="H11" s="9">
        <v>7813.21</v>
      </c>
      <c r="J11" s="10">
        <v>1</v>
      </c>
      <c r="K11" s="10">
        <v>9.4999999999999998E-3</v>
      </c>
    </row>
    <row r="12" spans="2:11">
      <c r="B12" s="3" t="s">
        <v>737</v>
      </c>
      <c r="C12" s="12"/>
      <c r="D12" s="3"/>
      <c r="E12" s="3"/>
      <c r="F12" s="9">
        <v>15487551.74</v>
      </c>
      <c r="H12" s="9">
        <v>7690.79</v>
      </c>
      <c r="J12" s="10">
        <v>0.98429999999999995</v>
      </c>
      <c r="K12" s="10">
        <v>9.2999999999999992E-3</v>
      </c>
    </row>
    <row r="13" spans="2:11">
      <c r="B13" s="13" t="s">
        <v>738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739</v>
      </c>
      <c r="C14" s="14"/>
      <c r="D14" s="13"/>
      <c r="E14" s="13"/>
      <c r="F14" s="15">
        <v>114509.26</v>
      </c>
      <c r="H14" s="15">
        <v>122</v>
      </c>
      <c r="J14" s="16">
        <v>1.5599999999999999E-2</v>
      </c>
      <c r="K14" s="16">
        <v>1E-4</v>
      </c>
    </row>
    <row r="15" spans="2:11">
      <c r="B15" s="6" t="s">
        <v>740</v>
      </c>
      <c r="C15" s="17">
        <v>666103122</v>
      </c>
      <c r="D15" s="6" t="s">
        <v>100</v>
      </c>
      <c r="E15" s="6"/>
      <c r="F15" s="7">
        <v>114509.26</v>
      </c>
      <c r="G15" s="7">
        <v>106.54</v>
      </c>
      <c r="H15" s="7">
        <v>122</v>
      </c>
      <c r="J15" s="8">
        <v>1.5599999999999999E-2</v>
      </c>
      <c r="K15" s="8">
        <v>1E-4</v>
      </c>
    </row>
    <row r="16" spans="2:11">
      <c r="B16" s="13" t="s">
        <v>741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742</v>
      </c>
      <c r="C17" s="14"/>
      <c r="D17" s="13"/>
      <c r="E17" s="13"/>
      <c r="F17" s="15">
        <v>15373042.48</v>
      </c>
      <c r="H17" s="15">
        <v>7568.79</v>
      </c>
      <c r="J17" s="16">
        <v>0.96870000000000001</v>
      </c>
      <c r="K17" s="16">
        <v>9.1999999999999998E-3</v>
      </c>
    </row>
    <row r="18" spans="2:11">
      <c r="B18" s="6" t="s">
        <v>743</v>
      </c>
      <c r="C18" s="17">
        <v>666103544</v>
      </c>
      <c r="D18" s="6" t="s">
        <v>43</v>
      </c>
      <c r="E18" s="6"/>
      <c r="F18" s="7">
        <v>18102</v>
      </c>
      <c r="G18" s="7">
        <v>100</v>
      </c>
      <c r="H18" s="7">
        <v>67.97</v>
      </c>
      <c r="I18" s="8">
        <v>0</v>
      </c>
      <c r="J18" s="8">
        <v>8.6999999999999994E-3</v>
      </c>
      <c r="K18" s="8">
        <v>1E-4</v>
      </c>
    </row>
    <row r="19" spans="2:11">
      <c r="B19" s="6" t="s">
        <v>744</v>
      </c>
      <c r="C19" s="17">
        <v>666103221</v>
      </c>
      <c r="D19" s="6" t="s">
        <v>43</v>
      </c>
      <c r="E19" s="6"/>
      <c r="F19" s="7">
        <v>159756.60999999999</v>
      </c>
      <c r="G19" s="7">
        <v>86.17</v>
      </c>
      <c r="H19" s="7">
        <v>516.89</v>
      </c>
      <c r="I19" s="8">
        <v>3.8999999999999998E-3</v>
      </c>
      <c r="J19" s="8">
        <v>6.6199999999999995E-2</v>
      </c>
      <c r="K19" s="8">
        <v>5.9999999999999995E-4</v>
      </c>
    </row>
    <row r="20" spans="2:11">
      <c r="B20" s="6" t="s">
        <v>745</v>
      </c>
      <c r="C20" s="17">
        <v>666101761</v>
      </c>
      <c r="D20" s="6" t="s">
        <v>100</v>
      </c>
      <c r="E20" s="6" t="s">
        <v>746</v>
      </c>
      <c r="F20" s="7">
        <v>9251269.9700000007</v>
      </c>
      <c r="G20" s="7">
        <v>51.38</v>
      </c>
      <c r="H20" s="7">
        <v>4753.6400000000003</v>
      </c>
      <c r="J20" s="8">
        <v>0.60840000000000005</v>
      </c>
      <c r="K20" s="8">
        <v>5.7999999999999996E-3</v>
      </c>
    </row>
    <row r="21" spans="2:11">
      <c r="B21" s="6" t="s">
        <v>747</v>
      </c>
      <c r="C21" s="17">
        <v>666100466</v>
      </c>
      <c r="D21" s="6" t="s">
        <v>100</v>
      </c>
      <c r="E21" s="6" t="s">
        <v>746</v>
      </c>
      <c r="F21" s="7">
        <v>2994617.69</v>
      </c>
      <c r="G21" s="7">
        <v>42.81</v>
      </c>
      <c r="H21" s="7">
        <v>1281.99</v>
      </c>
      <c r="J21" s="8">
        <v>0.1641</v>
      </c>
      <c r="K21" s="8">
        <v>1.6000000000000001E-3</v>
      </c>
    </row>
    <row r="22" spans="2:11">
      <c r="B22" s="6" t="s">
        <v>748</v>
      </c>
      <c r="C22" s="17">
        <v>666100441</v>
      </c>
      <c r="D22" s="6" t="s">
        <v>100</v>
      </c>
      <c r="E22" s="6" t="s">
        <v>749</v>
      </c>
      <c r="F22" s="7">
        <v>2949296.21</v>
      </c>
      <c r="G22" s="7">
        <v>32.15</v>
      </c>
      <c r="H22" s="7">
        <v>948.28</v>
      </c>
      <c r="I22" s="8">
        <v>3.7000000000000002E-3</v>
      </c>
      <c r="J22" s="8">
        <v>0.12139999999999999</v>
      </c>
      <c r="K22" s="8">
        <v>1.1000000000000001E-3</v>
      </c>
    </row>
    <row r="23" spans="2:11">
      <c r="B23" s="3" t="s">
        <v>750</v>
      </c>
      <c r="C23" s="12"/>
      <c r="D23" s="3"/>
      <c r="E23" s="3"/>
      <c r="F23" s="9">
        <v>187113.53</v>
      </c>
      <c r="H23" s="9">
        <v>122.43</v>
      </c>
      <c r="J23" s="10">
        <v>1.5699999999999999E-2</v>
      </c>
      <c r="K23" s="10">
        <v>1E-4</v>
      </c>
    </row>
    <row r="24" spans="2:11">
      <c r="B24" s="13" t="s">
        <v>738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739</v>
      </c>
      <c r="C25" s="14"/>
      <c r="D25" s="13"/>
      <c r="E25" s="13"/>
      <c r="F25" s="15">
        <v>161495</v>
      </c>
      <c r="H25" s="15">
        <v>0.06</v>
      </c>
      <c r="J25" s="16">
        <v>0</v>
      </c>
      <c r="K25" s="16">
        <v>0</v>
      </c>
    </row>
    <row r="26" spans="2:11">
      <c r="B26" s="6" t="s">
        <v>751</v>
      </c>
      <c r="C26" s="17">
        <v>99101172</v>
      </c>
      <c r="D26" s="6" t="s">
        <v>43</v>
      </c>
      <c r="E26" s="6"/>
      <c r="F26" s="7">
        <v>161495</v>
      </c>
      <c r="G26" s="7">
        <v>0.01</v>
      </c>
      <c r="H26" s="7">
        <v>0.06</v>
      </c>
      <c r="J26" s="8">
        <v>0</v>
      </c>
      <c r="K26" s="8">
        <v>0</v>
      </c>
    </row>
    <row r="27" spans="2:11">
      <c r="B27" s="13" t="s">
        <v>741</v>
      </c>
      <c r="C27" s="14"/>
      <c r="D27" s="13"/>
      <c r="E27" s="13"/>
      <c r="F27" s="15">
        <v>25618.53</v>
      </c>
      <c r="H27" s="15">
        <v>122.37</v>
      </c>
      <c r="J27" s="16">
        <v>1.5699999999999999E-2</v>
      </c>
      <c r="K27" s="16">
        <v>1E-4</v>
      </c>
    </row>
    <row r="28" spans="2:11">
      <c r="B28" s="6" t="s">
        <v>752</v>
      </c>
      <c r="C28" s="17">
        <v>666103205</v>
      </c>
      <c r="D28" s="6" t="s">
        <v>43</v>
      </c>
      <c r="E28" s="6"/>
      <c r="F28" s="7">
        <v>25618.53</v>
      </c>
      <c r="G28" s="7">
        <v>127.2</v>
      </c>
      <c r="H28" s="7">
        <v>122.37</v>
      </c>
      <c r="J28" s="8">
        <v>1.5699999999999999E-2</v>
      </c>
      <c r="K28" s="8">
        <v>1E-4</v>
      </c>
    </row>
    <row r="29" spans="2:11">
      <c r="B29" s="13" t="s">
        <v>742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2" spans="2:11">
      <c r="B32" s="6" t="s">
        <v>116</v>
      </c>
      <c r="C32" s="17"/>
      <c r="D32" s="6"/>
      <c r="E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653</v>
      </c>
    </row>
    <row r="7" spans="2:12" ht="15.75">
      <c r="B7" s="2" t="s">
        <v>753</v>
      </c>
    </row>
    <row r="8" spans="2:12">
      <c r="B8" s="3" t="s">
        <v>80</v>
      </c>
      <c r="C8" s="3" t="s">
        <v>81</v>
      </c>
      <c r="D8" s="3" t="s">
        <v>172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654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754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755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756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653</v>
      </c>
    </row>
    <row r="7" spans="2:12" ht="15.75">
      <c r="B7" s="2" t="s">
        <v>757</v>
      </c>
    </row>
    <row r="8" spans="2:12">
      <c r="B8" s="3" t="s">
        <v>80</v>
      </c>
      <c r="C8" s="3" t="s">
        <v>81</v>
      </c>
      <c r="D8" s="3" t="s">
        <v>172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654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758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759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760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761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762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763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764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765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760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766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763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767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764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29683.14</v>
      </c>
      <c r="K10" s="10">
        <v>1</v>
      </c>
      <c r="L10" s="10">
        <v>3.5900000000000001E-2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29683.14</v>
      </c>
      <c r="K11" s="10">
        <v>1</v>
      </c>
      <c r="L11" s="10">
        <v>3.5900000000000001E-2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26880.81</v>
      </c>
      <c r="K12" s="16">
        <v>0.90559999999999996</v>
      </c>
      <c r="L12" s="16">
        <v>3.2500000000000001E-2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26426.240000000002</v>
      </c>
      <c r="K13" s="8">
        <v>0.89029999999999998</v>
      </c>
      <c r="L13" s="8">
        <v>3.2000000000000001E-2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454.57</v>
      </c>
      <c r="K14" s="8">
        <v>1.5299999999999999E-2</v>
      </c>
      <c r="L14" s="8">
        <v>5.0000000000000001E-4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2802.32</v>
      </c>
      <c r="K15" s="16">
        <v>9.4399999999999998E-2</v>
      </c>
      <c r="L15" s="16">
        <v>3.3999999999999998E-3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2013.82</v>
      </c>
      <c r="K16" s="8">
        <v>6.7799999999999999E-2</v>
      </c>
      <c r="L16" s="8">
        <v>2.3999999999999998E-3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58.79</v>
      </c>
      <c r="K17" s="8">
        <v>2E-3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45</v>
      </c>
      <c r="J18" s="7">
        <v>729.71</v>
      </c>
      <c r="K18" s="8">
        <v>2.46E-2</v>
      </c>
      <c r="L18" s="8">
        <v>8.9999999999999998E-4</v>
      </c>
    </row>
    <row r="19" spans="2:12">
      <c r="B19" s="13" t="s">
        <v>110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653</v>
      </c>
    </row>
    <row r="7" spans="2:11" ht="15.75">
      <c r="B7" s="2" t="s">
        <v>768</v>
      </c>
    </row>
    <row r="8" spans="2:11">
      <c r="B8" s="3" t="s">
        <v>80</v>
      </c>
      <c r="C8" s="3" t="s">
        <v>81</v>
      </c>
      <c r="D8" s="3" t="s">
        <v>172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654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769</v>
      </c>
      <c r="C11" s="12"/>
      <c r="D11" s="3"/>
      <c r="E11" s="3"/>
      <c r="F11" s="3"/>
      <c r="G11" s="9">
        <v>14485</v>
      </c>
      <c r="I11" s="9">
        <v>944</v>
      </c>
      <c r="J11" s="10">
        <v>1</v>
      </c>
      <c r="K11" s="10">
        <v>1.1999999999999999E-3</v>
      </c>
    </row>
    <row r="12" spans="2:11">
      <c r="B12" s="3" t="s">
        <v>770</v>
      </c>
      <c r="C12" s="12"/>
      <c r="D12" s="3"/>
      <c r="E12" s="3"/>
      <c r="F12" s="3"/>
      <c r="G12" s="9">
        <v>14485</v>
      </c>
      <c r="I12" s="9">
        <v>944</v>
      </c>
      <c r="J12" s="10">
        <v>1</v>
      </c>
      <c r="K12" s="10">
        <v>1.1999999999999999E-3</v>
      </c>
    </row>
    <row r="13" spans="2:11">
      <c r="B13" s="13" t="s">
        <v>771</v>
      </c>
      <c r="C13" s="14"/>
      <c r="D13" s="13"/>
      <c r="E13" s="13"/>
      <c r="F13" s="13"/>
      <c r="G13" s="15">
        <v>14485</v>
      </c>
      <c r="I13" s="15">
        <v>944</v>
      </c>
      <c r="J13" s="16">
        <v>1</v>
      </c>
      <c r="K13" s="16">
        <v>1.1999999999999999E-3</v>
      </c>
    </row>
    <row r="14" spans="2:11">
      <c r="B14" s="6" t="s">
        <v>772</v>
      </c>
      <c r="C14" s="17">
        <v>401718069</v>
      </c>
      <c r="D14" s="6" t="s">
        <v>618</v>
      </c>
      <c r="E14" s="6"/>
      <c r="F14" s="6" t="s">
        <v>43</v>
      </c>
      <c r="G14" s="7">
        <v>550</v>
      </c>
      <c r="H14" s="7">
        <v>46266.87</v>
      </c>
      <c r="I14" s="7">
        <v>955.53</v>
      </c>
      <c r="J14" s="8">
        <v>0.98809999999999998</v>
      </c>
      <c r="K14" s="8">
        <v>1.1999999999999999E-3</v>
      </c>
    </row>
    <row r="15" spans="2:11">
      <c r="B15" s="6" t="s">
        <v>773</v>
      </c>
      <c r="C15" s="17">
        <v>401812250</v>
      </c>
      <c r="D15" s="6" t="s">
        <v>618</v>
      </c>
      <c r="E15" s="6"/>
      <c r="F15" s="6" t="s">
        <v>44</v>
      </c>
      <c r="G15" s="7">
        <v>13935</v>
      </c>
      <c r="H15" s="7">
        <v>-2236.19</v>
      </c>
      <c r="I15" s="7">
        <v>-11.53</v>
      </c>
      <c r="J15" s="8">
        <v>1.1900000000000001E-2</v>
      </c>
      <c r="K15" s="8">
        <v>0</v>
      </c>
    </row>
    <row r="16" spans="2:11">
      <c r="B16" s="13" t="s">
        <v>774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775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776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777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778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771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779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776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777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116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653</v>
      </c>
    </row>
    <row r="7" spans="2:17" ht="15.75">
      <c r="B7" s="2" t="s">
        <v>780</v>
      </c>
    </row>
    <row r="8" spans="2:17">
      <c r="B8" s="3" t="s">
        <v>80</v>
      </c>
      <c r="C8" s="3" t="s">
        <v>81</v>
      </c>
      <c r="D8" s="3" t="s">
        <v>641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654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781</v>
      </c>
      <c r="C11" s="12"/>
      <c r="D11" s="3"/>
      <c r="E11" s="3"/>
      <c r="F11" s="3"/>
      <c r="G11" s="3"/>
      <c r="I11" s="3"/>
      <c r="L11" s="9">
        <v>1053015.1599999999</v>
      </c>
      <c r="N11" s="9">
        <v>1053.83</v>
      </c>
      <c r="P11" s="10">
        <v>1</v>
      </c>
      <c r="Q11" s="10">
        <v>1.2999999999999999E-3</v>
      </c>
    </row>
    <row r="12" spans="2:17">
      <c r="B12" s="3" t="s">
        <v>782</v>
      </c>
      <c r="C12" s="12"/>
      <c r="D12" s="3"/>
      <c r="E12" s="3"/>
      <c r="F12" s="3"/>
      <c r="G12" s="3"/>
      <c r="I12" s="3"/>
      <c r="L12" s="9">
        <v>1053015.1599999999</v>
      </c>
      <c r="N12" s="9">
        <v>1053.83</v>
      </c>
      <c r="P12" s="10">
        <v>1</v>
      </c>
      <c r="Q12" s="10">
        <v>1.2999999999999999E-3</v>
      </c>
    </row>
    <row r="13" spans="2:17">
      <c r="B13" s="13" t="s">
        <v>644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645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646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647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648</v>
      </c>
      <c r="C17" s="14"/>
      <c r="D17" s="13"/>
      <c r="E17" s="13"/>
      <c r="F17" s="13"/>
      <c r="G17" s="13"/>
      <c r="I17" s="13"/>
      <c r="L17" s="15">
        <v>1053015.1599999999</v>
      </c>
      <c r="N17" s="15">
        <v>1053.83</v>
      </c>
      <c r="P17" s="16">
        <v>1</v>
      </c>
      <c r="Q17" s="16">
        <v>1.2999999999999999E-3</v>
      </c>
    </row>
    <row r="18" spans="2:17">
      <c r="B18" s="6" t="s">
        <v>783</v>
      </c>
      <c r="C18" s="17">
        <v>111603726</v>
      </c>
      <c r="D18" s="6" t="s">
        <v>409</v>
      </c>
      <c r="E18" s="6"/>
      <c r="F18" s="6"/>
      <c r="G18" s="6"/>
      <c r="I18" s="6" t="s">
        <v>100</v>
      </c>
      <c r="L18" s="7">
        <v>1053015.1599999999</v>
      </c>
      <c r="M18" s="7">
        <v>100.08</v>
      </c>
      <c r="N18" s="7">
        <v>1053.83</v>
      </c>
      <c r="P18" s="8">
        <v>1</v>
      </c>
      <c r="Q18" s="8">
        <v>1.2999999999999999E-3</v>
      </c>
    </row>
    <row r="19" spans="2:17">
      <c r="B19" s="13" t="s">
        <v>651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784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644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645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646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647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648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651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>
      <selection activeCell="B26" sqref="B26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785</v>
      </c>
    </row>
    <row r="7" spans="2:15">
      <c r="B7" s="3" t="s">
        <v>80</v>
      </c>
      <c r="C7" s="3" t="s">
        <v>786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654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787</v>
      </c>
      <c r="C10" s="3"/>
      <c r="D10" s="12"/>
      <c r="E10" s="3"/>
      <c r="F10" s="3"/>
      <c r="G10" s="12">
        <v>3.12</v>
      </c>
      <c r="H10" s="3"/>
      <c r="J10" s="10">
        <v>3.7499999999999999E-2</v>
      </c>
      <c r="K10" s="9">
        <v>52099834.060000002</v>
      </c>
      <c r="M10" s="9">
        <v>52944.89</v>
      </c>
      <c r="N10" s="10">
        <v>1</v>
      </c>
      <c r="O10" s="10">
        <v>6.4100000000000004E-2</v>
      </c>
    </row>
    <row r="11" spans="2:15">
      <c r="B11" s="3" t="s">
        <v>788</v>
      </c>
      <c r="C11" s="3"/>
      <c r="D11" s="12"/>
      <c r="E11" s="3"/>
      <c r="F11" s="3"/>
      <c r="G11" s="12">
        <v>3.12</v>
      </c>
      <c r="H11" s="3"/>
      <c r="J11" s="10">
        <v>3.7499999999999999E-2</v>
      </c>
      <c r="K11" s="9">
        <v>52099834.060000002</v>
      </c>
      <c r="M11" s="9">
        <v>52944.89</v>
      </c>
      <c r="N11" s="10">
        <v>0.95509999999999995</v>
      </c>
      <c r="O11" s="10">
        <v>6.4100000000000004E-2</v>
      </c>
    </row>
    <row r="12" spans="2:15">
      <c r="B12" s="13" t="s">
        <v>789</v>
      </c>
      <c r="C12" s="13"/>
      <c r="D12" s="14"/>
      <c r="E12" s="13"/>
      <c r="F12" s="13"/>
      <c r="H12" s="13"/>
      <c r="K12" s="15">
        <v>27916704.109999999</v>
      </c>
      <c r="M12" s="15">
        <v>28084.15</v>
      </c>
      <c r="N12" s="16">
        <v>0.50660000000000005</v>
      </c>
      <c r="O12" s="16">
        <v>3.4000000000000002E-2</v>
      </c>
    </row>
    <row r="13" spans="2:15">
      <c r="B13" s="6" t="s">
        <v>790</v>
      </c>
      <c r="C13" s="6" t="s">
        <v>791</v>
      </c>
      <c r="D13" s="17">
        <v>300536083</v>
      </c>
      <c r="E13" s="6"/>
      <c r="F13" s="6"/>
      <c r="H13" s="6" t="s">
        <v>100</v>
      </c>
      <c r="K13" s="7">
        <v>27916704.109999999</v>
      </c>
      <c r="L13" s="7">
        <v>100.6</v>
      </c>
      <c r="M13" s="7">
        <v>28084.15</v>
      </c>
      <c r="N13" s="8">
        <v>0.50660000000000005</v>
      </c>
      <c r="O13" s="8">
        <v>3.4000000000000002E-2</v>
      </c>
    </row>
    <row r="14" spans="2:15">
      <c r="B14" s="13" t="s">
        <v>792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793</v>
      </c>
      <c r="C15" s="13"/>
      <c r="D15" s="14"/>
      <c r="E15" s="13"/>
      <c r="F15" s="13"/>
      <c r="G15" s="14">
        <v>1.87</v>
      </c>
      <c r="H15" s="13"/>
      <c r="J15" s="16">
        <v>5.6599999999999998E-2</v>
      </c>
      <c r="K15" s="15">
        <v>69699.649999999994</v>
      </c>
      <c r="M15" s="15">
        <v>70.41</v>
      </c>
      <c r="N15" s="16">
        <v>1.2999999999999999E-3</v>
      </c>
      <c r="O15" s="16">
        <v>1E-4</v>
      </c>
    </row>
    <row r="16" spans="2:15">
      <c r="B16" s="6" t="s">
        <v>794</v>
      </c>
      <c r="C16" s="6" t="s">
        <v>791</v>
      </c>
      <c r="D16" s="17">
        <v>99104002</v>
      </c>
      <c r="E16" s="6"/>
      <c r="F16" s="6"/>
      <c r="G16" s="17">
        <v>1.87</v>
      </c>
      <c r="H16" s="6" t="s">
        <v>100</v>
      </c>
      <c r="I16" s="18">
        <v>5.6000000000000001E-2</v>
      </c>
      <c r="J16" s="8">
        <v>5.6599999999999998E-2</v>
      </c>
      <c r="K16" s="7">
        <v>69699.649999999994</v>
      </c>
      <c r="L16" s="7">
        <v>101.02</v>
      </c>
      <c r="M16" s="7">
        <v>70.41</v>
      </c>
      <c r="N16" s="8">
        <v>1.2999999999999999E-3</v>
      </c>
      <c r="O16" s="8">
        <v>1E-4</v>
      </c>
    </row>
    <row r="17" spans="2:15">
      <c r="B17" s="13" t="s">
        <v>795</v>
      </c>
      <c r="C17" s="13"/>
      <c r="D17" s="14"/>
      <c r="E17" s="13"/>
      <c r="F17" s="13"/>
      <c r="G17" s="14">
        <v>2.4300000000000002</v>
      </c>
      <c r="H17" s="13"/>
      <c r="J17" s="16">
        <v>3.8800000000000001E-2</v>
      </c>
      <c r="K17" s="15">
        <v>16323102.699999999</v>
      </c>
      <c r="M17" s="15">
        <v>16811.849999999999</v>
      </c>
      <c r="N17" s="16">
        <v>0.30330000000000001</v>
      </c>
      <c r="O17" s="16">
        <v>2.0299999999999999E-2</v>
      </c>
    </row>
    <row r="18" spans="2:15">
      <c r="B18" s="6" t="s">
        <v>796</v>
      </c>
      <c r="C18" s="6" t="s">
        <v>797</v>
      </c>
      <c r="D18" s="17">
        <v>99103558</v>
      </c>
      <c r="E18" s="6" t="s">
        <v>236</v>
      </c>
      <c r="F18" s="6" t="s">
        <v>206</v>
      </c>
      <c r="G18" s="17">
        <v>2.77</v>
      </c>
      <c r="H18" s="6" t="s">
        <v>100</v>
      </c>
      <c r="I18" s="18">
        <v>5.1799999999999999E-2</v>
      </c>
      <c r="J18" s="8">
        <v>5.04E-2</v>
      </c>
      <c r="K18" s="7">
        <v>3124549.37</v>
      </c>
      <c r="L18" s="7">
        <v>101.47</v>
      </c>
      <c r="M18" s="7">
        <v>3170.48</v>
      </c>
      <c r="N18" s="8">
        <v>5.7200000000000001E-2</v>
      </c>
      <c r="O18" s="8">
        <v>3.8E-3</v>
      </c>
    </row>
    <row r="19" spans="2:15">
      <c r="B19" s="6" t="s">
        <v>798</v>
      </c>
      <c r="C19" s="6" t="s">
        <v>797</v>
      </c>
      <c r="D19" s="17">
        <v>99103541</v>
      </c>
      <c r="E19" s="6" t="s">
        <v>236</v>
      </c>
      <c r="F19" s="6" t="s">
        <v>206</v>
      </c>
      <c r="G19" s="17">
        <v>5.0599999999999996</v>
      </c>
      <c r="H19" s="6" t="s">
        <v>100</v>
      </c>
      <c r="I19" s="18">
        <v>5.1799999999999999E-2</v>
      </c>
      <c r="J19" s="8">
        <v>5.2200000000000003E-2</v>
      </c>
      <c r="K19" s="7">
        <v>2450626.9700000002</v>
      </c>
      <c r="L19" s="7">
        <v>101.05</v>
      </c>
      <c r="M19" s="7">
        <v>2476.36</v>
      </c>
      <c r="N19" s="8">
        <v>4.4699999999999997E-2</v>
      </c>
      <c r="O19" s="8">
        <v>3.0000000000000001E-3</v>
      </c>
    </row>
    <row r="20" spans="2:15">
      <c r="B20" s="6" t="s">
        <v>799</v>
      </c>
      <c r="C20" s="6" t="s">
        <v>791</v>
      </c>
      <c r="D20" s="17">
        <v>99103392</v>
      </c>
      <c r="E20" s="6" t="s">
        <v>266</v>
      </c>
      <c r="F20" s="6" t="s">
        <v>206</v>
      </c>
      <c r="G20" s="17">
        <v>0.6</v>
      </c>
      <c r="H20" s="6" t="s">
        <v>100</v>
      </c>
      <c r="I20" s="18">
        <v>0.03</v>
      </c>
      <c r="J20" s="8">
        <v>2.4500000000000001E-2</v>
      </c>
      <c r="K20" s="7">
        <v>171159.56</v>
      </c>
      <c r="L20" s="7">
        <v>100.4</v>
      </c>
      <c r="M20" s="7">
        <v>171.84</v>
      </c>
      <c r="N20" s="8">
        <v>3.0999999999999999E-3</v>
      </c>
      <c r="O20" s="8">
        <v>2.0000000000000001E-4</v>
      </c>
    </row>
    <row r="21" spans="2:15">
      <c r="B21" s="6" t="s">
        <v>799</v>
      </c>
      <c r="C21" s="6" t="s">
        <v>791</v>
      </c>
      <c r="D21" s="17">
        <v>99103194</v>
      </c>
      <c r="E21" s="6" t="s">
        <v>266</v>
      </c>
      <c r="F21" s="6" t="s">
        <v>206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777205.12</v>
      </c>
      <c r="L21" s="7">
        <v>100.4</v>
      </c>
      <c r="M21" s="7">
        <v>780.31</v>
      </c>
      <c r="N21" s="8">
        <v>1.41E-2</v>
      </c>
      <c r="O21" s="8">
        <v>8.9999999999999998E-4</v>
      </c>
    </row>
    <row r="22" spans="2:15">
      <c r="B22" s="6" t="s">
        <v>800</v>
      </c>
      <c r="C22" s="6" t="s">
        <v>791</v>
      </c>
      <c r="D22" s="17">
        <v>99103574</v>
      </c>
      <c r="E22" s="6" t="s">
        <v>266</v>
      </c>
      <c r="F22" s="6" t="s">
        <v>206</v>
      </c>
      <c r="G22" s="17">
        <v>1.0900000000000001</v>
      </c>
      <c r="H22" s="6" t="s">
        <v>100</v>
      </c>
      <c r="I22" s="18">
        <v>4.5999999999999999E-2</v>
      </c>
      <c r="J22" s="8">
        <v>3.04E-2</v>
      </c>
      <c r="K22" s="7">
        <v>1978814.33</v>
      </c>
      <c r="L22" s="7">
        <v>102.05</v>
      </c>
      <c r="M22" s="7">
        <v>2019.38</v>
      </c>
      <c r="N22" s="8">
        <v>3.6400000000000002E-2</v>
      </c>
      <c r="O22" s="8">
        <v>2.3999999999999998E-3</v>
      </c>
    </row>
    <row r="23" spans="2:15">
      <c r="B23" s="6" t="s">
        <v>801</v>
      </c>
      <c r="C23" s="6" t="s">
        <v>791</v>
      </c>
      <c r="D23" s="17">
        <v>99102683</v>
      </c>
      <c r="E23" s="6" t="s">
        <v>266</v>
      </c>
      <c r="F23" s="6" t="s">
        <v>206</v>
      </c>
      <c r="G23" s="17">
        <v>0.24</v>
      </c>
      <c r="H23" s="6" t="s">
        <v>100</v>
      </c>
      <c r="I23" s="18">
        <v>4.2000000000000003E-2</v>
      </c>
      <c r="J23" s="8">
        <v>0.03</v>
      </c>
      <c r="K23" s="7">
        <v>442538.36</v>
      </c>
      <c r="L23" s="7">
        <v>100.34</v>
      </c>
      <c r="M23" s="7">
        <v>444.04</v>
      </c>
      <c r="N23" s="8">
        <v>8.0000000000000002E-3</v>
      </c>
      <c r="O23" s="8">
        <v>5.0000000000000001E-4</v>
      </c>
    </row>
    <row r="24" spans="2:15">
      <c r="B24" s="6" t="s">
        <v>802</v>
      </c>
      <c r="C24" s="6" t="s">
        <v>791</v>
      </c>
      <c r="D24" s="17">
        <v>99103178</v>
      </c>
      <c r="E24" s="6"/>
      <c r="F24" s="6"/>
      <c r="G24" s="17">
        <v>4.5999999999999996</v>
      </c>
      <c r="H24" s="6" t="s">
        <v>100</v>
      </c>
      <c r="I24" s="18">
        <v>4.4999999999999998E-2</v>
      </c>
      <c r="J24" s="8">
        <v>2.5399999999999999E-2</v>
      </c>
      <c r="K24" s="7">
        <v>889973</v>
      </c>
      <c r="L24" s="7">
        <v>110.42</v>
      </c>
      <c r="M24" s="7">
        <v>982.71</v>
      </c>
      <c r="N24" s="8">
        <v>1.77E-2</v>
      </c>
      <c r="O24" s="8">
        <v>1.1999999999999999E-3</v>
      </c>
    </row>
    <row r="25" spans="2:15">
      <c r="B25" s="6" t="s">
        <v>803</v>
      </c>
      <c r="C25" s="6" t="s">
        <v>791</v>
      </c>
      <c r="D25" s="17">
        <v>99102303</v>
      </c>
      <c r="E25" s="6"/>
      <c r="F25" s="6"/>
      <c r="G25" s="17">
        <v>2.68</v>
      </c>
      <c r="H25" s="6" t="s">
        <v>100</v>
      </c>
      <c r="I25" s="18">
        <v>8.2000000000000003E-2</v>
      </c>
      <c r="J25" s="8">
        <v>1.6799999999999999E-2</v>
      </c>
      <c r="K25" s="7">
        <v>27958</v>
      </c>
      <c r="L25" s="7">
        <v>121.14</v>
      </c>
      <c r="M25" s="7">
        <v>33.869999999999997</v>
      </c>
      <c r="N25" s="8">
        <v>5.9999999999999995E-4</v>
      </c>
      <c r="O25" s="8">
        <v>0</v>
      </c>
    </row>
    <row r="26" spans="2:15">
      <c r="B26" s="6" t="s">
        <v>943</v>
      </c>
      <c r="C26" s="6" t="s">
        <v>791</v>
      </c>
      <c r="D26" s="17">
        <v>99102584</v>
      </c>
      <c r="E26" s="6"/>
      <c r="F26" s="6"/>
      <c r="G26" s="17">
        <v>1.84</v>
      </c>
      <c r="H26" s="6" t="s">
        <v>100</v>
      </c>
      <c r="I26" s="18">
        <v>0.04</v>
      </c>
      <c r="J26" s="8">
        <v>3.5799999999999998E-2</v>
      </c>
      <c r="K26" s="7">
        <v>5959847</v>
      </c>
      <c r="L26" s="7">
        <v>104.34</v>
      </c>
      <c r="M26" s="7">
        <v>6218.5</v>
      </c>
      <c r="N26" s="8">
        <v>0.11219999999999999</v>
      </c>
      <c r="O26" s="8">
        <v>7.4999999999999997E-3</v>
      </c>
    </row>
    <row r="27" spans="2:15">
      <c r="B27" s="6" t="s">
        <v>804</v>
      </c>
      <c r="C27" s="6" t="s">
        <v>791</v>
      </c>
      <c r="D27" s="17">
        <v>99102832</v>
      </c>
      <c r="E27" s="6"/>
      <c r="F27" s="6"/>
      <c r="G27" s="17">
        <v>0.96</v>
      </c>
      <c r="H27" s="6" t="s">
        <v>100</v>
      </c>
      <c r="I27" s="18">
        <v>5.6000000000000001E-2</v>
      </c>
      <c r="J27" s="8">
        <v>3.4099999999999998E-2</v>
      </c>
      <c r="K27" s="7">
        <v>33452.410000000003</v>
      </c>
      <c r="L27" s="7">
        <v>102.49</v>
      </c>
      <c r="M27" s="7">
        <v>34.29</v>
      </c>
      <c r="N27" s="8">
        <v>5.9999999999999995E-4</v>
      </c>
      <c r="O27" s="8">
        <v>0</v>
      </c>
    </row>
    <row r="28" spans="2:15">
      <c r="B28" s="6" t="s">
        <v>805</v>
      </c>
      <c r="C28" s="6" t="s">
        <v>791</v>
      </c>
      <c r="D28" s="17">
        <v>99103004</v>
      </c>
      <c r="E28" s="6"/>
      <c r="F28" s="6"/>
      <c r="G28" s="17">
        <v>0.96</v>
      </c>
      <c r="H28" s="6" t="s">
        <v>100</v>
      </c>
      <c r="I28" s="18">
        <v>5.6000000000000001E-2</v>
      </c>
      <c r="J28" s="8">
        <v>3.7499999999999999E-2</v>
      </c>
      <c r="K28" s="7">
        <v>29296.09</v>
      </c>
      <c r="L28" s="7">
        <v>102.17</v>
      </c>
      <c r="M28" s="7">
        <v>29.93</v>
      </c>
      <c r="N28" s="8">
        <v>5.0000000000000001E-4</v>
      </c>
      <c r="O28" s="8">
        <v>0</v>
      </c>
    </row>
    <row r="29" spans="2:15">
      <c r="B29" s="6" t="s">
        <v>806</v>
      </c>
      <c r="C29" s="6" t="s">
        <v>791</v>
      </c>
      <c r="D29" s="17">
        <v>99103095</v>
      </c>
      <c r="E29" s="6"/>
      <c r="F29" s="6"/>
      <c r="G29" s="17">
        <v>0.8</v>
      </c>
      <c r="H29" s="6" t="s">
        <v>100</v>
      </c>
      <c r="I29" s="18">
        <v>5.6000000000000001E-2</v>
      </c>
      <c r="J29" s="8">
        <v>3.2300000000000002E-2</v>
      </c>
      <c r="K29" s="7">
        <v>28887.13</v>
      </c>
      <c r="L29" s="7">
        <v>102.21</v>
      </c>
      <c r="M29" s="7">
        <v>29.53</v>
      </c>
      <c r="N29" s="8">
        <v>5.0000000000000001E-4</v>
      </c>
      <c r="O29" s="8">
        <v>0</v>
      </c>
    </row>
    <row r="30" spans="2:15">
      <c r="B30" s="6" t="s">
        <v>807</v>
      </c>
      <c r="C30" s="6" t="s">
        <v>791</v>
      </c>
      <c r="D30" s="17">
        <v>99103137</v>
      </c>
      <c r="E30" s="6"/>
      <c r="F30" s="6"/>
      <c r="G30" s="17">
        <v>1.29</v>
      </c>
      <c r="H30" s="6" t="s">
        <v>100</v>
      </c>
      <c r="I30" s="18">
        <v>5.6000000000000001E-2</v>
      </c>
      <c r="J30" s="8">
        <v>3.3700000000000001E-2</v>
      </c>
      <c r="K30" s="7">
        <v>17756.95</v>
      </c>
      <c r="L30" s="7">
        <v>103.43</v>
      </c>
      <c r="M30" s="7">
        <v>18.37</v>
      </c>
      <c r="N30" s="8">
        <v>2.9999999999999997E-4</v>
      </c>
      <c r="O30" s="8">
        <v>0</v>
      </c>
    </row>
    <row r="31" spans="2:15">
      <c r="B31" s="6" t="s">
        <v>808</v>
      </c>
      <c r="C31" s="6" t="s">
        <v>791</v>
      </c>
      <c r="D31" s="17">
        <v>99103160</v>
      </c>
      <c r="E31" s="6"/>
      <c r="F31" s="6"/>
      <c r="G31" s="17">
        <v>1.21</v>
      </c>
      <c r="H31" s="6" t="s">
        <v>100</v>
      </c>
      <c r="I31" s="18">
        <v>5.6000000000000001E-2</v>
      </c>
      <c r="J31" s="8">
        <v>3.44E-2</v>
      </c>
      <c r="K31" s="7">
        <v>37212.99</v>
      </c>
      <c r="L31" s="7">
        <v>103.12</v>
      </c>
      <c r="M31" s="7">
        <v>38.369999999999997</v>
      </c>
      <c r="N31" s="8">
        <v>6.9999999999999999E-4</v>
      </c>
      <c r="O31" s="8">
        <v>0</v>
      </c>
    </row>
    <row r="32" spans="2:15">
      <c r="B32" s="6" t="s">
        <v>809</v>
      </c>
      <c r="C32" s="6" t="s">
        <v>791</v>
      </c>
      <c r="D32" s="17">
        <v>99103277</v>
      </c>
      <c r="E32" s="6"/>
      <c r="F32" s="6"/>
      <c r="G32" s="17">
        <v>1.17</v>
      </c>
      <c r="H32" s="6" t="s">
        <v>100</v>
      </c>
      <c r="I32" s="18">
        <v>5.6000000000000001E-2</v>
      </c>
      <c r="J32" s="8">
        <v>2.87E-2</v>
      </c>
      <c r="K32" s="7">
        <v>36822.78</v>
      </c>
      <c r="L32" s="7">
        <v>103.67</v>
      </c>
      <c r="M32" s="7">
        <v>38.17</v>
      </c>
      <c r="N32" s="8">
        <v>6.9999999999999999E-4</v>
      </c>
      <c r="O32" s="8">
        <v>0</v>
      </c>
    </row>
    <row r="33" spans="2:15">
      <c r="B33" s="6" t="s">
        <v>810</v>
      </c>
      <c r="C33" s="6" t="s">
        <v>791</v>
      </c>
      <c r="D33" s="17">
        <v>99103434</v>
      </c>
      <c r="E33" s="6"/>
      <c r="F33" s="6"/>
      <c r="G33" s="17">
        <v>1.33</v>
      </c>
      <c r="H33" s="6" t="s">
        <v>100</v>
      </c>
      <c r="I33" s="18">
        <v>5.6000000000000001E-2</v>
      </c>
      <c r="J33" s="8">
        <v>3.3599999999999998E-2</v>
      </c>
      <c r="K33" s="7">
        <v>9791.44</v>
      </c>
      <c r="L33" s="7">
        <v>103.56</v>
      </c>
      <c r="M33" s="7">
        <v>10.14</v>
      </c>
      <c r="N33" s="8">
        <v>2.0000000000000001E-4</v>
      </c>
      <c r="O33" s="8">
        <v>0</v>
      </c>
    </row>
    <row r="34" spans="2:15">
      <c r="B34" s="6" t="s">
        <v>811</v>
      </c>
      <c r="C34" s="6" t="s">
        <v>791</v>
      </c>
      <c r="D34" s="17">
        <v>99103517</v>
      </c>
      <c r="E34" s="6"/>
      <c r="F34" s="6"/>
      <c r="G34" s="17">
        <v>1.41</v>
      </c>
      <c r="H34" s="6" t="s">
        <v>100</v>
      </c>
      <c r="I34" s="18">
        <v>5.6000000000000001E-2</v>
      </c>
      <c r="J34" s="8">
        <v>3.6600000000000001E-2</v>
      </c>
      <c r="K34" s="7">
        <v>35373.22</v>
      </c>
      <c r="L34" s="7">
        <v>103.37</v>
      </c>
      <c r="M34" s="7">
        <v>36.57</v>
      </c>
      <c r="N34" s="8">
        <v>6.9999999999999999E-4</v>
      </c>
      <c r="O34" s="8">
        <v>0</v>
      </c>
    </row>
    <row r="35" spans="2:15">
      <c r="B35" s="6" t="s">
        <v>812</v>
      </c>
      <c r="C35" s="6" t="s">
        <v>791</v>
      </c>
      <c r="D35" s="17">
        <v>99103632</v>
      </c>
      <c r="E35" s="6"/>
      <c r="F35" s="6"/>
      <c r="G35" s="17">
        <v>1.53</v>
      </c>
      <c r="H35" s="6" t="s">
        <v>100</v>
      </c>
      <c r="I35" s="18">
        <v>5.6000000000000001E-2</v>
      </c>
      <c r="J35" s="8">
        <v>4.1300000000000003E-2</v>
      </c>
      <c r="K35" s="7">
        <v>39151.629999999997</v>
      </c>
      <c r="L35" s="7">
        <v>102.98</v>
      </c>
      <c r="M35" s="7">
        <v>40.32</v>
      </c>
      <c r="N35" s="8">
        <v>6.9999999999999999E-4</v>
      </c>
      <c r="O35" s="8">
        <v>0</v>
      </c>
    </row>
    <row r="36" spans="2:15">
      <c r="B36" s="6" t="s">
        <v>813</v>
      </c>
      <c r="C36" s="6" t="s">
        <v>791</v>
      </c>
      <c r="D36" s="17">
        <v>99103749</v>
      </c>
      <c r="E36" s="6"/>
      <c r="F36" s="6"/>
      <c r="G36" s="17">
        <v>1.72</v>
      </c>
      <c r="H36" s="6" t="s">
        <v>100</v>
      </c>
      <c r="I36" s="18">
        <v>5.6000000000000001E-2</v>
      </c>
      <c r="J36" s="8">
        <v>4.3499999999999997E-2</v>
      </c>
      <c r="K36" s="7">
        <v>73781.8</v>
      </c>
      <c r="L36" s="7">
        <v>103.06</v>
      </c>
      <c r="M36" s="7">
        <v>76.040000000000006</v>
      </c>
      <c r="N36" s="8">
        <v>1.4E-3</v>
      </c>
      <c r="O36" s="8">
        <v>1E-4</v>
      </c>
    </row>
    <row r="37" spans="2:15">
      <c r="B37" s="6" t="s">
        <v>814</v>
      </c>
      <c r="C37" s="6" t="s">
        <v>791</v>
      </c>
      <c r="D37" s="17">
        <v>99102246</v>
      </c>
      <c r="E37" s="6"/>
      <c r="F37" s="6"/>
      <c r="G37" s="17">
        <v>0.06</v>
      </c>
      <c r="H37" s="6" t="s">
        <v>100</v>
      </c>
      <c r="I37" s="18">
        <v>5.6000000000000001E-2</v>
      </c>
      <c r="J37" s="8">
        <v>1.7399999999999999E-2</v>
      </c>
      <c r="K37" s="7">
        <v>2959.74</v>
      </c>
      <c r="L37" s="7">
        <v>100.37</v>
      </c>
      <c r="M37" s="7">
        <v>2.97</v>
      </c>
      <c r="N37" s="8">
        <v>1E-4</v>
      </c>
      <c r="O37" s="8">
        <v>0</v>
      </c>
    </row>
    <row r="38" spans="2:15">
      <c r="B38" s="6" t="s">
        <v>815</v>
      </c>
      <c r="C38" s="6" t="s">
        <v>791</v>
      </c>
      <c r="D38" s="17">
        <v>99102279</v>
      </c>
      <c r="E38" s="6"/>
      <c r="F38" s="6"/>
      <c r="G38" s="17">
        <v>0.27</v>
      </c>
      <c r="H38" s="6" t="s">
        <v>100</v>
      </c>
      <c r="I38" s="18">
        <v>5.6000000000000001E-2</v>
      </c>
      <c r="J38" s="8">
        <v>1.8800000000000001E-2</v>
      </c>
      <c r="K38" s="7">
        <v>11278.34</v>
      </c>
      <c r="L38" s="7">
        <v>101.17</v>
      </c>
      <c r="M38" s="7">
        <v>11.41</v>
      </c>
      <c r="N38" s="8">
        <v>2.0000000000000001E-4</v>
      </c>
      <c r="O38" s="8">
        <v>0</v>
      </c>
    </row>
    <row r="39" spans="2:15">
      <c r="B39" s="6" t="s">
        <v>816</v>
      </c>
      <c r="C39" s="6" t="s">
        <v>791</v>
      </c>
      <c r="D39" s="17">
        <v>99102394</v>
      </c>
      <c r="E39" s="6"/>
      <c r="F39" s="6"/>
      <c r="G39" s="17">
        <v>0.23</v>
      </c>
      <c r="H39" s="6" t="s">
        <v>100</v>
      </c>
      <c r="I39" s="18">
        <v>5.6000000000000001E-2</v>
      </c>
      <c r="J39" s="8">
        <v>1.9699999999999999E-2</v>
      </c>
      <c r="K39" s="7">
        <v>8703.7099999999991</v>
      </c>
      <c r="L39" s="7">
        <v>100.99</v>
      </c>
      <c r="M39" s="7">
        <v>8.7899999999999991</v>
      </c>
      <c r="N39" s="8">
        <v>2.0000000000000001E-4</v>
      </c>
      <c r="O39" s="8">
        <v>0</v>
      </c>
    </row>
    <row r="40" spans="2:15">
      <c r="B40" s="6" t="s">
        <v>817</v>
      </c>
      <c r="C40" s="6" t="s">
        <v>791</v>
      </c>
      <c r="D40" s="17">
        <v>99102543</v>
      </c>
      <c r="E40" s="6"/>
      <c r="F40" s="6"/>
      <c r="G40" s="17">
        <v>0.56000000000000005</v>
      </c>
      <c r="H40" s="6" t="s">
        <v>100</v>
      </c>
      <c r="I40" s="18">
        <v>5.6000000000000001E-2</v>
      </c>
      <c r="J40" s="8">
        <v>2.24E-2</v>
      </c>
      <c r="K40" s="7">
        <v>19094.009999999998</v>
      </c>
      <c r="L40" s="7">
        <v>102.1</v>
      </c>
      <c r="M40" s="7">
        <v>19.489999999999998</v>
      </c>
      <c r="N40" s="8">
        <v>4.0000000000000002E-4</v>
      </c>
      <c r="O40" s="8">
        <v>0</v>
      </c>
    </row>
    <row r="41" spans="2:15">
      <c r="B41" s="6" t="s">
        <v>818</v>
      </c>
      <c r="C41" s="6" t="s">
        <v>791</v>
      </c>
      <c r="D41" s="17">
        <v>99102618</v>
      </c>
      <c r="E41" s="6"/>
      <c r="F41" s="6"/>
      <c r="G41" s="17">
        <v>0.72</v>
      </c>
      <c r="H41" s="6" t="s">
        <v>100</v>
      </c>
      <c r="I41" s="18">
        <v>5.6000000000000001E-2</v>
      </c>
      <c r="J41" s="8">
        <v>2.4400000000000002E-2</v>
      </c>
      <c r="K41" s="7">
        <v>36119.86</v>
      </c>
      <c r="L41" s="7">
        <v>102.56</v>
      </c>
      <c r="M41" s="7">
        <v>37.04</v>
      </c>
      <c r="N41" s="8">
        <v>6.9999999999999999E-4</v>
      </c>
      <c r="O41" s="8">
        <v>0</v>
      </c>
    </row>
    <row r="42" spans="2:15">
      <c r="B42" s="6" t="s">
        <v>819</v>
      </c>
      <c r="C42" s="6" t="s">
        <v>791</v>
      </c>
      <c r="D42" s="17">
        <v>99102626</v>
      </c>
      <c r="E42" s="6"/>
      <c r="F42" s="6"/>
      <c r="G42" s="17">
        <v>0.97</v>
      </c>
      <c r="H42" s="6" t="s">
        <v>100</v>
      </c>
      <c r="I42" s="18">
        <v>5.6000000000000001E-2</v>
      </c>
      <c r="J42" s="8">
        <v>2.9399999999999999E-2</v>
      </c>
      <c r="K42" s="7">
        <v>25741.89</v>
      </c>
      <c r="L42" s="7">
        <v>102.95</v>
      </c>
      <c r="M42" s="7">
        <v>26.5</v>
      </c>
      <c r="N42" s="8">
        <v>5.0000000000000001E-4</v>
      </c>
      <c r="O42" s="8">
        <v>0</v>
      </c>
    </row>
    <row r="43" spans="2:15">
      <c r="B43" s="6" t="s">
        <v>820</v>
      </c>
      <c r="C43" s="6" t="s">
        <v>791</v>
      </c>
      <c r="D43" s="17">
        <v>99102667</v>
      </c>
      <c r="E43" s="6"/>
      <c r="F43" s="6"/>
      <c r="G43" s="17">
        <v>0.72</v>
      </c>
      <c r="H43" s="6" t="s">
        <v>100</v>
      </c>
      <c r="I43" s="18">
        <v>5.6000000000000001E-2</v>
      </c>
      <c r="J43" s="8">
        <v>2.81E-2</v>
      </c>
      <c r="K43" s="7">
        <v>25760.43</v>
      </c>
      <c r="L43" s="7">
        <v>102.29</v>
      </c>
      <c r="M43" s="7">
        <v>26.35</v>
      </c>
      <c r="N43" s="8">
        <v>5.0000000000000001E-4</v>
      </c>
      <c r="O43" s="8">
        <v>0</v>
      </c>
    </row>
    <row r="44" spans="2:15">
      <c r="B44" s="6" t="s">
        <v>821</v>
      </c>
      <c r="C44" s="6" t="s">
        <v>791</v>
      </c>
      <c r="D44" s="17">
        <v>99102766</v>
      </c>
      <c r="E44" s="6"/>
      <c r="F44" s="6"/>
      <c r="G44" s="17">
        <v>0.97</v>
      </c>
      <c r="H44" s="6" t="s">
        <v>100</v>
      </c>
      <c r="I44" s="18">
        <v>5.6000000000000001E-2</v>
      </c>
      <c r="J44" s="8">
        <v>3.04E-2</v>
      </c>
      <c r="K44" s="7">
        <v>28823.09</v>
      </c>
      <c r="L44" s="7">
        <v>102.85</v>
      </c>
      <c r="M44" s="7">
        <v>29.64</v>
      </c>
      <c r="N44" s="8">
        <v>5.0000000000000001E-4</v>
      </c>
      <c r="O44" s="8">
        <v>0</v>
      </c>
    </row>
    <row r="45" spans="2:15">
      <c r="B45" s="6" t="s">
        <v>822</v>
      </c>
      <c r="C45" s="6" t="s">
        <v>791</v>
      </c>
      <c r="D45" s="17">
        <v>991024788</v>
      </c>
      <c r="E45" s="6"/>
      <c r="F45" s="6"/>
      <c r="G45" s="17">
        <v>0.06</v>
      </c>
      <c r="H45" s="6" t="s">
        <v>100</v>
      </c>
      <c r="I45" s="18">
        <v>6.8499000000000004E-2</v>
      </c>
      <c r="J45" s="8">
        <v>5.1900000000000002E-2</v>
      </c>
      <c r="K45" s="7">
        <v>423.48</v>
      </c>
      <c r="L45" s="7">
        <v>100.27</v>
      </c>
      <c r="M45" s="7">
        <v>0.42</v>
      </c>
      <c r="N45" s="8">
        <v>0</v>
      </c>
      <c r="O45" s="8">
        <v>0</v>
      </c>
    </row>
    <row r="46" spans="2:15">
      <c r="B46" s="13" t="s">
        <v>823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824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825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826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827</v>
      </c>
      <c r="C50" s="13"/>
      <c r="D50" s="14"/>
      <c r="E50" s="13"/>
      <c r="F50" s="13"/>
      <c r="G50" s="14">
        <v>4.59</v>
      </c>
      <c r="H50" s="13"/>
      <c r="J50" s="16">
        <v>3.4500000000000003E-2</v>
      </c>
      <c r="K50" s="15">
        <v>7790327.5999999996</v>
      </c>
      <c r="M50" s="15">
        <v>7978.48</v>
      </c>
      <c r="N50" s="16">
        <v>0.1439</v>
      </c>
      <c r="O50" s="16">
        <v>9.7000000000000003E-3</v>
      </c>
    </row>
    <row r="51" spans="2:15">
      <c r="B51" s="6" t="s">
        <v>828</v>
      </c>
      <c r="C51" s="6" t="s">
        <v>791</v>
      </c>
      <c r="D51" s="17">
        <v>306950007</v>
      </c>
      <c r="E51" s="6" t="s">
        <v>205</v>
      </c>
      <c r="F51" s="6" t="s">
        <v>206</v>
      </c>
      <c r="G51" s="17">
        <v>5.62</v>
      </c>
      <c r="H51" s="6" t="s">
        <v>100</v>
      </c>
      <c r="I51" s="18">
        <v>3.1E-2</v>
      </c>
      <c r="J51" s="8">
        <v>4.1000000000000002E-2</v>
      </c>
      <c r="K51" s="7">
        <v>5831488</v>
      </c>
      <c r="L51" s="7">
        <v>101.13</v>
      </c>
      <c r="M51" s="7">
        <v>5897.38</v>
      </c>
      <c r="N51" s="8">
        <v>0.10639999999999999</v>
      </c>
      <c r="O51" s="8">
        <v>7.1000000000000004E-3</v>
      </c>
    </row>
    <row r="52" spans="2:15">
      <c r="B52" s="6" t="s">
        <v>829</v>
      </c>
      <c r="C52" s="6" t="s">
        <v>791</v>
      </c>
      <c r="D52" s="17">
        <v>99103020</v>
      </c>
      <c r="E52" s="6" t="s">
        <v>258</v>
      </c>
      <c r="F52" s="6" t="s">
        <v>99</v>
      </c>
      <c r="G52" s="17">
        <v>2.29</v>
      </c>
      <c r="H52" s="6" t="s">
        <v>100</v>
      </c>
      <c r="I52" s="18">
        <v>4.2999999999999997E-2</v>
      </c>
      <c r="J52" s="8">
        <v>2.5600000000000001E-2</v>
      </c>
      <c r="K52" s="7">
        <v>1054997.6000000001</v>
      </c>
      <c r="L52" s="7">
        <v>104.46</v>
      </c>
      <c r="M52" s="7">
        <v>1102.05</v>
      </c>
      <c r="N52" s="8">
        <v>1.9900000000000001E-2</v>
      </c>
      <c r="O52" s="8">
        <v>1.2999999999999999E-3</v>
      </c>
    </row>
    <row r="53" spans="2:15">
      <c r="B53" s="6" t="s">
        <v>830</v>
      </c>
      <c r="C53" s="6" t="s">
        <v>791</v>
      </c>
      <c r="D53" s="17">
        <v>99102113</v>
      </c>
      <c r="E53" s="6" t="s">
        <v>266</v>
      </c>
      <c r="F53" s="6" t="s">
        <v>206</v>
      </c>
      <c r="G53" s="17">
        <v>0.97</v>
      </c>
      <c r="H53" s="6" t="s">
        <v>100</v>
      </c>
      <c r="I53" s="18">
        <v>6.9000000000000006E-2</v>
      </c>
      <c r="J53" s="8">
        <v>5.5999999999999999E-3</v>
      </c>
      <c r="K53" s="7">
        <v>903842</v>
      </c>
      <c r="L53" s="7">
        <v>108.32</v>
      </c>
      <c r="M53" s="7">
        <v>979.04</v>
      </c>
      <c r="N53" s="8">
        <v>1.77E-2</v>
      </c>
      <c r="O53" s="8">
        <v>1.1999999999999999E-3</v>
      </c>
    </row>
    <row r="54" spans="2:15">
      <c r="B54" s="3" t="s">
        <v>831</v>
      </c>
      <c r="C54" s="3"/>
      <c r="D54" s="12"/>
      <c r="E54" s="3"/>
      <c r="F54" s="3"/>
      <c r="G54" s="12">
        <v>0</v>
      </c>
      <c r="H54" s="3"/>
      <c r="J54" s="10">
        <v>0</v>
      </c>
      <c r="K54" s="9">
        <v>0</v>
      </c>
      <c r="M54" s="9">
        <v>0</v>
      </c>
      <c r="N54" s="10">
        <v>0</v>
      </c>
      <c r="O54" s="10">
        <v>0</v>
      </c>
    </row>
    <row r="55" spans="2:15">
      <c r="B55" s="13" t="s">
        <v>832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833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834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835</v>
      </c>
      <c r="C58" s="13"/>
      <c r="D58" s="14"/>
      <c r="E58" s="13"/>
      <c r="F58" s="13"/>
      <c r="G58" s="14">
        <v>0</v>
      </c>
      <c r="H58" s="13"/>
      <c r="J58" s="16">
        <v>0</v>
      </c>
      <c r="K58" s="15">
        <v>0</v>
      </c>
      <c r="M58" s="15">
        <v>0</v>
      </c>
      <c r="N58" s="16">
        <v>0</v>
      </c>
      <c r="O58" s="16">
        <v>0</v>
      </c>
    </row>
    <row r="62" spans="2:15">
      <c r="B62" s="6" t="s">
        <v>116</v>
      </c>
      <c r="C62" s="6"/>
      <c r="D62" s="17"/>
      <c r="E62" s="6"/>
      <c r="F62" s="6"/>
      <c r="H62" s="6"/>
    </row>
    <row r="66" spans="2:2">
      <c r="B66" s="5" t="s">
        <v>78</v>
      </c>
    </row>
  </sheetData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837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654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838</v>
      </c>
      <c r="C10" s="12"/>
      <c r="D10" s="3"/>
      <c r="E10" s="3"/>
      <c r="F10" s="3"/>
      <c r="G10" s="12">
        <v>0.93</v>
      </c>
      <c r="H10" s="3"/>
      <c r="J10" s="10">
        <v>1.06E-2</v>
      </c>
      <c r="K10" s="9">
        <v>4267224.53</v>
      </c>
      <c r="M10" s="9">
        <v>5577.59</v>
      </c>
      <c r="N10" s="10">
        <v>1</v>
      </c>
      <c r="O10" s="10">
        <v>6.7000000000000002E-3</v>
      </c>
    </row>
    <row r="11" spans="2:15">
      <c r="B11" s="3" t="s">
        <v>839</v>
      </c>
      <c r="C11" s="12"/>
      <c r="D11" s="3"/>
      <c r="E11" s="3"/>
      <c r="F11" s="3"/>
      <c r="G11" s="12">
        <v>0.93</v>
      </c>
      <c r="H11" s="3"/>
      <c r="J11" s="10">
        <v>1.06E-2</v>
      </c>
      <c r="K11" s="9">
        <v>4267224.53</v>
      </c>
      <c r="M11" s="9">
        <v>5577.59</v>
      </c>
      <c r="N11" s="10">
        <v>1</v>
      </c>
      <c r="O11" s="10">
        <v>6.7000000000000002E-3</v>
      </c>
    </row>
    <row r="12" spans="2:15">
      <c r="B12" s="13" t="s">
        <v>840</v>
      </c>
      <c r="C12" s="14"/>
      <c r="D12" s="13"/>
      <c r="E12" s="13"/>
      <c r="F12" s="13"/>
      <c r="G12" s="14">
        <v>0.93</v>
      </c>
      <c r="H12" s="13"/>
      <c r="J12" s="16">
        <v>1.06E-2</v>
      </c>
      <c r="K12" s="15">
        <v>4267224.53</v>
      </c>
      <c r="M12" s="15">
        <v>5577.59</v>
      </c>
      <c r="N12" s="16">
        <v>1</v>
      </c>
      <c r="O12" s="16">
        <v>6.7000000000000002E-3</v>
      </c>
    </row>
    <row r="13" spans="2:15">
      <c r="B13" s="6" t="s">
        <v>841</v>
      </c>
      <c r="C13" s="17" t="s">
        <v>842</v>
      </c>
      <c r="D13" s="6">
        <v>695</v>
      </c>
      <c r="E13" s="6" t="s">
        <v>98</v>
      </c>
      <c r="F13" s="6" t="s">
        <v>99</v>
      </c>
      <c r="G13" s="17">
        <v>1.23</v>
      </c>
      <c r="H13" s="6" t="s">
        <v>100</v>
      </c>
      <c r="I13" s="18">
        <v>5.3999999999999999E-2</v>
      </c>
      <c r="J13" s="8">
        <v>9.7999999999999997E-3</v>
      </c>
      <c r="K13" s="7">
        <v>695316.71</v>
      </c>
      <c r="L13" s="7">
        <v>129.86000000000001</v>
      </c>
      <c r="M13" s="7">
        <v>902.94</v>
      </c>
      <c r="N13" s="8">
        <v>0.16189999999999999</v>
      </c>
      <c r="O13" s="8">
        <v>1.1000000000000001E-3</v>
      </c>
    </row>
    <row r="14" spans="2:15">
      <c r="B14" s="6" t="s">
        <v>841</v>
      </c>
      <c r="C14" s="17" t="s">
        <v>843</v>
      </c>
      <c r="D14" s="6">
        <v>695</v>
      </c>
      <c r="E14" s="6" t="s">
        <v>98</v>
      </c>
      <c r="F14" s="6" t="s">
        <v>99</v>
      </c>
      <c r="G14" s="17">
        <v>0.22</v>
      </c>
      <c r="H14" s="6" t="s">
        <v>100</v>
      </c>
      <c r="I14" s="18">
        <v>5.5500000000000001E-2</v>
      </c>
      <c r="J14" s="8">
        <v>1.09E-2</v>
      </c>
      <c r="K14" s="7">
        <v>154327.67000000001</v>
      </c>
      <c r="L14" s="7">
        <v>136.24</v>
      </c>
      <c r="M14" s="7">
        <v>210.26</v>
      </c>
      <c r="N14" s="8">
        <v>3.7699999999999997E-2</v>
      </c>
      <c r="O14" s="8">
        <v>2.9999999999999997E-4</v>
      </c>
    </row>
    <row r="15" spans="2:15">
      <c r="B15" s="6" t="s">
        <v>841</v>
      </c>
      <c r="C15" s="17" t="s">
        <v>844</v>
      </c>
      <c r="D15" s="6">
        <v>695</v>
      </c>
      <c r="E15" s="6" t="s">
        <v>98</v>
      </c>
      <c r="F15" s="6" t="s">
        <v>99</v>
      </c>
      <c r="G15" s="17">
        <v>1.23</v>
      </c>
      <c r="H15" s="6" t="s">
        <v>100</v>
      </c>
      <c r="I15" s="18">
        <v>5.5E-2</v>
      </c>
      <c r="J15" s="8">
        <v>9.7999999999999997E-3</v>
      </c>
      <c r="K15" s="7">
        <v>814673.39</v>
      </c>
      <c r="L15" s="7">
        <v>130.05000000000001</v>
      </c>
      <c r="M15" s="7">
        <v>1059.48</v>
      </c>
      <c r="N15" s="8">
        <v>0.19</v>
      </c>
      <c r="O15" s="8">
        <v>1.2999999999999999E-3</v>
      </c>
    </row>
    <row r="16" spans="2:15">
      <c r="B16" s="6" t="s">
        <v>841</v>
      </c>
      <c r="C16" s="17" t="s">
        <v>845</v>
      </c>
      <c r="D16" s="6">
        <v>695</v>
      </c>
      <c r="E16" s="6" t="s">
        <v>98</v>
      </c>
      <c r="F16" s="6" t="s">
        <v>99</v>
      </c>
      <c r="G16" s="17">
        <v>0.12</v>
      </c>
      <c r="H16" s="6" t="s">
        <v>100</v>
      </c>
      <c r="I16" s="18">
        <v>5.5500000000000001E-2</v>
      </c>
      <c r="J16" s="8">
        <v>1.15E-2</v>
      </c>
      <c r="K16" s="7">
        <v>230123.44</v>
      </c>
      <c r="L16" s="7">
        <v>135.71</v>
      </c>
      <c r="M16" s="7">
        <v>312.3</v>
      </c>
      <c r="N16" s="8">
        <v>5.6000000000000001E-2</v>
      </c>
      <c r="O16" s="8">
        <v>4.0000000000000002E-4</v>
      </c>
    </row>
    <row r="17" spans="2:15">
      <c r="B17" s="6" t="s">
        <v>846</v>
      </c>
      <c r="C17" s="17" t="s">
        <v>847</v>
      </c>
      <c r="D17" s="6">
        <v>604</v>
      </c>
      <c r="E17" s="6" t="s">
        <v>98</v>
      </c>
      <c r="F17" s="6" t="s">
        <v>99</v>
      </c>
      <c r="G17" s="17">
        <v>1.17</v>
      </c>
      <c r="H17" s="6" t="s">
        <v>100</v>
      </c>
      <c r="I17" s="18">
        <v>5.7500000000000002E-2</v>
      </c>
      <c r="J17" s="8">
        <v>1.0200000000000001E-2</v>
      </c>
      <c r="K17" s="7">
        <v>1041709.91</v>
      </c>
      <c r="L17" s="7">
        <v>129.88</v>
      </c>
      <c r="M17" s="7">
        <v>1352.97</v>
      </c>
      <c r="N17" s="8">
        <v>0.24260000000000001</v>
      </c>
      <c r="O17" s="8">
        <v>1.6000000000000001E-3</v>
      </c>
    </row>
    <row r="18" spans="2:15">
      <c r="B18" s="6" t="s">
        <v>848</v>
      </c>
      <c r="C18" s="17" t="s">
        <v>849</v>
      </c>
      <c r="D18" s="6">
        <v>604</v>
      </c>
      <c r="E18" s="6" t="s">
        <v>98</v>
      </c>
      <c r="F18" s="6" t="s">
        <v>99</v>
      </c>
      <c r="G18" s="17">
        <v>0.45</v>
      </c>
      <c r="H18" s="6" t="s">
        <v>100</v>
      </c>
      <c r="I18" s="18">
        <v>5.1999999999999998E-2</v>
      </c>
      <c r="J18" s="8">
        <v>1.1299999999999999E-2</v>
      </c>
      <c r="K18" s="7">
        <v>195647.75</v>
      </c>
      <c r="L18" s="7">
        <v>134.11000000000001</v>
      </c>
      <c r="M18" s="7">
        <v>262.38</v>
      </c>
      <c r="N18" s="8">
        <v>4.7E-2</v>
      </c>
      <c r="O18" s="8">
        <v>2.9999999999999997E-4</v>
      </c>
    </row>
    <row r="19" spans="2:15">
      <c r="B19" s="6" t="s">
        <v>850</v>
      </c>
      <c r="C19" s="17" t="s">
        <v>851</v>
      </c>
      <c r="D19" s="6">
        <v>662</v>
      </c>
      <c r="E19" s="6" t="s">
        <v>98</v>
      </c>
      <c r="F19" s="6" t="s">
        <v>99</v>
      </c>
      <c r="G19" s="17">
        <v>0.28000000000000003</v>
      </c>
      <c r="H19" s="6" t="s">
        <v>100</v>
      </c>
      <c r="I19" s="18">
        <v>4.7E-2</v>
      </c>
      <c r="J19" s="8">
        <v>1.0999999999999999E-2</v>
      </c>
      <c r="K19" s="7">
        <v>450891.5</v>
      </c>
      <c r="L19" s="7">
        <v>135.06</v>
      </c>
      <c r="M19" s="7">
        <v>608.97</v>
      </c>
      <c r="N19" s="8">
        <v>0.10920000000000001</v>
      </c>
      <c r="O19" s="8">
        <v>6.9999999999999999E-4</v>
      </c>
    </row>
    <row r="20" spans="2:15">
      <c r="B20" s="6" t="s">
        <v>852</v>
      </c>
      <c r="C20" s="17" t="s">
        <v>853</v>
      </c>
      <c r="D20" s="6">
        <v>674</v>
      </c>
      <c r="E20" s="6" t="s">
        <v>196</v>
      </c>
      <c r="F20" s="6" t="s">
        <v>99</v>
      </c>
      <c r="G20" s="17">
        <v>0.98</v>
      </c>
      <c r="H20" s="6" t="s">
        <v>100</v>
      </c>
      <c r="I20" s="18">
        <v>5.2999999999999999E-2</v>
      </c>
      <c r="J20" s="8">
        <v>1.14E-2</v>
      </c>
      <c r="K20" s="7">
        <v>542111.21</v>
      </c>
      <c r="L20" s="7">
        <v>126.6</v>
      </c>
      <c r="M20" s="7">
        <v>686.31</v>
      </c>
      <c r="N20" s="8">
        <v>0.123</v>
      </c>
      <c r="O20" s="8">
        <v>8.0000000000000004E-4</v>
      </c>
    </row>
    <row r="21" spans="2:15">
      <c r="B21" s="6" t="s">
        <v>854</v>
      </c>
      <c r="C21" s="17" t="s">
        <v>855</v>
      </c>
      <c r="D21" s="6">
        <v>691</v>
      </c>
      <c r="E21" s="6" t="s">
        <v>199</v>
      </c>
      <c r="F21" s="6" t="s">
        <v>99</v>
      </c>
      <c r="G21" s="17">
        <v>0.82</v>
      </c>
      <c r="H21" s="6" t="s">
        <v>100</v>
      </c>
      <c r="I21" s="18">
        <v>6.2E-2</v>
      </c>
      <c r="J21" s="8">
        <v>1.55E-2</v>
      </c>
      <c r="K21" s="7">
        <v>142422.96</v>
      </c>
      <c r="L21" s="7">
        <v>127.77</v>
      </c>
      <c r="M21" s="7">
        <v>181.97</v>
      </c>
      <c r="N21" s="8">
        <v>3.2599999999999997E-2</v>
      </c>
      <c r="O21" s="8">
        <v>2.0000000000000001E-4</v>
      </c>
    </row>
    <row r="22" spans="2:15">
      <c r="B22" s="13" t="s">
        <v>856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857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858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859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3" t="s">
        <v>860</v>
      </c>
      <c r="C26" s="12"/>
      <c r="D26" s="3"/>
      <c r="E26" s="3"/>
      <c r="F26" s="3"/>
      <c r="H26" s="3"/>
      <c r="K26" s="9">
        <v>0</v>
      </c>
      <c r="M26" s="9">
        <v>0</v>
      </c>
      <c r="N26" s="10">
        <v>0</v>
      </c>
      <c r="O26" s="10">
        <v>0</v>
      </c>
    </row>
    <row r="27" spans="2:15">
      <c r="B27" s="13" t="s">
        <v>860</v>
      </c>
      <c r="C27" s="14"/>
      <c r="D27" s="13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116</v>
      </c>
      <c r="C30" s="17"/>
      <c r="D30" s="6"/>
      <c r="E30" s="6"/>
      <c r="F30" s="6"/>
      <c r="H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861</v>
      </c>
    </row>
    <row r="7" spans="2:9">
      <c r="B7" s="3" t="s">
        <v>80</v>
      </c>
      <c r="C7" s="3" t="s">
        <v>862</v>
      </c>
      <c r="D7" s="3" t="s">
        <v>863</v>
      </c>
      <c r="E7" s="3" t="s">
        <v>864</v>
      </c>
      <c r="F7" s="3" t="s">
        <v>85</v>
      </c>
      <c r="G7" s="3" t="s">
        <v>865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866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867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868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869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870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871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872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873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654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874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875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876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875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877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878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654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879</v>
      </c>
      <c r="C10" s="12"/>
      <c r="D10" s="3"/>
      <c r="E10" s="3"/>
      <c r="F10" s="3"/>
      <c r="I10" s="9">
        <v>4856.9799999999996</v>
      </c>
      <c r="J10" s="10">
        <v>1</v>
      </c>
      <c r="K10" s="10">
        <v>5.8999999999999999E-3</v>
      </c>
    </row>
    <row r="11" spans="2:11">
      <c r="B11" s="3" t="s">
        <v>880</v>
      </c>
      <c r="C11" s="12"/>
      <c r="D11" s="3"/>
      <c r="E11" s="3"/>
      <c r="F11" s="3"/>
      <c r="I11" s="9">
        <v>4745.8599999999997</v>
      </c>
      <c r="J11" s="10">
        <v>0.97719999999999996</v>
      </c>
      <c r="K11" s="10">
        <v>5.7999999999999996E-3</v>
      </c>
    </row>
    <row r="12" spans="2:11">
      <c r="B12" s="13" t="s">
        <v>880</v>
      </c>
      <c r="C12" s="14"/>
      <c r="D12" s="13"/>
      <c r="E12" s="13"/>
      <c r="F12" s="13"/>
      <c r="I12" s="15">
        <v>4745.8599999999997</v>
      </c>
      <c r="J12" s="16">
        <v>0.97719999999999996</v>
      </c>
      <c r="K12" s="16">
        <v>5.7999999999999996E-3</v>
      </c>
    </row>
    <row r="13" spans="2:11">
      <c r="B13" s="6" t="s">
        <v>881</v>
      </c>
      <c r="C13" s="17">
        <v>59970</v>
      </c>
      <c r="D13" s="6"/>
      <c r="E13" s="6"/>
      <c r="F13" s="6" t="s">
        <v>100</v>
      </c>
      <c r="I13" s="7">
        <v>-4.1399999999999997</v>
      </c>
      <c r="J13" s="8">
        <v>8.9999999999999998E-4</v>
      </c>
      <c r="K13" s="8">
        <v>0</v>
      </c>
    </row>
    <row r="14" spans="2:11">
      <c r="B14" s="6" t="s">
        <v>882</v>
      </c>
      <c r="C14" s="17">
        <v>126016</v>
      </c>
      <c r="D14" s="6"/>
      <c r="E14" s="6"/>
      <c r="F14" s="6" t="s">
        <v>100</v>
      </c>
      <c r="I14" s="7">
        <v>1204.6500000000001</v>
      </c>
      <c r="J14" s="8">
        <v>0.24759999999999999</v>
      </c>
      <c r="K14" s="8">
        <v>1.5E-3</v>
      </c>
    </row>
    <row r="15" spans="2:11">
      <c r="B15" s="6" t="s">
        <v>883</v>
      </c>
      <c r="C15" s="17">
        <v>419256003</v>
      </c>
      <c r="D15" s="6"/>
      <c r="E15" s="6"/>
      <c r="F15" s="6" t="s">
        <v>100</v>
      </c>
      <c r="I15" s="7">
        <v>3545.35</v>
      </c>
      <c r="J15" s="8">
        <v>0.72870000000000001</v>
      </c>
      <c r="K15" s="8">
        <v>4.3E-3</v>
      </c>
    </row>
    <row r="16" spans="2:11">
      <c r="B16" s="3" t="s">
        <v>884</v>
      </c>
      <c r="C16" s="12"/>
      <c r="D16" s="3"/>
      <c r="E16" s="3"/>
      <c r="F16" s="3"/>
      <c r="I16" s="9">
        <v>111.11</v>
      </c>
      <c r="J16" s="10">
        <v>2.2800000000000001E-2</v>
      </c>
      <c r="K16" s="10">
        <v>1E-4</v>
      </c>
    </row>
    <row r="17" spans="2:11">
      <c r="B17" s="13" t="s">
        <v>884</v>
      </c>
      <c r="C17" s="14"/>
      <c r="D17" s="13"/>
      <c r="E17" s="13"/>
      <c r="F17" s="13"/>
      <c r="I17" s="15">
        <v>111.11</v>
      </c>
      <c r="J17" s="16">
        <v>2.2800000000000001E-2</v>
      </c>
      <c r="K17" s="16">
        <v>1E-4</v>
      </c>
    </row>
    <row r="18" spans="2:11">
      <c r="B18" s="6" t="s">
        <v>885</v>
      </c>
      <c r="C18" s="17" t="s">
        <v>886</v>
      </c>
      <c r="D18" s="6"/>
      <c r="E18" s="6"/>
      <c r="F18" s="6" t="s">
        <v>100</v>
      </c>
      <c r="I18" s="7">
        <v>111.11</v>
      </c>
      <c r="J18" s="8">
        <v>2.2800000000000001E-2</v>
      </c>
      <c r="K18" s="8">
        <v>1E-4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37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887</v>
      </c>
    </row>
    <row r="7" spans="2:6">
      <c r="B7" s="21" t="s">
        <v>80</v>
      </c>
      <c r="C7" s="21" t="s">
        <v>81</v>
      </c>
      <c r="D7" s="21" t="s">
        <v>894</v>
      </c>
      <c r="E7" s="21" t="s">
        <v>888</v>
      </c>
      <c r="F7" s="29" t="s">
        <v>654</v>
      </c>
    </row>
    <row r="8" spans="2:6" ht="13.5" thickBot="1">
      <c r="B8" s="22"/>
      <c r="C8" s="22"/>
      <c r="D8" s="22"/>
      <c r="E8" s="22" t="s">
        <v>125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895</v>
      </c>
      <c r="C11" s="23"/>
      <c r="D11" s="21"/>
      <c r="E11" s="21"/>
      <c r="F11" s="28"/>
    </row>
    <row r="12" spans="2:6">
      <c r="B12" s="21" t="s">
        <v>896</v>
      </c>
      <c r="C12" s="20"/>
      <c r="D12" s="20"/>
      <c r="E12" s="20"/>
      <c r="F12" s="28"/>
    </row>
    <row r="13" spans="2:6">
      <c r="B13" s="24" t="s">
        <v>897</v>
      </c>
      <c r="C13" s="20"/>
      <c r="D13" s="20"/>
      <c r="E13" s="20"/>
      <c r="F13" s="28"/>
    </row>
    <row r="14" spans="2:6">
      <c r="B14" s="26" t="s">
        <v>748</v>
      </c>
      <c r="C14" s="27">
        <v>666100441</v>
      </c>
      <c r="D14" s="24" t="s">
        <v>898</v>
      </c>
      <c r="E14" s="39">
        <v>42515</v>
      </c>
      <c r="F14" s="40">
        <v>748.3487040102757</v>
      </c>
    </row>
    <row r="15" spans="2:6">
      <c r="B15" s="26" t="s">
        <v>747</v>
      </c>
      <c r="C15" s="27">
        <v>666100466</v>
      </c>
      <c r="D15" s="24" t="s">
        <v>899</v>
      </c>
      <c r="E15" s="39">
        <v>42879</v>
      </c>
      <c r="F15" s="40">
        <v>703.81349067433246</v>
      </c>
    </row>
    <row r="16" spans="2:6">
      <c r="B16" s="26" t="s">
        <v>900</v>
      </c>
      <c r="C16" s="27">
        <v>666100714</v>
      </c>
      <c r="D16" s="24" t="s">
        <v>901</v>
      </c>
      <c r="E16" s="39"/>
      <c r="F16" s="40">
        <v>0</v>
      </c>
    </row>
    <row r="17" spans="2:6">
      <c r="B17" s="26" t="s">
        <v>902</v>
      </c>
      <c r="C17" s="27">
        <v>666100771</v>
      </c>
      <c r="D17" s="24" t="s">
        <v>903</v>
      </c>
      <c r="E17" s="39">
        <v>44409</v>
      </c>
      <c r="F17" s="40">
        <v>0</v>
      </c>
    </row>
    <row r="18" spans="2:6">
      <c r="B18" s="26" t="s">
        <v>904</v>
      </c>
      <c r="C18" s="27">
        <v>666100953</v>
      </c>
      <c r="D18" s="24" t="s">
        <v>905</v>
      </c>
      <c r="E18" s="39">
        <v>44048</v>
      </c>
      <c r="F18" s="40">
        <v>0</v>
      </c>
    </row>
    <row r="19" spans="2:6">
      <c r="B19" s="26" t="s">
        <v>906</v>
      </c>
      <c r="C19" s="27">
        <v>666101282</v>
      </c>
      <c r="D19" s="24" t="s">
        <v>907</v>
      </c>
      <c r="E19" s="39">
        <v>42795</v>
      </c>
      <c r="F19" s="40">
        <v>0</v>
      </c>
    </row>
    <row r="20" spans="2:6">
      <c r="B20" s="26" t="s">
        <v>908</v>
      </c>
      <c r="C20" s="27">
        <v>666101290</v>
      </c>
      <c r="D20" s="24" t="s">
        <v>909</v>
      </c>
      <c r="E20" s="39">
        <v>42658</v>
      </c>
      <c r="F20" s="40">
        <v>0</v>
      </c>
    </row>
    <row r="21" spans="2:6">
      <c r="B21" s="26" t="s">
        <v>910</v>
      </c>
      <c r="C21" s="27">
        <v>666101308</v>
      </c>
      <c r="D21" s="24" t="s">
        <v>911</v>
      </c>
      <c r="E21" s="39">
        <v>42766</v>
      </c>
      <c r="F21" s="40">
        <v>0</v>
      </c>
    </row>
    <row r="22" spans="2:6">
      <c r="B22" s="26" t="s">
        <v>912</v>
      </c>
      <c r="C22" s="27">
        <v>666101324</v>
      </c>
      <c r="D22" s="24" t="s">
        <v>913</v>
      </c>
      <c r="E22" s="39">
        <v>42698</v>
      </c>
      <c r="F22" s="40">
        <v>0</v>
      </c>
    </row>
    <row r="23" spans="2:6">
      <c r="B23" s="36" t="s">
        <v>744</v>
      </c>
      <c r="C23" s="37">
        <v>666103221</v>
      </c>
      <c r="D23" s="24" t="s">
        <v>914</v>
      </c>
      <c r="E23" s="39"/>
      <c r="F23" s="40">
        <v>3887.0646266999997</v>
      </c>
    </row>
    <row r="24" spans="2:6">
      <c r="B24" s="26" t="s">
        <v>915</v>
      </c>
      <c r="C24" s="27">
        <v>666101340</v>
      </c>
      <c r="D24" s="24" t="s">
        <v>915</v>
      </c>
      <c r="E24" s="39"/>
      <c r="F24" s="40">
        <v>0</v>
      </c>
    </row>
    <row r="25" spans="2:6">
      <c r="B25" s="34" t="s">
        <v>916</v>
      </c>
      <c r="C25" s="35">
        <v>666102769</v>
      </c>
      <c r="D25" s="24" t="s">
        <v>916</v>
      </c>
      <c r="E25" s="39"/>
      <c r="F25" s="40">
        <v>0</v>
      </c>
    </row>
    <row r="26" spans="2:6">
      <c r="B26" s="26" t="s">
        <v>917</v>
      </c>
      <c r="C26" s="27">
        <v>666101365</v>
      </c>
      <c r="D26" s="24" t="s">
        <v>917</v>
      </c>
      <c r="E26" s="39"/>
      <c r="F26" s="40">
        <v>0</v>
      </c>
    </row>
    <row r="27" spans="2:6">
      <c r="B27" s="26" t="s">
        <v>918</v>
      </c>
      <c r="C27" s="27">
        <v>666101449</v>
      </c>
      <c r="D27" s="24" t="s">
        <v>918</v>
      </c>
      <c r="E27" s="39">
        <v>44065</v>
      </c>
      <c r="F27" s="40">
        <v>0</v>
      </c>
    </row>
    <row r="28" spans="2:6">
      <c r="B28" s="26" t="s">
        <v>745</v>
      </c>
      <c r="C28" s="27">
        <v>666101761</v>
      </c>
      <c r="D28" s="24" t="s">
        <v>745</v>
      </c>
      <c r="E28" s="39">
        <v>42811</v>
      </c>
      <c r="F28" s="40">
        <v>2177.1383380542193</v>
      </c>
    </row>
    <row r="29" spans="2:6">
      <c r="B29" s="26" t="s">
        <v>919</v>
      </c>
      <c r="C29" s="27">
        <v>666101779</v>
      </c>
      <c r="D29" s="24" t="s">
        <v>919</v>
      </c>
      <c r="E29" s="39">
        <v>42811</v>
      </c>
      <c r="F29" s="40">
        <v>0</v>
      </c>
    </row>
    <row r="30" spans="2:6">
      <c r="B30" s="26" t="s">
        <v>920</v>
      </c>
      <c r="C30" s="27">
        <v>666102702</v>
      </c>
      <c r="D30" s="24" t="s">
        <v>920</v>
      </c>
      <c r="E30" s="39">
        <v>44065</v>
      </c>
      <c r="F30" s="40">
        <v>0</v>
      </c>
    </row>
    <row r="31" spans="2:6">
      <c r="B31" s="34" t="s">
        <v>921</v>
      </c>
      <c r="C31" s="35">
        <v>666102926</v>
      </c>
      <c r="D31" s="24" t="s">
        <v>921</v>
      </c>
      <c r="E31" s="39">
        <v>44726</v>
      </c>
      <c r="F31" s="40">
        <v>0</v>
      </c>
    </row>
    <row r="32" spans="2:6">
      <c r="B32" s="34" t="s">
        <v>922</v>
      </c>
      <c r="C32" s="35">
        <v>99103442</v>
      </c>
      <c r="D32" s="24" t="s">
        <v>922</v>
      </c>
      <c r="E32" s="39"/>
      <c r="F32" s="40">
        <v>0</v>
      </c>
    </row>
    <row r="33" spans="2:6">
      <c r="B33" s="34" t="s">
        <v>923</v>
      </c>
      <c r="C33" s="35">
        <v>666102942</v>
      </c>
      <c r="D33" s="24" t="s">
        <v>923</v>
      </c>
      <c r="E33" s="39"/>
      <c r="F33" s="40">
        <v>0</v>
      </c>
    </row>
    <row r="34" spans="2:6">
      <c r="B34" s="34" t="s">
        <v>924</v>
      </c>
      <c r="C34" s="38">
        <v>666103205</v>
      </c>
      <c r="D34" s="24" t="s">
        <v>924</v>
      </c>
      <c r="E34" s="39"/>
      <c r="F34" s="40">
        <v>3215.7124144878599</v>
      </c>
    </row>
    <row r="35" spans="2:6">
      <c r="B35" s="34" t="s">
        <v>925</v>
      </c>
      <c r="C35" s="38">
        <v>666103544</v>
      </c>
      <c r="D35" s="24" t="s">
        <v>925</v>
      </c>
      <c r="E35" s="39"/>
      <c r="F35" s="40">
        <v>3255.1538925937198</v>
      </c>
    </row>
    <row r="36" spans="2:6">
      <c r="B36" s="34" t="s">
        <v>926</v>
      </c>
      <c r="C36" s="43">
        <v>111111111</v>
      </c>
      <c r="D36" s="24" t="s">
        <v>926</v>
      </c>
      <c r="E36" s="39"/>
      <c r="F36" s="40">
        <v>3622.8240000000001</v>
      </c>
    </row>
    <row r="37" spans="2:6">
      <c r="B37" s="34" t="s">
        <v>927</v>
      </c>
      <c r="C37" s="38">
        <v>666103080</v>
      </c>
      <c r="D37" s="24" t="s">
        <v>927</v>
      </c>
      <c r="E37" s="39"/>
      <c r="F37" s="40">
        <v>0</v>
      </c>
    </row>
    <row r="38" spans="2:6">
      <c r="B38" s="26"/>
      <c r="C38" s="27"/>
      <c r="D38" s="24"/>
      <c r="E38" s="39"/>
      <c r="F38" s="32"/>
    </row>
    <row r="39" spans="2:6">
      <c r="B39" s="21" t="s">
        <v>928</v>
      </c>
      <c r="C39" s="25"/>
      <c r="D39" s="24"/>
      <c r="E39" s="39"/>
      <c r="F39" s="32">
        <v>17610.055466520407</v>
      </c>
    </row>
    <row r="40" spans="2:6">
      <c r="B40" s="20"/>
      <c r="C40" s="20"/>
      <c r="D40" s="24"/>
      <c r="E40" s="39"/>
      <c r="F40" s="31"/>
    </row>
    <row r="41" spans="2:6">
      <c r="B41" s="21" t="s">
        <v>929</v>
      </c>
      <c r="C41" s="23"/>
      <c r="D41" s="24"/>
      <c r="E41" s="39"/>
      <c r="F41" s="28"/>
    </row>
    <row r="42" spans="2:6">
      <c r="B42" s="24" t="s">
        <v>930</v>
      </c>
      <c r="C42" s="25"/>
      <c r="D42" s="24"/>
      <c r="E42" s="39"/>
      <c r="F42" s="28"/>
    </row>
    <row r="43" spans="2:6">
      <c r="B43" s="26" t="s">
        <v>931</v>
      </c>
      <c r="C43" s="27">
        <v>222100059</v>
      </c>
      <c r="D43" s="24" t="s">
        <v>931</v>
      </c>
      <c r="E43" s="39"/>
      <c r="F43" s="40">
        <v>0</v>
      </c>
    </row>
    <row r="44" spans="2:6">
      <c r="B44" s="26" t="s">
        <v>932</v>
      </c>
      <c r="C44" s="27">
        <v>666100334</v>
      </c>
      <c r="D44" s="24" t="s">
        <v>932</v>
      </c>
      <c r="E44" s="39"/>
      <c r="F44" s="40">
        <v>0</v>
      </c>
    </row>
    <row r="45" spans="2:6">
      <c r="B45" s="26" t="s">
        <v>933</v>
      </c>
      <c r="C45" s="27">
        <v>666100383</v>
      </c>
      <c r="D45" s="24" t="s">
        <v>933</v>
      </c>
      <c r="E45" s="39">
        <v>42978</v>
      </c>
      <c r="F45" s="40">
        <v>0</v>
      </c>
    </row>
    <row r="46" spans="2:6">
      <c r="B46" s="26" t="s">
        <v>934</v>
      </c>
      <c r="C46" s="27">
        <v>666100433</v>
      </c>
      <c r="D46" s="24" t="s">
        <v>934</v>
      </c>
      <c r="E46" s="39"/>
      <c r="F46" s="40">
        <v>0</v>
      </c>
    </row>
    <row r="47" spans="2:6">
      <c r="B47" s="26" t="s">
        <v>935</v>
      </c>
      <c r="C47" s="27">
        <v>666100474</v>
      </c>
      <c r="D47" s="24" t="s">
        <v>936</v>
      </c>
      <c r="E47" s="39">
        <v>42814</v>
      </c>
      <c r="F47" s="40">
        <v>0</v>
      </c>
    </row>
    <row r="48" spans="2:6">
      <c r="B48" s="26" t="s">
        <v>937</v>
      </c>
      <c r="C48" s="27">
        <v>666100482</v>
      </c>
      <c r="D48" s="24" t="s">
        <v>937</v>
      </c>
      <c r="E48" s="39">
        <v>42152</v>
      </c>
      <c r="F48" s="40">
        <v>0</v>
      </c>
    </row>
    <row r="49" spans="2:6">
      <c r="B49" s="26" t="s">
        <v>938</v>
      </c>
      <c r="C49" s="27">
        <v>666100490</v>
      </c>
      <c r="D49" s="24" t="s">
        <v>938</v>
      </c>
      <c r="E49" s="39">
        <v>40026</v>
      </c>
      <c r="F49" s="40">
        <v>0</v>
      </c>
    </row>
    <row r="50" spans="2:6">
      <c r="B50" s="26" t="s">
        <v>939</v>
      </c>
      <c r="C50" s="27">
        <v>666100516</v>
      </c>
      <c r="D50" s="24" t="s">
        <v>939</v>
      </c>
      <c r="E50" s="39">
        <v>43191</v>
      </c>
      <c r="F50" s="40">
        <v>0</v>
      </c>
    </row>
    <row r="51" spans="2:6">
      <c r="B51" s="26" t="s">
        <v>940</v>
      </c>
      <c r="C51" s="27">
        <v>666101746</v>
      </c>
      <c r="D51" s="24" t="s">
        <v>940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941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942</v>
      </c>
      <c r="C56" s="23"/>
      <c r="D56" s="21"/>
      <c r="E56" s="21"/>
      <c r="F56" s="42">
        <v>17610.055466520407</v>
      </c>
    </row>
    <row r="57" spans="2:6">
      <c r="B57" s="26"/>
      <c r="C57" s="27"/>
      <c r="D57" s="24"/>
      <c r="E57" s="39"/>
      <c r="F57" s="40"/>
    </row>
    <row r="58" spans="2:6">
      <c r="B58" s="20"/>
      <c r="C58" s="20"/>
      <c r="D58" s="20"/>
      <c r="E58" s="20"/>
      <c r="F58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889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890</v>
      </c>
      <c r="L7" s="3" t="s">
        <v>122</v>
      </c>
      <c r="M7" s="3" t="s">
        <v>891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371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892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890</v>
      </c>
      <c r="L7" s="3" t="s">
        <v>122</v>
      </c>
      <c r="M7" s="3" t="s">
        <v>891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722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4.1399999999999997</v>
      </c>
      <c r="I11" s="3"/>
      <c r="K11" s="10">
        <v>6.7999999999999996E-3</v>
      </c>
      <c r="L11" s="9">
        <v>356593789</v>
      </c>
      <c r="N11" s="9">
        <v>395592.65</v>
      </c>
      <c r="P11" s="10">
        <v>1</v>
      </c>
      <c r="Q11" s="10">
        <v>0.47860000000000003</v>
      </c>
    </row>
    <row r="12" spans="2:17">
      <c r="B12" s="3" t="s">
        <v>130</v>
      </c>
      <c r="C12" s="12"/>
      <c r="D12" s="3"/>
      <c r="E12" s="3"/>
      <c r="F12" s="3"/>
      <c r="G12" s="3"/>
      <c r="H12" s="12">
        <v>4.1399999999999997</v>
      </c>
      <c r="I12" s="3"/>
      <c r="K12" s="10">
        <v>6.7999999999999996E-3</v>
      </c>
      <c r="L12" s="9">
        <v>356593789</v>
      </c>
      <c r="N12" s="9">
        <v>395592.65</v>
      </c>
      <c r="P12" s="10">
        <v>1</v>
      </c>
      <c r="Q12" s="10">
        <v>0.47860000000000003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5.58</v>
      </c>
      <c r="I13" s="13"/>
      <c r="K13" s="16">
        <v>2.5999999999999999E-3</v>
      </c>
      <c r="L13" s="15">
        <v>53252241</v>
      </c>
      <c r="N13" s="15">
        <v>65158.06</v>
      </c>
      <c r="P13" s="16">
        <v>0.16470000000000001</v>
      </c>
      <c r="Q13" s="16">
        <v>7.8799999999999995E-2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6866041</v>
      </c>
      <c r="M14" s="7">
        <v>155.04</v>
      </c>
      <c r="N14" s="7">
        <v>10645.11</v>
      </c>
      <c r="O14" s="8">
        <v>4.0000000000000002E-4</v>
      </c>
      <c r="P14" s="8">
        <v>2.69E-2</v>
      </c>
      <c r="Q14" s="8">
        <v>1.29E-2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2754044</v>
      </c>
      <c r="M15" s="7">
        <v>158.28</v>
      </c>
      <c r="N15" s="7">
        <v>4359.1000000000004</v>
      </c>
      <c r="O15" s="8">
        <v>2.9999999999999997E-4</v>
      </c>
      <c r="P15" s="8">
        <v>1.0999999999999999E-2</v>
      </c>
      <c r="Q15" s="8">
        <v>5.3E-3</v>
      </c>
    </row>
    <row r="16" spans="2:17">
      <c r="B16" s="6" t="s">
        <v>136</v>
      </c>
      <c r="C16" s="17">
        <v>1108927</v>
      </c>
      <c r="D16" s="6" t="s">
        <v>133</v>
      </c>
      <c r="E16" s="6" t="s">
        <v>134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5514720</v>
      </c>
      <c r="M16" s="7">
        <v>123.96</v>
      </c>
      <c r="N16" s="7">
        <v>6836.05</v>
      </c>
      <c r="O16" s="8">
        <v>2.9999999999999997E-4</v>
      </c>
      <c r="P16" s="8">
        <v>1.7299999999999999E-2</v>
      </c>
      <c r="Q16" s="8">
        <v>8.3000000000000001E-3</v>
      </c>
    </row>
    <row r="17" spans="2:17">
      <c r="B17" s="6" t="s">
        <v>137</v>
      </c>
      <c r="C17" s="17">
        <v>1125905</v>
      </c>
      <c r="D17" s="6" t="s">
        <v>133</v>
      </c>
      <c r="E17" s="6" t="s">
        <v>134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7387700</v>
      </c>
      <c r="M17" s="7">
        <v>103</v>
      </c>
      <c r="N17" s="7">
        <v>7609.33</v>
      </c>
      <c r="O17" s="8">
        <v>5.0000000000000001E-4</v>
      </c>
      <c r="P17" s="8">
        <v>1.9199999999999998E-2</v>
      </c>
      <c r="Q17" s="8">
        <v>9.1999999999999998E-3</v>
      </c>
    </row>
    <row r="18" spans="2:17">
      <c r="B18" s="6" t="s">
        <v>138</v>
      </c>
      <c r="C18" s="17">
        <v>1134865</v>
      </c>
      <c r="D18" s="6" t="s">
        <v>133</v>
      </c>
      <c r="E18" s="6" t="s">
        <v>134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1710231</v>
      </c>
      <c r="M18" s="7">
        <v>95.78</v>
      </c>
      <c r="N18" s="7">
        <v>1638.06</v>
      </c>
      <c r="O18" s="8">
        <v>2.9999999999999997E-4</v>
      </c>
      <c r="P18" s="8">
        <v>4.1000000000000003E-3</v>
      </c>
      <c r="Q18" s="8">
        <v>2E-3</v>
      </c>
    </row>
    <row r="19" spans="2:17">
      <c r="B19" s="6" t="s">
        <v>139</v>
      </c>
      <c r="C19" s="17">
        <v>1120583</v>
      </c>
      <c r="D19" s="6" t="s">
        <v>133</v>
      </c>
      <c r="E19" s="6" t="s">
        <v>134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2106188</v>
      </c>
      <c r="M19" s="7">
        <v>144.6</v>
      </c>
      <c r="N19" s="7">
        <v>3045.55</v>
      </c>
      <c r="O19" s="8">
        <v>1E-4</v>
      </c>
      <c r="P19" s="8">
        <v>7.7000000000000002E-3</v>
      </c>
      <c r="Q19" s="8">
        <v>3.7000000000000002E-3</v>
      </c>
    </row>
    <row r="20" spans="2:17">
      <c r="B20" s="6" t="s">
        <v>140</v>
      </c>
      <c r="C20" s="17">
        <v>1114750</v>
      </c>
      <c r="D20" s="6" t="s">
        <v>133</v>
      </c>
      <c r="E20" s="6" t="s">
        <v>134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8450103</v>
      </c>
      <c r="M20" s="7">
        <v>122.71</v>
      </c>
      <c r="N20" s="7">
        <v>10369.120000000001</v>
      </c>
      <c r="O20" s="8">
        <v>5.9999999999999995E-4</v>
      </c>
      <c r="P20" s="8">
        <v>2.6200000000000001E-2</v>
      </c>
      <c r="Q20" s="8">
        <v>1.2500000000000001E-2</v>
      </c>
    </row>
    <row r="21" spans="2:17">
      <c r="B21" s="6" t="s">
        <v>141</v>
      </c>
      <c r="C21" s="17">
        <v>1135912</v>
      </c>
      <c r="D21" s="6" t="s">
        <v>133</v>
      </c>
      <c r="E21" s="6" t="s">
        <v>134</v>
      </c>
      <c r="F21" s="6"/>
      <c r="G21" s="6"/>
      <c r="H21" s="17">
        <v>8.75</v>
      </c>
      <c r="I21" s="6" t="s">
        <v>100</v>
      </c>
      <c r="J21" s="18">
        <v>7.4999999999999997E-3</v>
      </c>
      <c r="K21" s="8">
        <v>3.7000000000000002E-3</v>
      </c>
      <c r="L21" s="7">
        <v>4482268</v>
      </c>
      <c r="M21" s="7">
        <v>103.65</v>
      </c>
      <c r="N21" s="7">
        <v>4645.87</v>
      </c>
      <c r="O21" s="8">
        <v>5.0000000000000001E-4</v>
      </c>
      <c r="P21" s="8">
        <v>1.17E-2</v>
      </c>
      <c r="Q21" s="8">
        <v>5.5999999999999999E-3</v>
      </c>
    </row>
    <row r="22" spans="2:17">
      <c r="B22" s="6" t="s">
        <v>142</v>
      </c>
      <c r="C22" s="17">
        <v>1124056</v>
      </c>
      <c r="D22" s="6" t="s">
        <v>133</v>
      </c>
      <c r="E22" s="6" t="s">
        <v>134</v>
      </c>
      <c r="F22" s="6"/>
      <c r="G22" s="6"/>
      <c r="H22" s="17">
        <v>5.63</v>
      </c>
      <c r="I22" s="6" t="s">
        <v>100</v>
      </c>
      <c r="J22" s="18">
        <v>2.75E-2</v>
      </c>
      <c r="K22" s="8">
        <v>1.1999999999999999E-3</v>
      </c>
      <c r="L22" s="7">
        <v>5607950</v>
      </c>
      <c r="M22" s="7">
        <v>118.86</v>
      </c>
      <c r="N22" s="7">
        <v>6665.61</v>
      </c>
      <c r="O22" s="8">
        <v>2.9999999999999997E-4</v>
      </c>
      <c r="P22" s="8">
        <v>1.6799999999999999E-2</v>
      </c>
      <c r="Q22" s="8">
        <v>8.0999999999999996E-3</v>
      </c>
    </row>
    <row r="23" spans="2:17">
      <c r="B23" s="6" t="s">
        <v>143</v>
      </c>
      <c r="C23" s="17">
        <v>1128081</v>
      </c>
      <c r="D23" s="6" t="s">
        <v>133</v>
      </c>
      <c r="E23" s="6" t="s">
        <v>134</v>
      </c>
      <c r="F23" s="6"/>
      <c r="G23" s="6"/>
      <c r="H23" s="17">
        <v>6.65</v>
      </c>
      <c r="I23" s="6" t="s">
        <v>100</v>
      </c>
      <c r="J23" s="18">
        <v>1.7500000000000002E-2</v>
      </c>
      <c r="K23" s="8">
        <v>2.2000000000000001E-3</v>
      </c>
      <c r="L23" s="7">
        <v>8372996</v>
      </c>
      <c r="M23" s="7">
        <v>111.6</v>
      </c>
      <c r="N23" s="7">
        <v>9344.26</v>
      </c>
      <c r="O23" s="8">
        <v>5.9999999999999995E-4</v>
      </c>
      <c r="P23" s="8">
        <v>2.3599999999999999E-2</v>
      </c>
      <c r="Q23" s="8">
        <v>1.1299999999999999E-2</v>
      </c>
    </row>
    <row r="24" spans="2:17">
      <c r="B24" s="13" t="s">
        <v>144</v>
      </c>
      <c r="C24" s="14"/>
      <c r="D24" s="13"/>
      <c r="E24" s="13"/>
      <c r="F24" s="13"/>
      <c r="G24" s="13"/>
      <c r="H24" s="14">
        <v>3.85</v>
      </c>
      <c r="I24" s="13"/>
      <c r="K24" s="16">
        <v>7.7000000000000002E-3</v>
      </c>
      <c r="L24" s="15">
        <v>303341548</v>
      </c>
      <c r="N24" s="15">
        <v>330434.59000000003</v>
      </c>
      <c r="P24" s="16">
        <v>0.83530000000000004</v>
      </c>
      <c r="Q24" s="16">
        <v>0.39979999999999999</v>
      </c>
    </row>
    <row r="25" spans="2:17">
      <c r="B25" s="6" t="s">
        <v>145</v>
      </c>
      <c r="C25" s="17">
        <v>8161010</v>
      </c>
      <c r="D25" s="6" t="s">
        <v>133</v>
      </c>
      <c r="E25" s="6" t="s">
        <v>134</v>
      </c>
      <c r="F25" s="6"/>
      <c r="G25" s="6"/>
      <c r="H25" s="17">
        <v>0.02</v>
      </c>
      <c r="I25" s="6" t="s">
        <v>100</v>
      </c>
      <c r="K25" s="8">
        <v>5.1999999999999998E-3</v>
      </c>
      <c r="L25" s="7">
        <v>3600000</v>
      </c>
      <c r="M25" s="7">
        <v>99.99</v>
      </c>
      <c r="N25" s="7">
        <v>3599.64</v>
      </c>
      <c r="O25" s="8">
        <v>2.9999999999999997E-4</v>
      </c>
      <c r="P25" s="8">
        <v>9.1000000000000004E-3</v>
      </c>
      <c r="Q25" s="8">
        <v>4.4000000000000003E-3</v>
      </c>
    </row>
    <row r="26" spans="2:17">
      <c r="B26" s="6" t="s">
        <v>146</v>
      </c>
      <c r="C26" s="17">
        <v>8161218</v>
      </c>
      <c r="D26" s="6" t="s">
        <v>133</v>
      </c>
      <c r="E26" s="6" t="s">
        <v>134</v>
      </c>
      <c r="F26" s="6"/>
      <c r="G26" s="6"/>
      <c r="H26" s="17">
        <v>0.17</v>
      </c>
      <c r="I26" s="6" t="s">
        <v>100</v>
      </c>
      <c r="K26" s="8">
        <v>1.1999999999999999E-3</v>
      </c>
      <c r="L26" s="7">
        <v>6591900</v>
      </c>
      <c r="M26" s="7">
        <v>99.98</v>
      </c>
      <c r="N26" s="7">
        <v>6590.58</v>
      </c>
      <c r="O26" s="8">
        <v>5.9999999999999995E-4</v>
      </c>
      <c r="P26" s="8">
        <v>1.67E-2</v>
      </c>
      <c r="Q26" s="8">
        <v>8.0000000000000002E-3</v>
      </c>
    </row>
    <row r="27" spans="2:17">
      <c r="B27" s="6" t="s">
        <v>147</v>
      </c>
      <c r="C27" s="17">
        <v>8170227</v>
      </c>
      <c r="D27" s="6" t="s">
        <v>133</v>
      </c>
      <c r="E27" s="6" t="s">
        <v>134</v>
      </c>
      <c r="F27" s="6"/>
      <c r="G27" s="6"/>
      <c r="H27" s="17">
        <v>0.34</v>
      </c>
      <c r="I27" s="6" t="s">
        <v>100</v>
      </c>
      <c r="K27" s="8">
        <v>8.9999999999999998E-4</v>
      </c>
      <c r="L27" s="7">
        <v>11800000</v>
      </c>
      <c r="M27" s="7">
        <v>99.97</v>
      </c>
      <c r="N27" s="7">
        <v>11796.46</v>
      </c>
      <c r="O27" s="8">
        <v>1.5E-3</v>
      </c>
      <c r="P27" s="8">
        <v>2.98E-2</v>
      </c>
      <c r="Q27" s="8">
        <v>1.43E-2</v>
      </c>
    </row>
    <row r="28" spans="2:17">
      <c r="B28" s="6" t="s">
        <v>148</v>
      </c>
      <c r="C28" s="17">
        <v>8170417</v>
      </c>
      <c r="D28" s="6" t="s">
        <v>133</v>
      </c>
      <c r="E28" s="6" t="s">
        <v>134</v>
      </c>
      <c r="F28" s="6"/>
      <c r="G28" s="6"/>
      <c r="H28" s="17">
        <v>0.5</v>
      </c>
      <c r="I28" s="6" t="s">
        <v>100</v>
      </c>
      <c r="K28" s="8">
        <v>1E-3</v>
      </c>
      <c r="L28" s="7">
        <v>25990000</v>
      </c>
      <c r="M28" s="7">
        <v>99.95</v>
      </c>
      <c r="N28" s="7">
        <v>25977.01</v>
      </c>
      <c r="O28" s="8">
        <v>3.2000000000000002E-3</v>
      </c>
      <c r="P28" s="8">
        <v>6.5699999999999995E-2</v>
      </c>
      <c r="Q28" s="8">
        <v>3.1399999999999997E-2</v>
      </c>
    </row>
    <row r="29" spans="2:17">
      <c r="B29" s="6" t="s">
        <v>149</v>
      </c>
      <c r="C29" s="17">
        <v>8170615</v>
      </c>
      <c r="D29" s="6" t="s">
        <v>133</v>
      </c>
      <c r="E29" s="6" t="s">
        <v>134</v>
      </c>
      <c r="F29" s="6"/>
      <c r="G29" s="6"/>
      <c r="H29" s="17">
        <v>0.67</v>
      </c>
      <c r="I29" s="6" t="s">
        <v>100</v>
      </c>
      <c r="K29" s="8">
        <v>1E-3</v>
      </c>
      <c r="L29" s="7">
        <v>24216835</v>
      </c>
      <c r="M29" s="7">
        <v>99.93</v>
      </c>
      <c r="N29" s="7">
        <v>24199.88</v>
      </c>
      <c r="O29" s="8">
        <v>2.7000000000000001E-3</v>
      </c>
      <c r="P29" s="8">
        <v>6.1199999999999997E-2</v>
      </c>
      <c r="Q29" s="8">
        <v>2.93E-2</v>
      </c>
    </row>
    <row r="30" spans="2:17">
      <c r="B30" s="6" t="s">
        <v>150</v>
      </c>
      <c r="C30" s="17">
        <v>8161119</v>
      </c>
      <c r="D30" s="6" t="s">
        <v>133</v>
      </c>
      <c r="E30" s="6" t="s">
        <v>134</v>
      </c>
      <c r="F30" s="6"/>
      <c r="G30" s="6"/>
      <c r="H30" s="17">
        <v>7.0000000000000007E-2</v>
      </c>
      <c r="I30" s="6" t="s">
        <v>100</v>
      </c>
      <c r="K30" s="8">
        <v>1.4E-3</v>
      </c>
      <c r="L30" s="7">
        <v>4327298</v>
      </c>
      <c r="M30" s="7">
        <v>99.99</v>
      </c>
      <c r="N30" s="7">
        <v>4326.87</v>
      </c>
      <c r="O30" s="8">
        <v>4.0000000000000002E-4</v>
      </c>
      <c r="P30" s="8">
        <v>1.09E-2</v>
      </c>
      <c r="Q30" s="8">
        <v>5.1999999999999998E-3</v>
      </c>
    </row>
    <row r="31" spans="2:17">
      <c r="B31" s="6" t="s">
        <v>151</v>
      </c>
      <c r="C31" s="17">
        <v>8170714</v>
      </c>
      <c r="D31" s="6" t="s">
        <v>133</v>
      </c>
      <c r="E31" s="6" t="s">
        <v>134</v>
      </c>
      <c r="F31" s="6"/>
      <c r="G31" s="6"/>
      <c r="H31" s="17">
        <v>0.75</v>
      </c>
      <c r="I31" s="6" t="s">
        <v>100</v>
      </c>
      <c r="K31" s="8">
        <v>8.9999999999999998E-4</v>
      </c>
      <c r="L31" s="7">
        <v>31327960</v>
      </c>
      <c r="M31" s="7">
        <v>99.93</v>
      </c>
      <c r="N31" s="7">
        <v>31306.03</v>
      </c>
      <c r="O31" s="8">
        <v>3.5000000000000001E-3</v>
      </c>
      <c r="P31" s="8">
        <v>7.9100000000000004E-2</v>
      </c>
      <c r="Q31" s="8">
        <v>3.7900000000000003E-2</v>
      </c>
    </row>
    <row r="32" spans="2:17">
      <c r="B32" s="6" t="s">
        <v>152</v>
      </c>
      <c r="C32" s="17">
        <v>8170813</v>
      </c>
      <c r="D32" s="6" t="s">
        <v>133</v>
      </c>
      <c r="E32" s="6" t="s">
        <v>134</v>
      </c>
      <c r="F32" s="6"/>
      <c r="G32" s="6"/>
      <c r="H32" s="17">
        <v>0.82</v>
      </c>
      <c r="I32" s="6" t="s">
        <v>100</v>
      </c>
      <c r="K32" s="8">
        <v>6.9999999999999999E-4</v>
      </c>
      <c r="L32" s="7">
        <v>13589000</v>
      </c>
      <c r="M32" s="7">
        <v>99.94</v>
      </c>
      <c r="N32" s="7">
        <v>13580.85</v>
      </c>
      <c r="O32" s="8">
        <v>1.5E-3</v>
      </c>
      <c r="P32" s="8">
        <v>3.4299999999999997E-2</v>
      </c>
      <c r="Q32" s="8">
        <v>1.6400000000000001E-2</v>
      </c>
    </row>
    <row r="33" spans="2:17">
      <c r="B33" s="6" t="s">
        <v>153</v>
      </c>
      <c r="C33" s="17">
        <v>8170912</v>
      </c>
      <c r="D33" s="6" t="s">
        <v>133</v>
      </c>
      <c r="E33" s="6" t="s">
        <v>134</v>
      </c>
      <c r="F33" s="6"/>
      <c r="G33" s="6"/>
      <c r="H33" s="17">
        <v>0.92</v>
      </c>
      <c r="I33" s="6" t="s">
        <v>100</v>
      </c>
      <c r="K33" s="8">
        <v>8.0000000000000004E-4</v>
      </c>
      <c r="L33" s="7">
        <v>800000</v>
      </c>
      <c r="M33" s="7">
        <v>99.93</v>
      </c>
      <c r="N33" s="7">
        <v>799.44</v>
      </c>
      <c r="O33" s="8">
        <v>1E-4</v>
      </c>
      <c r="P33" s="8">
        <v>2E-3</v>
      </c>
      <c r="Q33" s="8">
        <v>1E-3</v>
      </c>
    </row>
    <row r="34" spans="2:17">
      <c r="B34" s="6" t="s">
        <v>154</v>
      </c>
      <c r="C34" s="17">
        <v>8170326</v>
      </c>
      <c r="D34" s="6" t="s">
        <v>133</v>
      </c>
      <c r="E34" s="6" t="s">
        <v>134</v>
      </c>
      <c r="F34" s="6"/>
      <c r="G34" s="6"/>
      <c r="H34" s="17">
        <v>0.42</v>
      </c>
      <c r="I34" s="6" t="s">
        <v>100</v>
      </c>
      <c r="K34" s="8">
        <v>1E-3</v>
      </c>
      <c r="L34" s="7">
        <v>31339245</v>
      </c>
      <c r="M34" s="7">
        <v>99.96</v>
      </c>
      <c r="N34" s="7">
        <v>31326.71</v>
      </c>
      <c r="O34" s="8">
        <v>3.8999999999999998E-3</v>
      </c>
      <c r="P34" s="8">
        <v>7.9200000000000007E-2</v>
      </c>
      <c r="Q34" s="8">
        <v>3.7900000000000003E-2</v>
      </c>
    </row>
    <row r="35" spans="2:17">
      <c r="B35" s="6" t="s">
        <v>155</v>
      </c>
      <c r="C35" s="17">
        <v>8170516</v>
      </c>
      <c r="D35" s="6" t="s">
        <v>133</v>
      </c>
      <c r="E35" s="6" t="s">
        <v>134</v>
      </c>
      <c r="F35" s="6"/>
      <c r="G35" s="6"/>
      <c r="H35" s="17">
        <v>0.57999999999999996</v>
      </c>
      <c r="I35" s="6" t="s">
        <v>100</v>
      </c>
      <c r="K35" s="8">
        <v>1E-3</v>
      </c>
      <c r="L35" s="7">
        <v>17668399</v>
      </c>
      <c r="M35" s="7">
        <v>99.94</v>
      </c>
      <c r="N35" s="7">
        <v>17657.8</v>
      </c>
      <c r="O35" s="8">
        <v>2.2000000000000001E-3</v>
      </c>
      <c r="P35" s="8">
        <v>4.4600000000000001E-2</v>
      </c>
      <c r="Q35" s="8">
        <v>2.1399999999999999E-2</v>
      </c>
    </row>
    <row r="36" spans="2:17">
      <c r="B36" s="6" t="s">
        <v>156</v>
      </c>
      <c r="C36" s="17">
        <v>1115773</v>
      </c>
      <c r="D36" s="6" t="s">
        <v>133</v>
      </c>
      <c r="E36" s="6" t="s">
        <v>134</v>
      </c>
      <c r="F36" s="6"/>
      <c r="G36" s="6"/>
      <c r="H36" s="17">
        <v>3.07</v>
      </c>
      <c r="I36" s="6" t="s">
        <v>100</v>
      </c>
      <c r="J36" s="18">
        <v>0.05</v>
      </c>
      <c r="K36" s="8">
        <v>5.1000000000000004E-3</v>
      </c>
      <c r="L36" s="7">
        <v>9681035</v>
      </c>
      <c r="M36" s="7">
        <v>118.16</v>
      </c>
      <c r="N36" s="7">
        <v>11439.11</v>
      </c>
      <c r="O36" s="8">
        <v>5.0000000000000001E-4</v>
      </c>
      <c r="P36" s="8">
        <v>2.8899999999999999E-2</v>
      </c>
      <c r="Q36" s="8">
        <v>1.38E-2</v>
      </c>
    </row>
    <row r="37" spans="2:17">
      <c r="B37" s="6" t="s">
        <v>157</v>
      </c>
      <c r="C37" s="17">
        <v>1123272</v>
      </c>
      <c r="D37" s="6" t="s">
        <v>133</v>
      </c>
      <c r="E37" s="6" t="s">
        <v>134</v>
      </c>
      <c r="F37" s="6"/>
      <c r="G37" s="6"/>
      <c r="H37" s="17">
        <v>4.68</v>
      </c>
      <c r="I37" s="6" t="s">
        <v>100</v>
      </c>
      <c r="J37" s="18">
        <v>5.5E-2</v>
      </c>
      <c r="K37" s="8">
        <v>9.4999999999999998E-3</v>
      </c>
      <c r="L37" s="7">
        <v>2566979</v>
      </c>
      <c r="M37" s="7">
        <v>127.22</v>
      </c>
      <c r="N37" s="7">
        <v>3265.71</v>
      </c>
      <c r="O37" s="8">
        <v>1E-4</v>
      </c>
      <c r="P37" s="8">
        <v>8.3000000000000001E-3</v>
      </c>
      <c r="Q37" s="8">
        <v>4.0000000000000001E-3</v>
      </c>
    </row>
    <row r="38" spans="2:17">
      <c r="B38" s="6" t="s">
        <v>158</v>
      </c>
      <c r="C38" s="17">
        <v>1125400</v>
      </c>
      <c r="D38" s="6" t="s">
        <v>133</v>
      </c>
      <c r="E38" s="6" t="s">
        <v>134</v>
      </c>
      <c r="F38" s="6"/>
      <c r="G38" s="6"/>
      <c r="H38" s="17">
        <v>15.84</v>
      </c>
      <c r="I38" s="6" t="s">
        <v>100</v>
      </c>
      <c r="J38" s="18">
        <v>5.5E-2</v>
      </c>
      <c r="K38" s="8">
        <v>2.8400000000000002E-2</v>
      </c>
      <c r="L38" s="7">
        <v>18049286</v>
      </c>
      <c r="M38" s="7">
        <v>151.30000000000001</v>
      </c>
      <c r="N38" s="7">
        <v>27308.57</v>
      </c>
      <c r="O38" s="8">
        <v>1.1999999999999999E-3</v>
      </c>
      <c r="P38" s="8">
        <v>6.9000000000000006E-2</v>
      </c>
      <c r="Q38" s="8">
        <v>3.3000000000000002E-2</v>
      </c>
    </row>
    <row r="39" spans="2:17">
      <c r="B39" s="6" t="s">
        <v>159</v>
      </c>
      <c r="C39" s="17">
        <v>1126747</v>
      </c>
      <c r="D39" s="6" t="s">
        <v>133</v>
      </c>
      <c r="E39" s="6" t="s">
        <v>134</v>
      </c>
      <c r="F39" s="6"/>
      <c r="G39" s="6"/>
      <c r="H39" s="17">
        <v>5.77</v>
      </c>
      <c r="I39" s="6" t="s">
        <v>100</v>
      </c>
      <c r="J39" s="18">
        <v>4.2500000000000003E-2</v>
      </c>
      <c r="K39" s="8">
        <v>1.24E-2</v>
      </c>
      <c r="L39" s="7">
        <v>7693367</v>
      </c>
      <c r="M39" s="7">
        <v>120.83</v>
      </c>
      <c r="N39" s="7">
        <v>9295.9</v>
      </c>
      <c r="O39" s="8">
        <v>4.0000000000000002E-4</v>
      </c>
      <c r="P39" s="8">
        <v>2.35E-2</v>
      </c>
      <c r="Q39" s="8">
        <v>1.12E-2</v>
      </c>
    </row>
    <row r="40" spans="2:17">
      <c r="B40" s="6" t="s">
        <v>160</v>
      </c>
      <c r="C40" s="17">
        <v>1131770</v>
      </c>
      <c r="D40" s="6" t="s">
        <v>133</v>
      </c>
      <c r="E40" s="6" t="s">
        <v>134</v>
      </c>
      <c r="F40" s="6"/>
      <c r="G40" s="6"/>
      <c r="H40" s="17">
        <v>2.59</v>
      </c>
      <c r="I40" s="6" t="s">
        <v>100</v>
      </c>
      <c r="J40" s="18">
        <v>2.2499999999999999E-2</v>
      </c>
      <c r="K40" s="8">
        <v>4.0000000000000001E-3</v>
      </c>
      <c r="L40" s="7">
        <v>5200000</v>
      </c>
      <c r="M40" s="7">
        <v>105.64</v>
      </c>
      <c r="N40" s="7">
        <v>5493.28</v>
      </c>
      <c r="O40" s="8">
        <v>2.9999999999999997E-4</v>
      </c>
      <c r="P40" s="8">
        <v>1.3899999999999999E-2</v>
      </c>
      <c r="Q40" s="8">
        <v>6.6E-3</v>
      </c>
    </row>
    <row r="41" spans="2:17">
      <c r="B41" s="6" t="s">
        <v>161</v>
      </c>
      <c r="C41" s="17">
        <v>1101575</v>
      </c>
      <c r="D41" s="6" t="s">
        <v>133</v>
      </c>
      <c r="E41" s="6" t="s">
        <v>134</v>
      </c>
      <c r="F41" s="6"/>
      <c r="G41" s="6"/>
      <c r="H41" s="17">
        <v>0.4</v>
      </c>
      <c r="I41" s="6" t="s">
        <v>100</v>
      </c>
      <c r="J41" s="18">
        <v>5.5E-2</v>
      </c>
      <c r="K41" s="8">
        <v>1.1999999999999999E-3</v>
      </c>
      <c r="L41" s="7">
        <v>19401925</v>
      </c>
      <c r="M41" s="7">
        <v>105.45</v>
      </c>
      <c r="N41" s="7">
        <v>20459.330000000002</v>
      </c>
      <c r="O41" s="8">
        <v>1.1999999999999999E-3</v>
      </c>
      <c r="P41" s="8">
        <v>5.1700000000000003E-2</v>
      </c>
      <c r="Q41" s="8">
        <v>2.4799999999999999E-2</v>
      </c>
    </row>
    <row r="42" spans="2:17">
      <c r="B42" s="6" t="s">
        <v>162</v>
      </c>
      <c r="C42" s="17">
        <v>1130848</v>
      </c>
      <c r="D42" s="6" t="s">
        <v>133</v>
      </c>
      <c r="E42" s="6" t="s">
        <v>134</v>
      </c>
      <c r="F42" s="6"/>
      <c r="G42" s="6"/>
      <c r="H42" s="17">
        <v>6.63</v>
      </c>
      <c r="I42" s="6" t="s">
        <v>100</v>
      </c>
      <c r="J42" s="18">
        <v>3.7499999999999999E-2</v>
      </c>
      <c r="K42" s="8">
        <v>1.44E-2</v>
      </c>
      <c r="L42" s="7">
        <v>15329651</v>
      </c>
      <c r="M42" s="7">
        <v>118.2</v>
      </c>
      <c r="N42" s="7">
        <v>18119.650000000001</v>
      </c>
      <c r="O42" s="8">
        <v>1.1000000000000001E-3</v>
      </c>
      <c r="P42" s="8">
        <v>4.58E-2</v>
      </c>
      <c r="Q42" s="8">
        <v>2.1899999999999999E-2</v>
      </c>
    </row>
    <row r="43" spans="2:17">
      <c r="B43" s="6" t="s">
        <v>163</v>
      </c>
      <c r="C43" s="17">
        <v>1135557</v>
      </c>
      <c r="D43" s="6" t="s">
        <v>133</v>
      </c>
      <c r="E43" s="6" t="s">
        <v>134</v>
      </c>
      <c r="F43" s="6"/>
      <c r="G43" s="6"/>
      <c r="H43" s="17">
        <v>8.31</v>
      </c>
      <c r="I43" s="6" t="s">
        <v>100</v>
      </c>
      <c r="J43" s="18">
        <v>1.7500000000000002E-2</v>
      </c>
      <c r="K43" s="8">
        <v>1.7100000000000001E-2</v>
      </c>
      <c r="L43" s="7">
        <v>32348634</v>
      </c>
      <c r="M43" s="7">
        <v>100.45</v>
      </c>
      <c r="N43" s="7">
        <v>32494.2</v>
      </c>
      <c r="O43" s="8">
        <v>2.3E-3</v>
      </c>
      <c r="P43" s="8">
        <v>8.2100000000000006E-2</v>
      </c>
      <c r="Q43" s="8">
        <v>3.9300000000000002E-2</v>
      </c>
    </row>
    <row r="44" spans="2:17">
      <c r="B44" s="6" t="s">
        <v>164</v>
      </c>
      <c r="C44" s="17">
        <v>1099456</v>
      </c>
      <c r="D44" s="6" t="s">
        <v>133</v>
      </c>
      <c r="E44" s="6" t="s">
        <v>134</v>
      </c>
      <c r="F44" s="6"/>
      <c r="G44" s="6"/>
      <c r="H44" s="17">
        <v>7.85</v>
      </c>
      <c r="I44" s="6" t="s">
        <v>100</v>
      </c>
      <c r="J44" s="18">
        <v>6.25E-2</v>
      </c>
      <c r="K44" s="8">
        <v>1.7399999999999999E-2</v>
      </c>
      <c r="L44" s="7">
        <v>19469274</v>
      </c>
      <c r="M44" s="7">
        <v>147.12</v>
      </c>
      <c r="N44" s="7">
        <v>28643.200000000001</v>
      </c>
      <c r="O44" s="8">
        <v>1.1999999999999999E-3</v>
      </c>
      <c r="P44" s="8">
        <v>7.2400000000000006E-2</v>
      </c>
      <c r="Q44" s="8">
        <v>3.4700000000000002E-2</v>
      </c>
    </row>
    <row r="45" spans="2:17">
      <c r="B45" s="6" t="s">
        <v>165</v>
      </c>
      <c r="C45" s="17">
        <v>1110907</v>
      </c>
      <c r="D45" s="6" t="s">
        <v>133</v>
      </c>
      <c r="E45" s="6" t="s">
        <v>134</v>
      </c>
      <c r="F45" s="6"/>
      <c r="G45" s="6"/>
      <c r="H45" s="17">
        <v>2.2400000000000002</v>
      </c>
      <c r="I45" s="6" t="s">
        <v>100</v>
      </c>
      <c r="J45" s="18">
        <v>0.06</v>
      </c>
      <c r="K45" s="8">
        <v>3.2000000000000002E-3</v>
      </c>
      <c r="L45" s="7">
        <v>2350760</v>
      </c>
      <c r="M45" s="7">
        <v>117.17</v>
      </c>
      <c r="N45" s="7">
        <v>2754.39</v>
      </c>
      <c r="O45" s="8">
        <v>1E-4</v>
      </c>
      <c r="P45" s="8">
        <v>7.0000000000000001E-3</v>
      </c>
      <c r="Q45" s="8">
        <v>3.3E-3</v>
      </c>
    </row>
    <row r="46" spans="2:17">
      <c r="B46" s="13" t="s">
        <v>166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7" spans="2:17">
      <c r="B47" s="3" t="s">
        <v>167</v>
      </c>
      <c r="C47" s="12"/>
      <c r="D47" s="3"/>
      <c r="E47" s="3"/>
      <c r="F47" s="3"/>
      <c r="G47" s="3"/>
      <c r="I47" s="3"/>
      <c r="L47" s="9">
        <v>0</v>
      </c>
      <c r="N47" s="9">
        <v>0</v>
      </c>
      <c r="P47" s="10">
        <v>0</v>
      </c>
      <c r="Q47" s="10">
        <v>0</v>
      </c>
    </row>
    <row r="48" spans="2:17">
      <c r="B48" s="13" t="s">
        <v>168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49" spans="2:17">
      <c r="B49" s="13" t="s">
        <v>169</v>
      </c>
      <c r="C49" s="14"/>
      <c r="D49" s="13"/>
      <c r="E49" s="13"/>
      <c r="F49" s="13"/>
      <c r="G49" s="13"/>
      <c r="I49" s="13"/>
      <c r="L49" s="15">
        <v>0</v>
      </c>
      <c r="N49" s="15">
        <v>0</v>
      </c>
      <c r="P49" s="16">
        <v>0</v>
      </c>
      <c r="Q49" s="16">
        <v>0</v>
      </c>
    </row>
    <row r="52" spans="2:17">
      <c r="B52" s="6" t="s">
        <v>116</v>
      </c>
      <c r="C52" s="17"/>
      <c r="D52" s="6"/>
      <c r="E52" s="6"/>
      <c r="F52" s="6"/>
      <c r="G52" s="6"/>
      <c r="I52" s="6"/>
    </row>
    <row r="56" spans="2:17">
      <c r="B56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893</v>
      </c>
    </row>
    <row r="7" spans="2:16">
      <c r="B7" s="3" t="s">
        <v>80</v>
      </c>
      <c r="C7" s="3" t="s">
        <v>81</v>
      </c>
      <c r="D7" s="3" t="s">
        <v>172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890</v>
      </c>
      <c r="L7" s="3" t="s">
        <v>122</v>
      </c>
      <c r="M7" s="3" t="s">
        <v>891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787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788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789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792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793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823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824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825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826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827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875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170</v>
      </c>
    </row>
    <row r="8" spans="2:20">
      <c r="B8" s="3" t="s">
        <v>80</v>
      </c>
      <c r="C8" s="3" t="s">
        <v>81</v>
      </c>
      <c r="D8" s="3" t="s">
        <v>119</v>
      </c>
      <c r="E8" s="3" t="s">
        <v>171</v>
      </c>
      <c r="F8" s="3" t="s">
        <v>82</v>
      </c>
      <c r="G8" s="3" t="s">
        <v>172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182</v>
      </c>
    </row>
    <row r="8" spans="2:20">
      <c r="B8" s="3" t="s">
        <v>80</v>
      </c>
      <c r="C8" s="3" t="s">
        <v>81</v>
      </c>
      <c r="D8" s="3" t="s">
        <v>119</v>
      </c>
      <c r="E8" s="3" t="s">
        <v>171</v>
      </c>
      <c r="F8" s="3" t="s">
        <v>82</v>
      </c>
      <c r="G8" s="3" t="s">
        <v>172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183</v>
      </c>
      <c r="C11" s="12"/>
      <c r="D11" s="3"/>
      <c r="E11" s="3"/>
      <c r="F11" s="3"/>
      <c r="G11" s="3"/>
      <c r="H11" s="3"/>
      <c r="I11" s="3"/>
      <c r="J11" s="3"/>
      <c r="K11" s="12">
        <v>3.63</v>
      </c>
      <c r="L11" s="3"/>
      <c r="N11" s="10">
        <v>2.3599999999999999E-2</v>
      </c>
      <c r="O11" s="9">
        <v>139991021.49000001</v>
      </c>
      <c r="Q11" s="9">
        <v>169339.89</v>
      </c>
      <c r="S11" s="10">
        <v>1</v>
      </c>
      <c r="T11" s="10">
        <v>0.2049</v>
      </c>
    </row>
    <row r="12" spans="2:20">
      <c r="B12" s="3" t="s">
        <v>184</v>
      </c>
      <c r="C12" s="12"/>
      <c r="D12" s="3"/>
      <c r="E12" s="3"/>
      <c r="F12" s="3"/>
      <c r="G12" s="3"/>
      <c r="H12" s="3"/>
      <c r="I12" s="3"/>
      <c r="J12" s="3"/>
      <c r="K12" s="12">
        <v>3.33</v>
      </c>
      <c r="L12" s="3"/>
      <c r="N12" s="10">
        <v>2.2499999999999999E-2</v>
      </c>
      <c r="O12" s="9">
        <v>133877021.48999999</v>
      </c>
      <c r="Q12" s="9">
        <v>144970.91</v>
      </c>
      <c r="S12" s="10">
        <v>0.85609999999999997</v>
      </c>
      <c r="T12" s="10">
        <v>0.1754</v>
      </c>
    </row>
    <row r="13" spans="2:20">
      <c r="B13" s="13" t="s">
        <v>185</v>
      </c>
      <c r="C13" s="14"/>
      <c r="D13" s="13"/>
      <c r="E13" s="13"/>
      <c r="F13" s="13"/>
      <c r="G13" s="13"/>
      <c r="H13" s="13"/>
      <c r="I13" s="13"/>
      <c r="J13" s="13"/>
      <c r="K13" s="14">
        <v>3.85</v>
      </c>
      <c r="L13" s="13"/>
      <c r="N13" s="16">
        <v>2.5899999999999999E-2</v>
      </c>
      <c r="O13" s="15">
        <v>58358130.5</v>
      </c>
      <c r="Q13" s="15">
        <v>64817.13</v>
      </c>
      <c r="S13" s="16">
        <v>0.38279999999999997</v>
      </c>
      <c r="T13" s="16">
        <v>7.8399999999999997E-2</v>
      </c>
    </row>
    <row r="14" spans="2:20">
      <c r="B14" s="6" t="s">
        <v>186</v>
      </c>
      <c r="C14" s="17">
        <v>6040315</v>
      </c>
      <c r="D14" s="6" t="s">
        <v>133</v>
      </c>
      <c r="E14" s="6"/>
      <c r="F14" s="6">
        <v>604</v>
      </c>
      <c r="G14" s="6" t="s">
        <v>187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3500000</v>
      </c>
      <c r="P14" s="7">
        <v>99.09</v>
      </c>
      <c r="Q14" s="7">
        <v>3468.15</v>
      </c>
      <c r="R14" s="8">
        <v>6.9999999999999999E-4</v>
      </c>
      <c r="S14" s="8">
        <v>2.0500000000000001E-2</v>
      </c>
      <c r="T14" s="8">
        <v>4.1999999999999997E-3</v>
      </c>
    </row>
    <row r="15" spans="2:20">
      <c r="B15" s="6" t="s">
        <v>188</v>
      </c>
      <c r="C15" s="17">
        <v>2310209</v>
      </c>
      <c r="D15" s="6" t="s">
        <v>133</v>
      </c>
      <c r="E15" s="6"/>
      <c r="F15" s="6">
        <v>231</v>
      </c>
      <c r="G15" s="6" t="s">
        <v>187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2078000</v>
      </c>
      <c r="P15" s="7">
        <v>99.7</v>
      </c>
      <c r="Q15" s="7">
        <v>2071.77</v>
      </c>
      <c r="R15" s="8">
        <v>6.9999999999999999E-4</v>
      </c>
      <c r="S15" s="8">
        <v>1.2200000000000001E-2</v>
      </c>
      <c r="T15" s="8">
        <v>2.5000000000000001E-3</v>
      </c>
    </row>
    <row r="16" spans="2:20">
      <c r="B16" s="6" t="s">
        <v>189</v>
      </c>
      <c r="C16" s="17">
        <v>2310142</v>
      </c>
      <c r="D16" s="6" t="s">
        <v>133</v>
      </c>
      <c r="E16" s="6"/>
      <c r="F16" s="6">
        <v>231</v>
      </c>
      <c r="G16" s="6" t="s">
        <v>187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25676.13</v>
      </c>
      <c r="P16" s="7">
        <v>98.56</v>
      </c>
      <c r="Q16" s="7">
        <v>25.31</v>
      </c>
      <c r="R16" s="8">
        <v>0</v>
      </c>
      <c r="S16" s="8">
        <v>1E-4</v>
      </c>
      <c r="T16" s="8">
        <v>0</v>
      </c>
    </row>
    <row r="17" spans="2:20">
      <c r="B17" s="6" t="s">
        <v>190</v>
      </c>
      <c r="C17" s="17">
        <v>2310159</v>
      </c>
      <c r="D17" s="6" t="s">
        <v>133</v>
      </c>
      <c r="E17" s="6"/>
      <c r="F17" s="6">
        <v>231</v>
      </c>
      <c r="G17" s="6" t="s">
        <v>187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600000</v>
      </c>
      <c r="P17" s="7">
        <v>99.3</v>
      </c>
      <c r="Q17" s="7">
        <v>595.79999999999995</v>
      </c>
      <c r="R17" s="8">
        <v>2.0000000000000001E-4</v>
      </c>
      <c r="S17" s="8">
        <v>3.5000000000000001E-3</v>
      </c>
      <c r="T17" s="8">
        <v>6.9999999999999999E-4</v>
      </c>
    </row>
    <row r="18" spans="2:20">
      <c r="B18" s="6" t="s">
        <v>191</v>
      </c>
      <c r="C18" s="17">
        <v>1940535</v>
      </c>
      <c r="D18" s="6" t="s">
        <v>133</v>
      </c>
      <c r="E18" s="6"/>
      <c r="F18" s="6">
        <v>194</v>
      </c>
      <c r="G18" s="6" t="s">
        <v>187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500000</v>
      </c>
      <c r="P18" s="7">
        <v>126.97</v>
      </c>
      <c r="Q18" s="7">
        <v>634.85</v>
      </c>
      <c r="R18" s="8">
        <v>2.0000000000000001E-4</v>
      </c>
      <c r="S18" s="8">
        <v>3.7000000000000002E-3</v>
      </c>
      <c r="T18" s="8">
        <v>8.0000000000000004E-4</v>
      </c>
    </row>
    <row r="19" spans="2:20">
      <c r="B19" s="6" t="s">
        <v>192</v>
      </c>
      <c r="C19" s="17">
        <v>1940568</v>
      </c>
      <c r="D19" s="6" t="s">
        <v>133</v>
      </c>
      <c r="E19" s="6"/>
      <c r="F19" s="6">
        <v>194</v>
      </c>
      <c r="G19" s="6" t="s">
        <v>187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1300000</v>
      </c>
      <c r="P19" s="7">
        <v>101.93</v>
      </c>
      <c r="Q19" s="7">
        <v>1325.09</v>
      </c>
      <c r="R19" s="8">
        <v>4.0000000000000002E-4</v>
      </c>
      <c r="S19" s="8">
        <v>7.7999999999999996E-3</v>
      </c>
      <c r="T19" s="8">
        <v>1.6000000000000001E-3</v>
      </c>
    </row>
    <row r="20" spans="2:20">
      <c r="B20" s="6" t="s">
        <v>193</v>
      </c>
      <c r="C20" s="17">
        <v>1940576</v>
      </c>
      <c r="D20" s="6" t="s">
        <v>133</v>
      </c>
      <c r="E20" s="6"/>
      <c r="F20" s="6">
        <v>194</v>
      </c>
      <c r="G20" s="6" t="s">
        <v>187</v>
      </c>
      <c r="H20" s="6" t="s">
        <v>98</v>
      </c>
      <c r="I20" s="6" t="s">
        <v>99</v>
      </c>
      <c r="J20" s="6"/>
      <c r="K20" s="17">
        <v>3.42</v>
      </c>
      <c r="L20" s="6" t="s">
        <v>100</v>
      </c>
      <c r="M20" s="18">
        <v>7.0000000000000001E-3</v>
      </c>
      <c r="N20" s="8">
        <v>7.1000000000000004E-3</v>
      </c>
      <c r="O20" s="7">
        <v>760000</v>
      </c>
      <c r="P20" s="7">
        <v>101.05</v>
      </c>
      <c r="Q20" s="7">
        <v>767.98</v>
      </c>
      <c r="R20" s="8">
        <v>2.0000000000000001E-4</v>
      </c>
      <c r="S20" s="8">
        <v>4.4999999999999997E-3</v>
      </c>
      <c r="T20" s="8">
        <v>8.9999999999999998E-4</v>
      </c>
    </row>
    <row r="21" spans="2:20">
      <c r="B21" s="6" t="s">
        <v>194</v>
      </c>
      <c r="C21" s="17">
        <v>1134436</v>
      </c>
      <c r="D21" s="6" t="s">
        <v>133</v>
      </c>
      <c r="E21" s="6"/>
      <c r="F21" s="6">
        <v>1420</v>
      </c>
      <c r="G21" s="6" t="s">
        <v>195</v>
      </c>
      <c r="H21" s="6" t="s">
        <v>196</v>
      </c>
      <c r="I21" s="6" t="s">
        <v>99</v>
      </c>
      <c r="J21" s="6"/>
      <c r="K21" s="17">
        <v>4.38</v>
      </c>
      <c r="L21" s="6" t="s">
        <v>100</v>
      </c>
      <c r="M21" s="18">
        <v>6.4999999999999997E-3</v>
      </c>
      <c r="N21" s="8">
        <v>1.0800000000000001E-2</v>
      </c>
      <c r="O21" s="7">
        <v>200000</v>
      </c>
      <c r="P21" s="7">
        <v>98.14</v>
      </c>
      <c r="Q21" s="7">
        <v>196.28</v>
      </c>
      <c r="R21" s="8">
        <v>2.0000000000000001E-4</v>
      </c>
      <c r="S21" s="8">
        <v>1.1999999999999999E-3</v>
      </c>
      <c r="T21" s="8">
        <v>2.0000000000000001E-4</v>
      </c>
    </row>
    <row r="22" spans="2:20">
      <c r="B22" s="6" t="s">
        <v>197</v>
      </c>
      <c r="C22" s="17">
        <v>1940402</v>
      </c>
      <c r="D22" s="6" t="s">
        <v>133</v>
      </c>
      <c r="E22" s="6"/>
      <c r="F22" s="6">
        <v>194</v>
      </c>
      <c r="G22" s="6" t="s">
        <v>187</v>
      </c>
      <c r="H22" s="6" t="s">
        <v>196</v>
      </c>
      <c r="I22" s="6" t="s">
        <v>99</v>
      </c>
      <c r="J22" s="6"/>
      <c r="K22" s="17">
        <v>2.39</v>
      </c>
      <c r="L22" s="6" t="s">
        <v>100</v>
      </c>
      <c r="M22" s="18">
        <v>4.1000000000000002E-2</v>
      </c>
      <c r="N22" s="8">
        <v>9.2999999999999992E-3</v>
      </c>
      <c r="O22" s="7">
        <v>79880</v>
      </c>
      <c r="P22" s="7">
        <v>132.1</v>
      </c>
      <c r="Q22" s="7">
        <v>105.52</v>
      </c>
      <c r="R22" s="8">
        <v>0</v>
      </c>
      <c r="S22" s="8">
        <v>5.9999999999999995E-4</v>
      </c>
      <c r="T22" s="8">
        <v>1E-4</v>
      </c>
    </row>
    <row r="23" spans="2:20">
      <c r="B23" s="6" t="s">
        <v>198</v>
      </c>
      <c r="C23" s="17">
        <v>1130426</v>
      </c>
      <c r="D23" s="6" t="s">
        <v>133</v>
      </c>
      <c r="E23" s="6"/>
      <c r="F23" s="6">
        <v>1300</v>
      </c>
      <c r="G23" s="6" t="s">
        <v>195</v>
      </c>
      <c r="H23" s="6" t="s">
        <v>199</v>
      </c>
      <c r="I23" s="6" t="s">
        <v>99</v>
      </c>
      <c r="J23" s="6"/>
      <c r="K23" s="17">
        <v>2.87</v>
      </c>
      <c r="L23" s="6" t="s">
        <v>100</v>
      </c>
      <c r="M23" s="18">
        <v>1.6400000000000001E-2</v>
      </c>
      <c r="N23" s="8">
        <v>1.3100000000000001E-2</v>
      </c>
      <c r="O23" s="7">
        <v>1200000</v>
      </c>
      <c r="P23" s="7">
        <v>101.12</v>
      </c>
      <c r="Q23" s="7">
        <v>1213.44</v>
      </c>
      <c r="R23" s="8">
        <v>1.9E-3</v>
      </c>
      <c r="S23" s="8">
        <v>7.1999999999999998E-3</v>
      </c>
      <c r="T23" s="8">
        <v>1.5E-3</v>
      </c>
    </row>
    <row r="24" spans="2:20">
      <c r="B24" s="6" t="s">
        <v>200</v>
      </c>
      <c r="C24" s="17">
        <v>2300143</v>
      </c>
      <c r="D24" s="6" t="s">
        <v>133</v>
      </c>
      <c r="E24" s="6"/>
      <c r="F24" s="6">
        <v>230</v>
      </c>
      <c r="G24" s="6" t="s">
        <v>201</v>
      </c>
      <c r="H24" s="6" t="s">
        <v>199</v>
      </c>
      <c r="I24" s="6" t="s">
        <v>99</v>
      </c>
      <c r="J24" s="6"/>
      <c r="K24" s="17">
        <v>3.87</v>
      </c>
      <c r="L24" s="6" t="s">
        <v>100</v>
      </c>
      <c r="M24" s="18">
        <v>3.6999999999999998E-2</v>
      </c>
      <c r="N24" s="8">
        <v>1.18E-2</v>
      </c>
      <c r="O24" s="7">
        <v>595000</v>
      </c>
      <c r="P24" s="7">
        <v>114.5</v>
      </c>
      <c r="Q24" s="7">
        <v>681.27</v>
      </c>
      <c r="R24" s="8">
        <v>2.0000000000000001E-4</v>
      </c>
      <c r="S24" s="8">
        <v>4.0000000000000001E-3</v>
      </c>
      <c r="T24" s="8">
        <v>8.0000000000000004E-4</v>
      </c>
    </row>
    <row r="25" spans="2:20">
      <c r="B25" s="6" t="s">
        <v>202</v>
      </c>
      <c r="C25" s="17">
        <v>6000210</v>
      </c>
      <c r="D25" s="6" t="s">
        <v>133</v>
      </c>
      <c r="E25" s="6"/>
      <c r="F25" s="6">
        <v>600</v>
      </c>
      <c r="G25" s="6" t="s">
        <v>203</v>
      </c>
      <c r="H25" s="6" t="s">
        <v>199</v>
      </c>
      <c r="I25" s="6" t="s">
        <v>99</v>
      </c>
      <c r="J25" s="6"/>
      <c r="K25" s="17">
        <v>9.24</v>
      </c>
      <c r="L25" s="6" t="s">
        <v>100</v>
      </c>
      <c r="M25" s="18">
        <v>3.85E-2</v>
      </c>
      <c r="N25" s="8">
        <v>2.3E-2</v>
      </c>
      <c r="O25" s="7">
        <v>3309000</v>
      </c>
      <c r="P25" s="7">
        <v>115</v>
      </c>
      <c r="Q25" s="7">
        <v>3805.35</v>
      </c>
      <c r="R25" s="8">
        <v>1.1999999999999999E-3</v>
      </c>
      <c r="S25" s="8">
        <v>2.2499999999999999E-2</v>
      </c>
      <c r="T25" s="8">
        <v>4.5999999999999999E-3</v>
      </c>
    </row>
    <row r="26" spans="2:20">
      <c r="B26" s="6" t="s">
        <v>204</v>
      </c>
      <c r="C26" s="17">
        <v>1126762</v>
      </c>
      <c r="D26" s="6" t="s">
        <v>133</v>
      </c>
      <c r="E26" s="6"/>
      <c r="F26" s="6">
        <v>1239</v>
      </c>
      <c r="G26" s="6" t="s">
        <v>187</v>
      </c>
      <c r="H26" s="6" t="s">
        <v>205</v>
      </c>
      <c r="I26" s="6" t="s">
        <v>206</v>
      </c>
      <c r="J26" s="6"/>
      <c r="K26" s="17">
        <v>1.32</v>
      </c>
      <c r="L26" s="6" t="s">
        <v>100</v>
      </c>
      <c r="M26" s="18">
        <v>1.6E-2</v>
      </c>
      <c r="N26" s="8">
        <v>8.6999999999999994E-3</v>
      </c>
      <c r="O26" s="7">
        <v>186386.76</v>
      </c>
      <c r="P26" s="7">
        <v>102.63</v>
      </c>
      <c r="Q26" s="7">
        <v>191.29</v>
      </c>
      <c r="R26" s="8">
        <v>4.0000000000000002E-4</v>
      </c>
      <c r="S26" s="8">
        <v>1.1000000000000001E-3</v>
      </c>
      <c r="T26" s="8">
        <v>2.0000000000000001E-4</v>
      </c>
    </row>
    <row r="27" spans="2:20">
      <c r="B27" s="6" t="s">
        <v>207</v>
      </c>
      <c r="C27" s="17">
        <v>1110915</v>
      </c>
      <c r="D27" s="6" t="s">
        <v>133</v>
      </c>
      <c r="E27" s="6"/>
      <c r="F27" s="6">
        <v>1063</v>
      </c>
      <c r="G27" s="6" t="s">
        <v>208</v>
      </c>
      <c r="H27" s="6" t="s">
        <v>205</v>
      </c>
      <c r="I27" s="6" t="s">
        <v>99</v>
      </c>
      <c r="J27" s="6"/>
      <c r="K27" s="17">
        <v>8.8800000000000008</v>
      </c>
      <c r="L27" s="6" t="s">
        <v>100</v>
      </c>
      <c r="M27" s="18">
        <v>5.1499999999999997E-2</v>
      </c>
      <c r="N27" s="8">
        <v>4.5400000000000003E-2</v>
      </c>
      <c r="O27" s="7">
        <v>750000</v>
      </c>
      <c r="P27" s="7">
        <v>128.65</v>
      </c>
      <c r="Q27" s="7">
        <v>964.88</v>
      </c>
      <c r="R27" s="8">
        <v>2.0000000000000001E-4</v>
      </c>
      <c r="S27" s="8">
        <v>5.7000000000000002E-3</v>
      </c>
      <c r="T27" s="8">
        <v>1.1999999999999999E-3</v>
      </c>
    </row>
    <row r="28" spans="2:20">
      <c r="B28" s="6" t="s">
        <v>209</v>
      </c>
      <c r="C28" s="17">
        <v>3900206</v>
      </c>
      <c r="D28" s="6" t="s">
        <v>133</v>
      </c>
      <c r="E28" s="6"/>
      <c r="F28" s="6">
        <v>390</v>
      </c>
      <c r="G28" s="6" t="s">
        <v>195</v>
      </c>
      <c r="H28" s="6" t="s">
        <v>205</v>
      </c>
      <c r="I28" s="6" t="s">
        <v>99</v>
      </c>
      <c r="J28" s="6"/>
      <c r="K28" s="17">
        <v>1.39</v>
      </c>
      <c r="L28" s="6" t="s">
        <v>100</v>
      </c>
      <c r="M28" s="18">
        <v>4.2500000000000003E-2</v>
      </c>
      <c r="N28" s="8">
        <v>1.2500000000000001E-2</v>
      </c>
      <c r="O28" s="7">
        <v>1041887.07</v>
      </c>
      <c r="P28" s="7">
        <v>127.99</v>
      </c>
      <c r="Q28" s="7">
        <v>1333.51</v>
      </c>
      <c r="R28" s="8">
        <v>1.6999999999999999E-3</v>
      </c>
      <c r="S28" s="8">
        <v>7.9000000000000008E-3</v>
      </c>
      <c r="T28" s="8">
        <v>1.6000000000000001E-3</v>
      </c>
    </row>
    <row r="29" spans="2:20">
      <c r="B29" s="6" t="s">
        <v>210</v>
      </c>
      <c r="C29" s="17">
        <v>1122860</v>
      </c>
      <c r="D29" s="6" t="s">
        <v>133</v>
      </c>
      <c r="E29" s="6"/>
      <c r="F29" s="6">
        <v>1560</v>
      </c>
      <c r="G29" s="6" t="s">
        <v>195</v>
      </c>
      <c r="H29" s="6" t="s">
        <v>205</v>
      </c>
      <c r="I29" s="6" t="s">
        <v>99</v>
      </c>
      <c r="J29" s="6"/>
      <c r="K29" s="17">
        <v>2.1800000000000002</v>
      </c>
      <c r="L29" s="6" t="s">
        <v>100</v>
      </c>
      <c r="M29" s="18">
        <v>4.8000000000000001E-2</v>
      </c>
      <c r="N29" s="8">
        <v>1.46E-2</v>
      </c>
      <c r="O29" s="7">
        <v>255651.78</v>
      </c>
      <c r="P29" s="7">
        <v>113.24</v>
      </c>
      <c r="Q29" s="7">
        <v>289.5</v>
      </c>
      <c r="R29" s="8">
        <v>1.1000000000000001E-3</v>
      </c>
      <c r="S29" s="8">
        <v>1.6999999999999999E-3</v>
      </c>
      <c r="T29" s="8">
        <v>4.0000000000000002E-4</v>
      </c>
    </row>
    <row r="30" spans="2:20">
      <c r="B30" s="6" t="s">
        <v>211</v>
      </c>
      <c r="C30" s="17">
        <v>7590110</v>
      </c>
      <c r="D30" s="6" t="s">
        <v>133</v>
      </c>
      <c r="E30" s="6"/>
      <c r="F30" s="6">
        <v>759</v>
      </c>
      <c r="G30" s="6" t="s">
        <v>195</v>
      </c>
      <c r="H30" s="6" t="s">
        <v>205</v>
      </c>
      <c r="I30" s="6" t="s">
        <v>99</v>
      </c>
      <c r="J30" s="6"/>
      <c r="K30" s="17">
        <v>0.98</v>
      </c>
      <c r="L30" s="6" t="s">
        <v>100</v>
      </c>
      <c r="M30" s="18">
        <v>4.5499999999999999E-2</v>
      </c>
      <c r="N30" s="8">
        <v>1.29E-2</v>
      </c>
      <c r="O30" s="7">
        <v>66566.67</v>
      </c>
      <c r="P30" s="7">
        <v>124.17</v>
      </c>
      <c r="Q30" s="7">
        <v>82.66</v>
      </c>
      <c r="R30" s="8">
        <v>2.0000000000000001E-4</v>
      </c>
      <c r="S30" s="8">
        <v>5.0000000000000001E-4</v>
      </c>
      <c r="T30" s="8">
        <v>1E-4</v>
      </c>
    </row>
    <row r="31" spans="2:20">
      <c r="B31" s="6" t="s">
        <v>212</v>
      </c>
      <c r="C31" s="17">
        <v>1260462</v>
      </c>
      <c r="D31" s="6" t="s">
        <v>133</v>
      </c>
      <c r="E31" s="6"/>
      <c r="F31" s="6">
        <v>126</v>
      </c>
      <c r="G31" s="6" t="s">
        <v>195</v>
      </c>
      <c r="H31" s="6" t="s">
        <v>205</v>
      </c>
      <c r="I31" s="6" t="s">
        <v>99</v>
      </c>
      <c r="J31" s="6"/>
      <c r="K31" s="17">
        <v>1.66</v>
      </c>
      <c r="L31" s="6" t="s">
        <v>100</v>
      </c>
      <c r="M31" s="18">
        <v>5.2999999999999999E-2</v>
      </c>
      <c r="N31" s="8">
        <v>1.6899999999999998E-2</v>
      </c>
      <c r="O31" s="7">
        <v>585357.5</v>
      </c>
      <c r="P31" s="7">
        <v>125.3</v>
      </c>
      <c r="Q31" s="7">
        <v>733.45</v>
      </c>
      <c r="R31" s="8">
        <v>1.1999999999999999E-3</v>
      </c>
      <c r="S31" s="8">
        <v>4.3E-3</v>
      </c>
      <c r="T31" s="8">
        <v>8.9999999999999998E-4</v>
      </c>
    </row>
    <row r="32" spans="2:20">
      <c r="B32" s="6" t="s">
        <v>213</v>
      </c>
      <c r="C32" s="17">
        <v>1260306</v>
      </c>
      <c r="D32" s="6" t="s">
        <v>133</v>
      </c>
      <c r="E32" s="6"/>
      <c r="F32" s="6">
        <v>126</v>
      </c>
      <c r="G32" s="6" t="s">
        <v>195</v>
      </c>
      <c r="H32" s="6" t="s">
        <v>205</v>
      </c>
      <c r="I32" s="6" t="s">
        <v>99</v>
      </c>
      <c r="J32" s="6"/>
      <c r="K32" s="17">
        <v>1.43</v>
      </c>
      <c r="L32" s="6" t="s">
        <v>100</v>
      </c>
      <c r="M32" s="18">
        <v>4.9500000000000002E-2</v>
      </c>
      <c r="N32" s="8">
        <v>1.55E-2</v>
      </c>
      <c r="O32" s="7">
        <v>227568.8</v>
      </c>
      <c r="P32" s="7">
        <v>130.96</v>
      </c>
      <c r="Q32" s="7">
        <v>298.02</v>
      </c>
      <c r="R32" s="8">
        <v>4.0000000000000002E-4</v>
      </c>
      <c r="S32" s="8">
        <v>1.8E-3</v>
      </c>
      <c r="T32" s="8">
        <v>4.0000000000000002E-4</v>
      </c>
    </row>
    <row r="33" spans="2:20">
      <c r="B33" s="6" t="s">
        <v>214</v>
      </c>
      <c r="C33" s="17">
        <v>1260397</v>
      </c>
      <c r="D33" s="6" t="s">
        <v>133</v>
      </c>
      <c r="E33" s="6"/>
      <c r="F33" s="6">
        <v>126</v>
      </c>
      <c r="G33" s="6" t="s">
        <v>195</v>
      </c>
      <c r="H33" s="6" t="s">
        <v>205</v>
      </c>
      <c r="I33" s="6" t="s">
        <v>99</v>
      </c>
      <c r="J33" s="6"/>
      <c r="K33" s="17">
        <v>3.31</v>
      </c>
      <c r="L33" s="6" t="s">
        <v>100</v>
      </c>
      <c r="M33" s="18">
        <v>5.0999999999999997E-2</v>
      </c>
      <c r="N33" s="8">
        <v>1.8599999999999998E-2</v>
      </c>
      <c r="O33" s="7">
        <v>59910</v>
      </c>
      <c r="P33" s="7">
        <v>133.83000000000001</v>
      </c>
      <c r="Q33" s="7">
        <v>80.180000000000007</v>
      </c>
      <c r="R33" s="8">
        <v>0</v>
      </c>
      <c r="S33" s="8">
        <v>5.0000000000000001E-4</v>
      </c>
      <c r="T33" s="8">
        <v>1E-4</v>
      </c>
    </row>
    <row r="34" spans="2:20">
      <c r="B34" s="6" t="s">
        <v>215</v>
      </c>
      <c r="C34" s="17">
        <v>1260603</v>
      </c>
      <c r="D34" s="6" t="s">
        <v>133</v>
      </c>
      <c r="E34" s="6"/>
      <c r="F34" s="6">
        <v>126</v>
      </c>
      <c r="G34" s="6" t="s">
        <v>195</v>
      </c>
      <c r="H34" s="6" t="s">
        <v>205</v>
      </c>
      <c r="I34" s="6" t="s">
        <v>99</v>
      </c>
      <c r="J34" s="6"/>
      <c r="K34" s="17">
        <v>7.75</v>
      </c>
      <c r="L34" s="6" t="s">
        <v>100</v>
      </c>
      <c r="M34" s="18">
        <v>0.04</v>
      </c>
      <c r="N34" s="8">
        <v>3.95E-2</v>
      </c>
      <c r="O34" s="7">
        <v>365483</v>
      </c>
      <c r="P34" s="7">
        <v>101.7</v>
      </c>
      <c r="Q34" s="7">
        <v>371.7</v>
      </c>
      <c r="R34" s="8">
        <v>1E-4</v>
      </c>
      <c r="S34" s="8">
        <v>2.2000000000000001E-3</v>
      </c>
      <c r="T34" s="8">
        <v>4.0000000000000002E-4</v>
      </c>
    </row>
    <row r="35" spans="2:20">
      <c r="B35" s="6" t="s">
        <v>216</v>
      </c>
      <c r="C35" s="17">
        <v>3230174</v>
      </c>
      <c r="D35" s="6" t="s">
        <v>133</v>
      </c>
      <c r="E35" s="6"/>
      <c r="F35" s="6">
        <v>323</v>
      </c>
      <c r="G35" s="6" t="s">
        <v>195</v>
      </c>
      <c r="H35" s="6" t="s">
        <v>205</v>
      </c>
      <c r="I35" s="6" t="s">
        <v>99</v>
      </c>
      <c r="J35" s="6"/>
      <c r="K35" s="17">
        <v>3.4</v>
      </c>
      <c r="L35" s="6" t="s">
        <v>100</v>
      </c>
      <c r="M35" s="18">
        <v>2.29E-2</v>
      </c>
      <c r="N35" s="8">
        <v>1.4500000000000001E-2</v>
      </c>
      <c r="O35" s="7">
        <v>497778.29</v>
      </c>
      <c r="P35" s="7">
        <v>102.93</v>
      </c>
      <c r="Q35" s="7">
        <v>512.36</v>
      </c>
      <c r="R35" s="8">
        <v>8.0000000000000004E-4</v>
      </c>
      <c r="S35" s="8">
        <v>3.0000000000000001E-3</v>
      </c>
      <c r="T35" s="8">
        <v>5.9999999999999995E-4</v>
      </c>
    </row>
    <row r="36" spans="2:20">
      <c r="B36" s="6" t="s">
        <v>217</v>
      </c>
      <c r="C36" s="17">
        <v>3230232</v>
      </c>
      <c r="D36" s="6" t="s">
        <v>133</v>
      </c>
      <c r="E36" s="6"/>
      <c r="F36" s="6">
        <v>323</v>
      </c>
      <c r="G36" s="6" t="s">
        <v>195</v>
      </c>
      <c r="H36" s="6" t="s">
        <v>205</v>
      </c>
      <c r="I36" s="6" t="s">
        <v>99</v>
      </c>
      <c r="J36" s="6"/>
      <c r="K36" s="17">
        <v>7.76</v>
      </c>
      <c r="L36" s="6" t="s">
        <v>100</v>
      </c>
      <c r="M36" s="18">
        <v>2.1499999999999998E-2</v>
      </c>
      <c r="N36" s="8">
        <v>2.3900000000000001E-2</v>
      </c>
      <c r="O36" s="7">
        <v>1100000</v>
      </c>
      <c r="P36" s="7">
        <v>100.16</v>
      </c>
      <c r="Q36" s="7">
        <v>1101.76</v>
      </c>
      <c r="R36" s="8">
        <v>2E-3</v>
      </c>
      <c r="S36" s="8">
        <v>6.4999999999999997E-3</v>
      </c>
      <c r="T36" s="8">
        <v>1.2999999999999999E-3</v>
      </c>
    </row>
    <row r="37" spans="2:20">
      <c r="B37" s="6" t="s">
        <v>218</v>
      </c>
      <c r="C37" s="17">
        <v>3230125</v>
      </c>
      <c r="D37" s="6" t="s">
        <v>133</v>
      </c>
      <c r="E37" s="6"/>
      <c r="F37" s="6">
        <v>323</v>
      </c>
      <c r="G37" s="6" t="s">
        <v>195</v>
      </c>
      <c r="H37" s="6" t="s">
        <v>205</v>
      </c>
      <c r="I37" s="6" t="s">
        <v>99</v>
      </c>
      <c r="J37" s="6"/>
      <c r="K37" s="17">
        <v>3.75</v>
      </c>
      <c r="L37" s="6" t="s">
        <v>100</v>
      </c>
      <c r="M37" s="18">
        <v>4.9000000000000002E-2</v>
      </c>
      <c r="N37" s="8">
        <v>1.54E-2</v>
      </c>
      <c r="O37" s="7">
        <v>143873.95000000001</v>
      </c>
      <c r="P37" s="7">
        <v>115.32</v>
      </c>
      <c r="Q37" s="7">
        <v>165.92</v>
      </c>
      <c r="R37" s="8">
        <v>2.0000000000000001E-4</v>
      </c>
      <c r="S37" s="8">
        <v>1E-3</v>
      </c>
      <c r="T37" s="8">
        <v>2.0000000000000001E-4</v>
      </c>
    </row>
    <row r="38" spans="2:20">
      <c r="B38" s="6" t="s">
        <v>219</v>
      </c>
      <c r="C38" s="17">
        <v>3230083</v>
      </c>
      <c r="D38" s="6" t="s">
        <v>133</v>
      </c>
      <c r="E38" s="6"/>
      <c r="F38" s="6">
        <v>323</v>
      </c>
      <c r="G38" s="6" t="s">
        <v>195</v>
      </c>
      <c r="H38" s="6" t="s">
        <v>205</v>
      </c>
      <c r="I38" s="6" t="s">
        <v>99</v>
      </c>
      <c r="J38" s="6"/>
      <c r="K38" s="17">
        <v>0.89</v>
      </c>
      <c r="L38" s="6" t="s">
        <v>100</v>
      </c>
      <c r="M38" s="18">
        <v>4.7E-2</v>
      </c>
      <c r="N38" s="8">
        <v>1.06E-2</v>
      </c>
      <c r="O38" s="7">
        <v>309101.87</v>
      </c>
      <c r="P38" s="7">
        <v>120.11</v>
      </c>
      <c r="Q38" s="7">
        <v>371.26</v>
      </c>
      <c r="R38" s="8">
        <v>2.2000000000000001E-3</v>
      </c>
      <c r="S38" s="8">
        <v>2.2000000000000001E-3</v>
      </c>
      <c r="T38" s="8">
        <v>4.0000000000000002E-4</v>
      </c>
    </row>
    <row r="39" spans="2:20">
      <c r="B39" s="6" t="s">
        <v>220</v>
      </c>
      <c r="C39" s="17">
        <v>1135417</v>
      </c>
      <c r="D39" s="6" t="s">
        <v>133</v>
      </c>
      <c r="E39" s="6"/>
      <c r="F39" s="6">
        <v>1527</v>
      </c>
      <c r="G39" s="6" t="s">
        <v>221</v>
      </c>
      <c r="H39" s="6" t="s">
        <v>205</v>
      </c>
      <c r="I39" s="6" t="s">
        <v>206</v>
      </c>
      <c r="J39" s="6"/>
      <c r="K39" s="17">
        <v>8.98</v>
      </c>
      <c r="L39" s="6" t="s">
        <v>100</v>
      </c>
      <c r="M39" s="18">
        <v>2.2499999999999999E-2</v>
      </c>
      <c r="N39" s="8">
        <v>2.3599999999999999E-2</v>
      </c>
      <c r="O39" s="7">
        <v>492967</v>
      </c>
      <c r="P39" s="7">
        <v>100.51</v>
      </c>
      <c r="Q39" s="7">
        <v>495.48</v>
      </c>
      <c r="R39" s="8">
        <v>1.1999999999999999E-3</v>
      </c>
      <c r="S39" s="8">
        <v>2.8999999999999998E-3</v>
      </c>
      <c r="T39" s="8">
        <v>5.9999999999999995E-4</v>
      </c>
    </row>
    <row r="40" spans="2:20">
      <c r="B40" s="6" t="s">
        <v>222</v>
      </c>
      <c r="C40" s="17">
        <v>7390131</v>
      </c>
      <c r="D40" s="6" t="s">
        <v>133</v>
      </c>
      <c r="E40" s="6"/>
      <c r="F40" s="6">
        <v>739</v>
      </c>
      <c r="G40" s="6" t="s">
        <v>223</v>
      </c>
      <c r="H40" s="6" t="s">
        <v>224</v>
      </c>
      <c r="I40" s="6" t="s">
        <v>206</v>
      </c>
      <c r="J40" s="6"/>
      <c r="K40" s="17">
        <v>2.41</v>
      </c>
      <c r="L40" s="6" t="s">
        <v>100</v>
      </c>
      <c r="M40" s="18">
        <v>4.7E-2</v>
      </c>
      <c r="N40" s="8">
        <v>1.2500000000000001E-2</v>
      </c>
      <c r="O40" s="7">
        <v>799.17</v>
      </c>
      <c r="P40" s="7">
        <v>132.9</v>
      </c>
      <c r="Q40" s="7">
        <v>1.06</v>
      </c>
      <c r="R40" s="8">
        <v>0</v>
      </c>
      <c r="S40" s="8">
        <v>0</v>
      </c>
      <c r="T40" s="8">
        <v>0</v>
      </c>
    </row>
    <row r="41" spans="2:20">
      <c r="B41" s="6" t="s">
        <v>225</v>
      </c>
      <c r="C41" s="17">
        <v>5760160</v>
      </c>
      <c r="D41" s="6" t="s">
        <v>133</v>
      </c>
      <c r="E41" s="6"/>
      <c r="F41" s="6">
        <v>576</v>
      </c>
      <c r="G41" s="6" t="s">
        <v>223</v>
      </c>
      <c r="H41" s="6" t="s">
        <v>224</v>
      </c>
      <c r="I41" s="6" t="s">
        <v>99</v>
      </c>
      <c r="J41" s="6"/>
      <c r="K41" s="17">
        <v>2.33</v>
      </c>
      <c r="L41" s="6" t="s">
        <v>100</v>
      </c>
      <c r="M41" s="18">
        <v>4.7E-2</v>
      </c>
      <c r="N41" s="8">
        <v>1.9900000000000001E-2</v>
      </c>
      <c r="O41" s="7">
        <v>399700</v>
      </c>
      <c r="P41" s="7">
        <v>127.91</v>
      </c>
      <c r="Q41" s="7">
        <v>511.26</v>
      </c>
      <c r="R41" s="8">
        <v>2.0000000000000001E-4</v>
      </c>
      <c r="S41" s="8">
        <v>3.0000000000000001E-3</v>
      </c>
      <c r="T41" s="8">
        <v>5.9999999999999995E-4</v>
      </c>
    </row>
    <row r="42" spans="2:20">
      <c r="B42" s="6" t="s">
        <v>226</v>
      </c>
      <c r="C42" s="17">
        <v>6130173</v>
      </c>
      <c r="D42" s="6" t="s">
        <v>133</v>
      </c>
      <c r="E42" s="6"/>
      <c r="F42" s="6">
        <v>613</v>
      </c>
      <c r="G42" s="6" t="s">
        <v>195</v>
      </c>
      <c r="H42" s="6" t="s">
        <v>224</v>
      </c>
      <c r="I42" s="6" t="s">
        <v>206</v>
      </c>
      <c r="J42" s="6"/>
      <c r="K42" s="17">
        <v>2.27</v>
      </c>
      <c r="L42" s="6" t="s">
        <v>100</v>
      </c>
      <c r="M42" s="18">
        <v>4.4299999999999999E-2</v>
      </c>
      <c r="N42" s="8">
        <v>1.54E-2</v>
      </c>
      <c r="O42" s="7">
        <v>663891.56000000006</v>
      </c>
      <c r="P42" s="7">
        <v>109.66</v>
      </c>
      <c r="Q42" s="7">
        <v>728.02</v>
      </c>
      <c r="R42" s="8">
        <v>1.6999999999999999E-3</v>
      </c>
      <c r="S42" s="8">
        <v>4.3E-3</v>
      </c>
      <c r="T42" s="8">
        <v>8.9999999999999998E-4</v>
      </c>
    </row>
    <row r="43" spans="2:20">
      <c r="B43" s="6" t="s">
        <v>227</v>
      </c>
      <c r="C43" s="17">
        <v>6990188</v>
      </c>
      <c r="D43" s="6" t="s">
        <v>133</v>
      </c>
      <c r="E43" s="6"/>
      <c r="F43" s="6">
        <v>699</v>
      </c>
      <c r="G43" s="6" t="s">
        <v>195</v>
      </c>
      <c r="H43" s="6" t="s">
        <v>224</v>
      </c>
      <c r="I43" s="6" t="s">
        <v>206</v>
      </c>
      <c r="J43" s="6"/>
      <c r="K43" s="17">
        <v>3.52</v>
      </c>
      <c r="L43" s="6" t="s">
        <v>100</v>
      </c>
      <c r="M43" s="18">
        <v>4.9500000000000002E-2</v>
      </c>
      <c r="N43" s="8">
        <v>1.7600000000000001E-2</v>
      </c>
      <c r="O43" s="7">
        <v>248217</v>
      </c>
      <c r="P43" s="7">
        <v>113.86</v>
      </c>
      <c r="Q43" s="7">
        <v>282.62</v>
      </c>
      <c r="R43" s="8">
        <v>2.9999999999999997E-4</v>
      </c>
      <c r="S43" s="8">
        <v>1.6999999999999999E-3</v>
      </c>
      <c r="T43" s="8">
        <v>2.9999999999999997E-4</v>
      </c>
    </row>
    <row r="44" spans="2:20">
      <c r="B44" s="6" t="s">
        <v>228</v>
      </c>
      <c r="C44" s="17">
        <v>1132927</v>
      </c>
      <c r="D44" s="6" t="s">
        <v>133</v>
      </c>
      <c r="E44" s="6"/>
      <c r="F44" s="6">
        <v>1514</v>
      </c>
      <c r="G44" s="6" t="s">
        <v>195</v>
      </c>
      <c r="H44" s="6" t="s">
        <v>224</v>
      </c>
      <c r="I44" s="6" t="s">
        <v>206</v>
      </c>
      <c r="J44" s="6"/>
      <c r="K44" s="17">
        <v>5.41</v>
      </c>
      <c r="L44" s="6" t="s">
        <v>100</v>
      </c>
      <c r="M44" s="18">
        <v>2.75E-2</v>
      </c>
      <c r="N44" s="8">
        <v>1.9099999999999999E-2</v>
      </c>
      <c r="O44" s="7">
        <v>600000</v>
      </c>
      <c r="P44" s="7">
        <v>105.23</v>
      </c>
      <c r="Q44" s="7">
        <v>631.38</v>
      </c>
      <c r="R44" s="8">
        <v>1.1999999999999999E-3</v>
      </c>
      <c r="S44" s="8">
        <v>3.7000000000000002E-3</v>
      </c>
      <c r="T44" s="8">
        <v>8.0000000000000004E-4</v>
      </c>
    </row>
    <row r="45" spans="2:20">
      <c r="B45" s="6" t="s">
        <v>229</v>
      </c>
      <c r="C45" s="17">
        <v>1096270</v>
      </c>
      <c r="D45" s="6" t="s">
        <v>133</v>
      </c>
      <c r="E45" s="6"/>
      <c r="F45" s="6">
        <v>2066</v>
      </c>
      <c r="G45" s="6" t="s">
        <v>201</v>
      </c>
      <c r="H45" s="6" t="s">
        <v>224</v>
      </c>
      <c r="I45" s="6" t="s">
        <v>99</v>
      </c>
      <c r="J45" s="6"/>
      <c r="K45" s="17">
        <v>0.25</v>
      </c>
      <c r="L45" s="6" t="s">
        <v>100</v>
      </c>
      <c r="M45" s="18">
        <v>5.2999999999999999E-2</v>
      </c>
      <c r="N45" s="8">
        <v>4.2000000000000003E-2</v>
      </c>
      <c r="O45" s="7">
        <v>184696</v>
      </c>
      <c r="P45" s="7">
        <v>124.42</v>
      </c>
      <c r="Q45" s="7">
        <v>229.8</v>
      </c>
      <c r="R45" s="8">
        <v>1E-3</v>
      </c>
      <c r="S45" s="8">
        <v>1.4E-3</v>
      </c>
      <c r="T45" s="8">
        <v>2.9999999999999997E-4</v>
      </c>
    </row>
    <row r="46" spans="2:20">
      <c r="B46" s="6" t="s">
        <v>230</v>
      </c>
      <c r="C46" s="17">
        <v>1132828</v>
      </c>
      <c r="D46" s="6" t="s">
        <v>133</v>
      </c>
      <c r="E46" s="6"/>
      <c r="F46" s="6">
        <v>2066</v>
      </c>
      <c r="G46" s="6" t="s">
        <v>201</v>
      </c>
      <c r="H46" s="6" t="s">
        <v>224</v>
      </c>
      <c r="I46" s="6" t="s">
        <v>99</v>
      </c>
      <c r="J46" s="6"/>
      <c r="K46" s="17">
        <v>4.72</v>
      </c>
      <c r="L46" s="6" t="s">
        <v>100</v>
      </c>
      <c r="M46" s="18">
        <v>1.9800000000000002E-2</v>
      </c>
      <c r="N46" s="8">
        <v>2.07E-2</v>
      </c>
      <c r="O46" s="7">
        <v>239640</v>
      </c>
      <c r="P46" s="7">
        <v>100.11</v>
      </c>
      <c r="Q46" s="7">
        <v>239.9</v>
      </c>
      <c r="R46" s="8">
        <v>2.9999999999999997E-4</v>
      </c>
      <c r="S46" s="8">
        <v>1.4E-3</v>
      </c>
      <c r="T46" s="8">
        <v>2.9999999999999997E-4</v>
      </c>
    </row>
    <row r="47" spans="2:20">
      <c r="B47" s="6" t="s">
        <v>231</v>
      </c>
      <c r="C47" s="17">
        <v>1107333</v>
      </c>
      <c r="D47" s="6" t="s">
        <v>133</v>
      </c>
      <c r="E47" s="6"/>
      <c r="F47" s="6">
        <v>2066</v>
      </c>
      <c r="G47" s="6" t="s">
        <v>201</v>
      </c>
      <c r="H47" s="6" t="s">
        <v>224</v>
      </c>
      <c r="I47" s="6" t="s">
        <v>99</v>
      </c>
      <c r="J47" s="6"/>
      <c r="K47" s="17">
        <v>0.74</v>
      </c>
      <c r="L47" s="6" t="s">
        <v>100</v>
      </c>
      <c r="M47" s="18">
        <v>5.1900000000000002E-2</v>
      </c>
      <c r="N47" s="8">
        <v>1.67E-2</v>
      </c>
      <c r="O47" s="7">
        <v>53763</v>
      </c>
      <c r="P47" s="7">
        <v>121.04</v>
      </c>
      <c r="Q47" s="7">
        <v>65.069999999999993</v>
      </c>
      <c r="R47" s="8">
        <v>2.0000000000000001E-4</v>
      </c>
      <c r="S47" s="8">
        <v>4.0000000000000002E-4</v>
      </c>
      <c r="T47" s="8">
        <v>1E-4</v>
      </c>
    </row>
    <row r="48" spans="2:20">
      <c r="B48" s="6" t="s">
        <v>232</v>
      </c>
      <c r="C48" s="17">
        <v>6620207</v>
      </c>
      <c r="D48" s="6" t="s">
        <v>133</v>
      </c>
      <c r="E48" s="6"/>
      <c r="F48" s="6">
        <v>662</v>
      </c>
      <c r="G48" s="6" t="s">
        <v>187</v>
      </c>
      <c r="H48" s="6" t="s">
        <v>224</v>
      </c>
      <c r="I48" s="6" t="s">
        <v>99</v>
      </c>
      <c r="J48" s="6"/>
      <c r="K48" s="17">
        <v>0.23</v>
      </c>
      <c r="L48" s="6" t="s">
        <v>100</v>
      </c>
      <c r="M48" s="18">
        <v>6.5000000000000002E-2</v>
      </c>
      <c r="N48" s="8">
        <v>3.8399999999999997E-2</v>
      </c>
      <c r="O48" s="7">
        <v>420227</v>
      </c>
      <c r="P48" s="7">
        <v>129.59</v>
      </c>
      <c r="Q48" s="7">
        <v>544.57000000000005</v>
      </c>
      <c r="R48" s="8">
        <v>5.9999999999999995E-4</v>
      </c>
      <c r="S48" s="8">
        <v>3.2000000000000002E-3</v>
      </c>
      <c r="T48" s="8">
        <v>6.9999999999999999E-4</v>
      </c>
    </row>
    <row r="49" spans="2:20">
      <c r="B49" s="6" t="s">
        <v>233</v>
      </c>
      <c r="C49" s="17">
        <v>7770217</v>
      </c>
      <c r="D49" s="6" t="s">
        <v>133</v>
      </c>
      <c r="E49" s="6"/>
      <c r="F49" s="6">
        <v>777</v>
      </c>
      <c r="G49" s="6" t="s">
        <v>234</v>
      </c>
      <c r="H49" s="6" t="s">
        <v>224</v>
      </c>
      <c r="I49" s="6" t="s">
        <v>99</v>
      </c>
      <c r="J49" s="6"/>
      <c r="K49" s="17">
        <v>6.98</v>
      </c>
      <c r="L49" s="6" t="s">
        <v>100</v>
      </c>
      <c r="M49" s="18">
        <v>4.2999999999999997E-2</v>
      </c>
      <c r="N49" s="8">
        <v>2.81E-2</v>
      </c>
      <c r="O49" s="7">
        <v>600000</v>
      </c>
      <c r="P49" s="7">
        <v>110.33</v>
      </c>
      <c r="Q49" s="7">
        <v>661.98</v>
      </c>
      <c r="R49" s="8">
        <v>6.9999999999999999E-4</v>
      </c>
      <c r="S49" s="8">
        <v>3.8999999999999998E-3</v>
      </c>
      <c r="T49" s="8">
        <v>8.0000000000000004E-4</v>
      </c>
    </row>
    <row r="50" spans="2:20">
      <c r="B50" s="6" t="s">
        <v>235</v>
      </c>
      <c r="C50" s="17">
        <v>7150337</v>
      </c>
      <c r="D50" s="6" t="s">
        <v>133</v>
      </c>
      <c r="E50" s="6"/>
      <c r="F50" s="6">
        <v>715</v>
      </c>
      <c r="G50" s="6" t="s">
        <v>195</v>
      </c>
      <c r="H50" s="6" t="s">
        <v>236</v>
      </c>
      <c r="I50" s="6" t="s">
        <v>206</v>
      </c>
      <c r="J50" s="6"/>
      <c r="K50" s="17">
        <v>2.58</v>
      </c>
      <c r="L50" s="6" t="s">
        <v>100</v>
      </c>
      <c r="M50" s="18">
        <v>5.3499999999999999E-2</v>
      </c>
      <c r="N50" s="8">
        <v>1.7399999999999999E-2</v>
      </c>
      <c r="O50" s="7">
        <v>1408434</v>
      </c>
      <c r="P50" s="7">
        <v>111.92</v>
      </c>
      <c r="Q50" s="7">
        <v>1576.32</v>
      </c>
      <c r="R50" s="8">
        <v>4.0000000000000001E-3</v>
      </c>
      <c r="S50" s="8">
        <v>9.2999999999999992E-3</v>
      </c>
      <c r="T50" s="8">
        <v>1.9E-3</v>
      </c>
    </row>
    <row r="51" spans="2:20">
      <c r="B51" s="6" t="s">
        <v>237</v>
      </c>
      <c r="C51" s="17">
        <v>5050240</v>
      </c>
      <c r="D51" s="6" t="s">
        <v>133</v>
      </c>
      <c r="E51" s="6"/>
      <c r="F51" s="6">
        <v>505</v>
      </c>
      <c r="G51" s="6" t="s">
        <v>195</v>
      </c>
      <c r="H51" s="6" t="s">
        <v>236</v>
      </c>
      <c r="I51" s="6" t="s">
        <v>99</v>
      </c>
      <c r="J51" s="6"/>
      <c r="K51" s="17">
        <v>4.75</v>
      </c>
      <c r="L51" s="6" t="s">
        <v>100</v>
      </c>
      <c r="M51" s="18">
        <v>4.0500000000000001E-2</v>
      </c>
      <c r="N51" s="8">
        <v>2.3800000000000002E-2</v>
      </c>
      <c r="O51" s="7">
        <v>2000000</v>
      </c>
      <c r="P51" s="7">
        <v>109.29</v>
      </c>
      <c r="Q51" s="7">
        <v>2185.8000000000002</v>
      </c>
      <c r="R51" s="8">
        <v>3.3E-3</v>
      </c>
      <c r="S51" s="8">
        <v>1.29E-2</v>
      </c>
      <c r="T51" s="8">
        <v>2.5999999999999999E-3</v>
      </c>
    </row>
    <row r="52" spans="2:20">
      <c r="B52" s="6" t="s">
        <v>238</v>
      </c>
      <c r="C52" s="17">
        <v>3870078</v>
      </c>
      <c r="D52" s="6" t="s">
        <v>133</v>
      </c>
      <c r="E52" s="6"/>
      <c r="F52" s="6">
        <v>387</v>
      </c>
      <c r="G52" s="6" t="s">
        <v>195</v>
      </c>
      <c r="H52" s="6" t="s">
        <v>236</v>
      </c>
      <c r="I52" s="6" t="s">
        <v>206</v>
      </c>
      <c r="J52" s="6"/>
      <c r="K52" s="17">
        <v>0.72</v>
      </c>
      <c r="L52" s="6" t="s">
        <v>100</v>
      </c>
      <c r="M52" s="18">
        <v>4.8000000000000001E-2</v>
      </c>
      <c r="N52" s="8">
        <v>2.0299999999999999E-2</v>
      </c>
      <c r="O52" s="7">
        <v>1065</v>
      </c>
      <c r="P52" s="7">
        <v>125.28</v>
      </c>
      <c r="Q52" s="7">
        <v>1.33</v>
      </c>
      <c r="R52" s="8">
        <v>0</v>
      </c>
      <c r="S52" s="8">
        <v>0</v>
      </c>
      <c r="T52" s="8">
        <v>0</v>
      </c>
    </row>
    <row r="53" spans="2:20">
      <c r="B53" s="6" t="s">
        <v>239</v>
      </c>
      <c r="C53" s="17">
        <v>3870094</v>
      </c>
      <c r="D53" s="6" t="s">
        <v>133</v>
      </c>
      <c r="E53" s="6"/>
      <c r="F53" s="6">
        <v>387</v>
      </c>
      <c r="G53" s="6" t="s">
        <v>195</v>
      </c>
      <c r="H53" s="6" t="s">
        <v>236</v>
      </c>
      <c r="I53" s="6" t="s">
        <v>206</v>
      </c>
      <c r="J53" s="6"/>
      <c r="K53" s="17">
        <v>2.21</v>
      </c>
      <c r="L53" s="6" t="s">
        <v>100</v>
      </c>
      <c r="M53" s="18">
        <v>4.8000000000000001E-2</v>
      </c>
      <c r="N53" s="8">
        <v>1.95E-2</v>
      </c>
      <c r="O53" s="7">
        <v>447328.05</v>
      </c>
      <c r="P53" s="7">
        <v>108.77</v>
      </c>
      <c r="Q53" s="7">
        <v>486.56</v>
      </c>
      <c r="R53" s="8">
        <v>1E-3</v>
      </c>
      <c r="S53" s="8">
        <v>2.8999999999999998E-3</v>
      </c>
      <c r="T53" s="8">
        <v>5.9999999999999995E-4</v>
      </c>
    </row>
    <row r="54" spans="2:20">
      <c r="B54" s="6" t="s">
        <v>240</v>
      </c>
      <c r="C54" s="17">
        <v>1097955</v>
      </c>
      <c r="D54" s="6" t="s">
        <v>133</v>
      </c>
      <c r="E54" s="6"/>
      <c r="F54" s="6">
        <v>1338</v>
      </c>
      <c r="G54" s="6" t="s">
        <v>195</v>
      </c>
      <c r="H54" s="6" t="s">
        <v>236</v>
      </c>
      <c r="I54" s="6" t="s">
        <v>206</v>
      </c>
      <c r="J54" s="6"/>
      <c r="K54" s="17">
        <v>0.22</v>
      </c>
      <c r="L54" s="6" t="s">
        <v>100</v>
      </c>
      <c r="M54" s="18">
        <v>5.8999999999999997E-2</v>
      </c>
      <c r="N54" s="8">
        <v>5.5999999999999999E-3</v>
      </c>
      <c r="O54" s="7">
        <v>193709</v>
      </c>
      <c r="P54" s="7">
        <v>121.23</v>
      </c>
      <c r="Q54" s="7">
        <v>234.83</v>
      </c>
      <c r="R54" s="8">
        <v>5.1999999999999998E-3</v>
      </c>
      <c r="S54" s="8">
        <v>1.4E-3</v>
      </c>
      <c r="T54" s="8">
        <v>2.9999999999999997E-4</v>
      </c>
    </row>
    <row r="55" spans="2:20">
      <c r="B55" s="6" t="s">
        <v>241</v>
      </c>
      <c r="C55" s="17">
        <v>1126093</v>
      </c>
      <c r="D55" s="6" t="s">
        <v>133</v>
      </c>
      <c r="E55" s="6"/>
      <c r="F55" s="6">
        <v>1338</v>
      </c>
      <c r="G55" s="6" t="s">
        <v>195</v>
      </c>
      <c r="H55" s="6" t="s">
        <v>236</v>
      </c>
      <c r="I55" s="6" t="s">
        <v>206</v>
      </c>
      <c r="J55" s="6"/>
      <c r="K55" s="17">
        <v>1.7</v>
      </c>
      <c r="L55" s="6" t="s">
        <v>100</v>
      </c>
      <c r="M55" s="18">
        <v>4.7E-2</v>
      </c>
      <c r="N55" s="8">
        <v>2.0799999999999999E-2</v>
      </c>
      <c r="O55" s="7">
        <v>689545.45</v>
      </c>
      <c r="P55" s="7">
        <v>106.97</v>
      </c>
      <c r="Q55" s="7">
        <v>737.61</v>
      </c>
      <c r="R55" s="8">
        <v>2.8999999999999998E-3</v>
      </c>
      <c r="S55" s="8">
        <v>4.4000000000000003E-3</v>
      </c>
      <c r="T55" s="8">
        <v>8.9999999999999998E-4</v>
      </c>
    </row>
    <row r="56" spans="2:20">
      <c r="B56" s="6" t="s">
        <v>242</v>
      </c>
      <c r="C56" s="17">
        <v>2510139</v>
      </c>
      <c r="D56" s="6" t="s">
        <v>133</v>
      </c>
      <c r="E56" s="6"/>
      <c r="F56" s="6">
        <v>251</v>
      </c>
      <c r="G56" s="6" t="s">
        <v>195</v>
      </c>
      <c r="H56" s="6" t="s">
        <v>236</v>
      </c>
      <c r="I56" s="6" t="s">
        <v>99</v>
      </c>
      <c r="J56" s="6"/>
      <c r="K56" s="17">
        <v>2.38</v>
      </c>
      <c r="L56" s="6" t="s">
        <v>100</v>
      </c>
      <c r="M56" s="18">
        <v>4.2500000000000003E-2</v>
      </c>
      <c r="N56" s="8">
        <v>1.61E-2</v>
      </c>
      <c r="O56" s="7">
        <v>148227.26999999999</v>
      </c>
      <c r="P56" s="7">
        <v>114.63</v>
      </c>
      <c r="Q56" s="7">
        <v>169.91</v>
      </c>
      <c r="R56" s="8">
        <v>5.9999999999999995E-4</v>
      </c>
      <c r="S56" s="8">
        <v>1E-3</v>
      </c>
      <c r="T56" s="8">
        <v>2.0000000000000001E-4</v>
      </c>
    </row>
    <row r="57" spans="2:20">
      <c r="B57" s="6" t="s">
        <v>243</v>
      </c>
      <c r="C57" s="17">
        <v>1132323</v>
      </c>
      <c r="D57" s="6" t="s">
        <v>133</v>
      </c>
      <c r="E57" s="6"/>
      <c r="F57" s="6">
        <v>1618</v>
      </c>
      <c r="G57" s="6" t="s">
        <v>195</v>
      </c>
      <c r="H57" s="6" t="s">
        <v>236</v>
      </c>
      <c r="I57" s="6" t="s">
        <v>99</v>
      </c>
      <c r="J57" s="6"/>
      <c r="K57" s="17">
        <v>4.45</v>
      </c>
      <c r="L57" s="6" t="s">
        <v>100</v>
      </c>
      <c r="M57" s="18">
        <v>2.4E-2</v>
      </c>
      <c r="N57" s="8">
        <v>3.04E-2</v>
      </c>
      <c r="O57" s="7">
        <v>820000</v>
      </c>
      <c r="P57" s="7">
        <v>98.26</v>
      </c>
      <c r="Q57" s="7">
        <v>805.73</v>
      </c>
      <c r="R57" s="8">
        <v>1.4E-3</v>
      </c>
      <c r="S57" s="8">
        <v>4.7999999999999996E-3</v>
      </c>
      <c r="T57" s="8">
        <v>1E-3</v>
      </c>
    </row>
    <row r="58" spans="2:20">
      <c r="B58" s="6" t="s">
        <v>244</v>
      </c>
      <c r="C58" s="17">
        <v>1115823</v>
      </c>
      <c r="D58" s="6" t="s">
        <v>133</v>
      </c>
      <c r="E58" s="6"/>
      <c r="F58" s="6">
        <v>1095</v>
      </c>
      <c r="G58" s="6" t="s">
        <v>223</v>
      </c>
      <c r="H58" s="6" t="s">
        <v>236</v>
      </c>
      <c r="I58" s="6" t="s">
        <v>206</v>
      </c>
      <c r="J58" s="6"/>
      <c r="K58" s="17">
        <v>2.96</v>
      </c>
      <c r="L58" s="6" t="s">
        <v>100</v>
      </c>
      <c r="M58" s="18">
        <v>6.0999999999999999E-2</v>
      </c>
      <c r="N58" s="8">
        <v>2.35E-2</v>
      </c>
      <c r="O58" s="7">
        <v>1000000</v>
      </c>
      <c r="P58" s="7">
        <v>123.07</v>
      </c>
      <c r="Q58" s="7">
        <v>1230.7</v>
      </c>
      <c r="R58" s="8">
        <v>8.9999999999999998E-4</v>
      </c>
      <c r="S58" s="8">
        <v>7.3000000000000001E-3</v>
      </c>
      <c r="T58" s="8">
        <v>1.5E-3</v>
      </c>
    </row>
    <row r="59" spans="2:20">
      <c r="B59" s="6" t="s">
        <v>245</v>
      </c>
      <c r="C59" s="17">
        <v>4110094</v>
      </c>
      <c r="D59" s="6" t="s">
        <v>133</v>
      </c>
      <c r="E59" s="6"/>
      <c r="F59" s="6">
        <v>411</v>
      </c>
      <c r="G59" s="6" t="s">
        <v>195</v>
      </c>
      <c r="H59" s="6" t="s">
        <v>236</v>
      </c>
      <c r="I59" s="6" t="s">
        <v>206</v>
      </c>
      <c r="J59" s="6"/>
      <c r="K59" s="17">
        <v>2.62</v>
      </c>
      <c r="L59" s="6" t="s">
        <v>100</v>
      </c>
      <c r="M59" s="18">
        <v>4.5999999999999999E-2</v>
      </c>
      <c r="N59" s="8">
        <v>2.3599999999999999E-2</v>
      </c>
      <c r="O59" s="7">
        <v>338539.17</v>
      </c>
      <c r="P59" s="7">
        <v>127.75</v>
      </c>
      <c r="Q59" s="7">
        <v>432.48</v>
      </c>
      <c r="R59" s="8">
        <v>6.9999999999999999E-4</v>
      </c>
      <c r="S59" s="8">
        <v>2.5999999999999999E-3</v>
      </c>
      <c r="T59" s="8">
        <v>5.0000000000000001E-4</v>
      </c>
    </row>
    <row r="60" spans="2:20">
      <c r="B60" s="6" t="s">
        <v>246</v>
      </c>
      <c r="C60" s="17">
        <v>1138668</v>
      </c>
      <c r="D60" s="6" t="s">
        <v>133</v>
      </c>
      <c r="E60" s="6"/>
      <c r="F60" s="6">
        <v>1450</v>
      </c>
      <c r="G60" s="6" t="s">
        <v>195</v>
      </c>
      <c r="H60" s="6" t="s">
        <v>236</v>
      </c>
      <c r="I60" s="6" t="s">
        <v>99</v>
      </c>
      <c r="J60" s="6"/>
      <c r="K60" s="17">
        <v>6.59</v>
      </c>
      <c r="L60" s="6" t="s">
        <v>100</v>
      </c>
      <c r="M60" s="18">
        <v>2.0500000000000001E-2</v>
      </c>
      <c r="N60" s="8">
        <v>2.2800000000000001E-2</v>
      </c>
      <c r="O60" s="7">
        <v>800000</v>
      </c>
      <c r="P60" s="7">
        <v>99.49</v>
      </c>
      <c r="Q60" s="7">
        <v>795.92</v>
      </c>
      <c r="R60" s="8">
        <v>4.5999999999999999E-3</v>
      </c>
      <c r="S60" s="8">
        <v>4.7000000000000002E-3</v>
      </c>
      <c r="T60" s="8">
        <v>1E-3</v>
      </c>
    </row>
    <row r="61" spans="2:20">
      <c r="B61" s="6" t="s">
        <v>247</v>
      </c>
      <c r="C61" s="17">
        <v>6990139</v>
      </c>
      <c r="D61" s="6" t="s">
        <v>133</v>
      </c>
      <c r="E61" s="6"/>
      <c r="F61" s="6">
        <v>699</v>
      </c>
      <c r="G61" s="6" t="s">
        <v>195</v>
      </c>
      <c r="H61" s="6" t="s">
        <v>236</v>
      </c>
      <c r="I61" s="6" t="s">
        <v>99</v>
      </c>
      <c r="J61" s="6"/>
      <c r="K61" s="17">
        <v>0.62</v>
      </c>
      <c r="L61" s="6" t="s">
        <v>100</v>
      </c>
      <c r="M61" s="18">
        <v>0.05</v>
      </c>
      <c r="N61" s="8">
        <v>1.6199999999999999E-2</v>
      </c>
      <c r="O61" s="7">
        <v>1382021</v>
      </c>
      <c r="P61" s="7">
        <v>126.94</v>
      </c>
      <c r="Q61" s="7">
        <v>1754.34</v>
      </c>
      <c r="R61" s="8">
        <v>2.5000000000000001E-3</v>
      </c>
      <c r="S61" s="8">
        <v>1.04E-2</v>
      </c>
      <c r="T61" s="8">
        <v>2.0999999999999999E-3</v>
      </c>
    </row>
    <row r="62" spans="2:20">
      <c r="B62" s="6" t="s">
        <v>248</v>
      </c>
      <c r="C62" s="17">
        <v>6990154</v>
      </c>
      <c r="D62" s="6" t="s">
        <v>133</v>
      </c>
      <c r="E62" s="6"/>
      <c r="F62" s="6">
        <v>699</v>
      </c>
      <c r="G62" s="6" t="s">
        <v>195</v>
      </c>
      <c r="H62" s="6" t="s">
        <v>236</v>
      </c>
      <c r="I62" s="6" t="s">
        <v>99</v>
      </c>
      <c r="J62" s="6"/>
      <c r="K62" s="17">
        <v>5.81</v>
      </c>
      <c r="L62" s="6" t="s">
        <v>100</v>
      </c>
      <c r="M62" s="18">
        <v>4.9500000000000002E-2</v>
      </c>
      <c r="N62" s="8">
        <v>2.6800000000000001E-2</v>
      </c>
      <c r="O62" s="7">
        <v>1208312</v>
      </c>
      <c r="P62" s="7">
        <v>137.94999999999999</v>
      </c>
      <c r="Q62" s="7">
        <v>1666.87</v>
      </c>
      <c r="R62" s="8">
        <v>6.9999999999999999E-4</v>
      </c>
      <c r="S62" s="8">
        <v>9.7999999999999997E-3</v>
      </c>
      <c r="T62" s="8">
        <v>2E-3</v>
      </c>
    </row>
    <row r="63" spans="2:20">
      <c r="B63" s="6" t="s">
        <v>249</v>
      </c>
      <c r="C63" s="17">
        <v>1105543</v>
      </c>
      <c r="D63" s="6" t="s">
        <v>133</v>
      </c>
      <c r="E63" s="6"/>
      <c r="F63" s="6">
        <v>1095</v>
      </c>
      <c r="G63" s="6" t="s">
        <v>223</v>
      </c>
      <c r="H63" s="6" t="s">
        <v>236</v>
      </c>
      <c r="I63" s="6" t="s">
        <v>99</v>
      </c>
      <c r="J63" s="6"/>
      <c r="K63" s="17">
        <v>3.48</v>
      </c>
      <c r="L63" s="6" t="s">
        <v>100</v>
      </c>
      <c r="M63" s="18">
        <v>4.5999999999999999E-2</v>
      </c>
      <c r="N63" s="8">
        <v>2.3300000000000001E-2</v>
      </c>
      <c r="O63" s="7">
        <v>1000000</v>
      </c>
      <c r="P63" s="7">
        <v>130.11000000000001</v>
      </c>
      <c r="Q63" s="7">
        <v>1301.0999999999999</v>
      </c>
      <c r="R63" s="8">
        <v>1.8E-3</v>
      </c>
      <c r="S63" s="8">
        <v>7.7000000000000002E-3</v>
      </c>
      <c r="T63" s="8">
        <v>1.6000000000000001E-3</v>
      </c>
    </row>
    <row r="64" spans="2:20">
      <c r="B64" s="6" t="s">
        <v>250</v>
      </c>
      <c r="C64" s="17">
        <v>4590162</v>
      </c>
      <c r="D64" s="6" t="s">
        <v>133</v>
      </c>
      <c r="E64" s="6"/>
      <c r="F64" s="6">
        <v>459</v>
      </c>
      <c r="G64" s="6" t="s">
        <v>203</v>
      </c>
      <c r="H64" s="6" t="s">
        <v>236</v>
      </c>
      <c r="I64" s="6" t="s">
        <v>99</v>
      </c>
      <c r="J64" s="6"/>
      <c r="K64" s="17">
        <v>3.27</v>
      </c>
      <c r="L64" s="6" t="s">
        <v>100</v>
      </c>
      <c r="M64" s="18">
        <v>2.6499999999999999E-2</v>
      </c>
      <c r="N64" s="8">
        <v>2.6200000000000001E-2</v>
      </c>
      <c r="O64" s="7">
        <v>965517.24</v>
      </c>
      <c r="P64" s="7">
        <v>100.58</v>
      </c>
      <c r="Q64" s="7">
        <v>971.12</v>
      </c>
      <c r="R64" s="8">
        <v>2E-3</v>
      </c>
      <c r="S64" s="8">
        <v>5.7000000000000002E-3</v>
      </c>
      <c r="T64" s="8">
        <v>1.1999999999999999E-3</v>
      </c>
    </row>
    <row r="65" spans="2:20">
      <c r="B65" s="6" t="s">
        <v>251</v>
      </c>
      <c r="C65" s="17">
        <v>4590089</v>
      </c>
      <c r="D65" s="6" t="s">
        <v>133</v>
      </c>
      <c r="E65" s="6"/>
      <c r="F65" s="6">
        <v>459</v>
      </c>
      <c r="G65" s="6" t="s">
        <v>203</v>
      </c>
      <c r="H65" s="6" t="s">
        <v>236</v>
      </c>
      <c r="I65" s="6" t="s">
        <v>99</v>
      </c>
      <c r="J65" s="6"/>
      <c r="K65" s="17">
        <v>7.0000000000000007E-2</v>
      </c>
      <c r="L65" s="6" t="s">
        <v>100</v>
      </c>
      <c r="M65" s="18">
        <v>5.2999999999999999E-2</v>
      </c>
      <c r="N65" s="8">
        <v>5.9799999999999999E-2</v>
      </c>
      <c r="O65" s="7">
        <v>799</v>
      </c>
      <c r="P65" s="7">
        <v>121.36</v>
      </c>
      <c r="Q65" s="7">
        <v>0.97</v>
      </c>
      <c r="R65" s="8">
        <v>0</v>
      </c>
      <c r="S65" s="8">
        <v>0</v>
      </c>
      <c r="T65" s="8">
        <v>0</v>
      </c>
    </row>
    <row r="66" spans="2:20">
      <c r="B66" s="6" t="s">
        <v>252</v>
      </c>
      <c r="C66" s="17">
        <v>1130467</v>
      </c>
      <c r="D66" s="6" t="s">
        <v>133</v>
      </c>
      <c r="E66" s="6"/>
      <c r="F66" s="6">
        <v>1349</v>
      </c>
      <c r="G66" s="6" t="s">
        <v>195</v>
      </c>
      <c r="H66" s="6" t="s">
        <v>236</v>
      </c>
      <c r="I66" s="6" t="s">
        <v>206</v>
      </c>
      <c r="J66" s="6"/>
      <c r="K66" s="17">
        <v>4.79</v>
      </c>
      <c r="L66" s="6" t="s">
        <v>100</v>
      </c>
      <c r="M66" s="18">
        <v>3.703E-2</v>
      </c>
      <c r="N66" s="8">
        <v>2.7199999999999998E-2</v>
      </c>
      <c r="O66" s="7">
        <v>1200000</v>
      </c>
      <c r="P66" s="7">
        <v>104.19</v>
      </c>
      <c r="Q66" s="7">
        <v>1250.28</v>
      </c>
      <c r="R66" s="8">
        <v>1.8E-3</v>
      </c>
      <c r="S66" s="8">
        <v>7.4000000000000003E-3</v>
      </c>
      <c r="T66" s="8">
        <v>1.5E-3</v>
      </c>
    </row>
    <row r="67" spans="2:20">
      <c r="B67" s="6" t="s">
        <v>253</v>
      </c>
      <c r="C67" s="17">
        <v>1135888</v>
      </c>
      <c r="D67" s="6" t="s">
        <v>133</v>
      </c>
      <c r="E67" s="6"/>
      <c r="F67" s="6">
        <v>1068</v>
      </c>
      <c r="G67" s="6" t="s">
        <v>195</v>
      </c>
      <c r="H67" s="6" t="s">
        <v>236</v>
      </c>
      <c r="I67" s="6" t="s">
        <v>99</v>
      </c>
      <c r="J67" s="6"/>
      <c r="K67" s="17">
        <v>6.78</v>
      </c>
      <c r="L67" s="6" t="s">
        <v>100</v>
      </c>
      <c r="M67" s="18">
        <v>3.6499999999999998E-2</v>
      </c>
      <c r="N67" s="8">
        <v>4.02E-2</v>
      </c>
      <c r="O67" s="7">
        <v>1400000</v>
      </c>
      <c r="P67" s="7">
        <v>101.05</v>
      </c>
      <c r="Q67" s="7">
        <v>1414.7</v>
      </c>
      <c r="R67" s="8">
        <v>1.1999999999999999E-3</v>
      </c>
      <c r="S67" s="8">
        <v>8.3999999999999995E-3</v>
      </c>
      <c r="T67" s="8">
        <v>1.6999999999999999E-3</v>
      </c>
    </row>
    <row r="68" spans="2:20">
      <c r="B68" s="6" t="s">
        <v>254</v>
      </c>
      <c r="C68" s="17">
        <v>1410224</v>
      </c>
      <c r="D68" s="6" t="s">
        <v>133</v>
      </c>
      <c r="E68" s="6"/>
      <c r="F68" s="6">
        <v>141</v>
      </c>
      <c r="G68" s="6" t="s">
        <v>203</v>
      </c>
      <c r="H68" s="6" t="s">
        <v>236</v>
      </c>
      <c r="I68" s="6" t="s">
        <v>99</v>
      </c>
      <c r="J68" s="6"/>
      <c r="K68" s="17">
        <v>0.73</v>
      </c>
      <c r="L68" s="6" t="s">
        <v>100</v>
      </c>
      <c r="M68" s="18">
        <v>2.3E-2</v>
      </c>
      <c r="N68" s="8">
        <v>1.6400000000000001E-2</v>
      </c>
      <c r="O68" s="7">
        <v>142948.46</v>
      </c>
      <c r="P68" s="7">
        <v>105.12</v>
      </c>
      <c r="Q68" s="7">
        <v>150.27000000000001</v>
      </c>
      <c r="R68" s="8">
        <v>8.9999999999999998E-4</v>
      </c>
      <c r="S68" s="8">
        <v>8.9999999999999998E-4</v>
      </c>
      <c r="T68" s="8">
        <v>2.0000000000000001E-4</v>
      </c>
    </row>
    <row r="69" spans="2:20">
      <c r="B69" s="6" t="s">
        <v>255</v>
      </c>
      <c r="C69" s="17">
        <v>1410265</v>
      </c>
      <c r="D69" s="6" t="s">
        <v>133</v>
      </c>
      <c r="E69" s="6"/>
      <c r="F69" s="6">
        <v>141</v>
      </c>
      <c r="G69" s="6" t="s">
        <v>203</v>
      </c>
      <c r="H69" s="6" t="s">
        <v>236</v>
      </c>
      <c r="I69" s="6" t="s">
        <v>99</v>
      </c>
      <c r="J69" s="6"/>
      <c r="K69" s="17">
        <v>1.72</v>
      </c>
      <c r="L69" s="6" t="s">
        <v>100</v>
      </c>
      <c r="M69" s="18">
        <v>3.7499999999999999E-2</v>
      </c>
      <c r="N69" s="8">
        <v>2.2499999999999999E-2</v>
      </c>
      <c r="O69" s="7">
        <v>631725.84</v>
      </c>
      <c r="P69" s="7">
        <v>103.71</v>
      </c>
      <c r="Q69" s="7">
        <v>655.16</v>
      </c>
      <c r="R69" s="8">
        <v>1.1000000000000001E-3</v>
      </c>
      <c r="S69" s="8">
        <v>3.8999999999999998E-3</v>
      </c>
      <c r="T69" s="8">
        <v>8.0000000000000004E-4</v>
      </c>
    </row>
    <row r="70" spans="2:20">
      <c r="B70" s="6" t="s">
        <v>256</v>
      </c>
      <c r="C70" s="17">
        <v>1410281</v>
      </c>
      <c r="D70" s="6" t="s">
        <v>133</v>
      </c>
      <c r="E70" s="6"/>
      <c r="F70" s="6">
        <v>141</v>
      </c>
      <c r="G70" s="6" t="s">
        <v>203</v>
      </c>
      <c r="H70" s="6" t="s">
        <v>236</v>
      </c>
      <c r="I70" s="6" t="s">
        <v>99</v>
      </c>
      <c r="J70" s="6"/>
      <c r="K70" s="17">
        <v>3.24</v>
      </c>
      <c r="L70" s="6" t="s">
        <v>100</v>
      </c>
      <c r="M70" s="18">
        <v>2.1499999999999998E-2</v>
      </c>
      <c r="N70" s="8">
        <v>2.2200000000000001E-2</v>
      </c>
      <c r="O70" s="7">
        <v>962962.96</v>
      </c>
      <c r="P70" s="7">
        <v>99.8</v>
      </c>
      <c r="Q70" s="7">
        <v>961.04</v>
      </c>
      <c r="R70" s="8">
        <v>1.8E-3</v>
      </c>
      <c r="S70" s="8">
        <v>5.7000000000000002E-3</v>
      </c>
      <c r="T70" s="8">
        <v>1.1999999999999999E-3</v>
      </c>
    </row>
    <row r="71" spans="2:20">
      <c r="B71" s="6" t="s">
        <v>257</v>
      </c>
      <c r="C71" s="17">
        <v>7150246</v>
      </c>
      <c r="D71" s="6" t="s">
        <v>133</v>
      </c>
      <c r="E71" s="6"/>
      <c r="F71" s="6">
        <v>715</v>
      </c>
      <c r="G71" s="6" t="s">
        <v>195</v>
      </c>
      <c r="H71" s="6" t="s">
        <v>258</v>
      </c>
      <c r="I71" s="6" t="s">
        <v>99</v>
      </c>
      <c r="J71" s="6"/>
      <c r="K71" s="17">
        <v>0.73</v>
      </c>
      <c r="L71" s="6" t="s">
        <v>100</v>
      </c>
      <c r="M71" s="18">
        <v>5.5E-2</v>
      </c>
      <c r="N71" s="8">
        <v>1.8800000000000001E-2</v>
      </c>
      <c r="O71" s="7">
        <v>606156</v>
      </c>
      <c r="P71" s="7">
        <v>124.28</v>
      </c>
      <c r="Q71" s="7">
        <v>753.33</v>
      </c>
      <c r="R71" s="8">
        <v>5.1000000000000004E-3</v>
      </c>
      <c r="S71" s="8">
        <v>4.4000000000000003E-3</v>
      </c>
      <c r="T71" s="8">
        <v>8.9999999999999998E-4</v>
      </c>
    </row>
    <row r="72" spans="2:20">
      <c r="B72" s="6" t="s">
        <v>259</v>
      </c>
      <c r="C72" s="17">
        <v>1127588</v>
      </c>
      <c r="D72" s="6" t="s">
        <v>133</v>
      </c>
      <c r="E72" s="6"/>
      <c r="F72" s="6">
        <v>1382</v>
      </c>
      <c r="G72" s="6" t="s">
        <v>203</v>
      </c>
      <c r="H72" s="6" t="s">
        <v>258</v>
      </c>
      <c r="I72" s="6" t="s">
        <v>206</v>
      </c>
      <c r="J72" s="6"/>
      <c r="K72" s="17">
        <v>1.37</v>
      </c>
      <c r="L72" s="6" t="s">
        <v>100</v>
      </c>
      <c r="M72" s="18">
        <v>4.2000000000000003E-2</v>
      </c>
      <c r="N72" s="8">
        <v>1.7500000000000002E-2</v>
      </c>
      <c r="O72" s="7">
        <v>569848.34</v>
      </c>
      <c r="P72" s="7">
        <v>104.01</v>
      </c>
      <c r="Q72" s="7">
        <v>592.70000000000005</v>
      </c>
      <c r="R72" s="8">
        <v>1.1999999999999999E-3</v>
      </c>
      <c r="S72" s="8">
        <v>3.5000000000000001E-3</v>
      </c>
      <c r="T72" s="8">
        <v>6.9999999999999999E-4</v>
      </c>
    </row>
    <row r="73" spans="2:20">
      <c r="B73" s="6" t="s">
        <v>260</v>
      </c>
      <c r="C73" s="17">
        <v>1122233</v>
      </c>
      <c r="D73" s="6" t="s">
        <v>133</v>
      </c>
      <c r="E73" s="6"/>
      <c r="F73" s="6">
        <v>1172</v>
      </c>
      <c r="G73" s="6" t="s">
        <v>195</v>
      </c>
      <c r="H73" s="6" t="s">
        <v>258</v>
      </c>
      <c r="I73" s="6" t="s">
        <v>206</v>
      </c>
      <c r="J73" s="6"/>
      <c r="K73" s="17">
        <v>1.52</v>
      </c>
      <c r="L73" s="6" t="s">
        <v>100</v>
      </c>
      <c r="M73" s="18">
        <v>5.8999999999999997E-2</v>
      </c>
      <c r="N73" s="8">
        <v>2.1700000000000001E-2</v>
      </c>
      <c r="O73" s="7">
        <v>166985.38</v>
      </c>
      <c r="P73" s="7">
        <v>112.38</v>
      </c>
      <c r="Q73" s="7">
        <v>187.66</v>
      </c>
      <c r="R73" s="8">
        <v>5.0000000000000001E-4</v>
      </c>
      <c r="S73" s="8">
        <v>1.1000000000000001E-3</v>
      </c>
      <c r="T73" s="8">
        <v>2.0000000000000001E-4</v>
      </c>
    </row>
    <row r="74" spans="2:20">
      <c r="B74" s="6" t="s">
        <v>261</v>
      </c>
      <c r="C74" s="17">
        <v>1123884</v>
      </c>
      <c r="D74" s="6" t="s">
        <v>133</v>
      </c>
      <c r="E74" s="6"/>
      <c r="F74" s="6">
        <v>1448</v>
      </c>
      <c r="G74" s="6" t="s">
        <v>195</v>
      </c>
      <c r="H74" s="6" t="s">
        <v>258</v>
      </c>
      <c r="I74" s="6" t="s">
        <v>206</v>
      </c>
      <c r="J74" s="6"/>
      <c r="K74" s="17">
        <v>2.13</v>
      </c>
      <c r="L74" s="6" t="s">
        <v>100</v>
      </c>
      <c r="M74" s="18">
        <v>5.5E-2</v>
      </c>
      <c r="N74" s="8">
        <v>1.9300000000000001E-2</v>
      </c>
      <c r="O74" s="7">
        <v>707371</v>
      </c>
      <c r="P74" s="7">
        <v>112.72</v>
      </c>
      <c r="Q74" s="7">
        <v>797.35</v>
      </c>
      <c r="R74" s="8">
        <v>1.2699999999999999E-2</v>
      </c>
      <c r="S74" s="8">
        <v>4.7000000000000002E-3</v>
      </c>
      <c r="T74" s="8">
        <v>1E-3</v>
      </c>
    </row>
    <row r="75" spans="2:20">
      <c r="B75" s="6" t="s">
        <v>262</v>
      </c>
      <c r="C75" s="17">
        <v>1104330</v>
      </c>
      <c r="D75" s="6" t="s">
        <v>133</v>
      </c>
      <c r="E75" s="6"/>
      <c r="F75" s="6">
        <v>1448</v>
      </c>
      <c r="G75" s="6" t="s">
        <v>195</v>
      </c>
      <c r="H75" s="6" t="s">
        <v>258</v>
      </c>
      <c r="I75" s="6" t="s">
        <v>206</v>
      </c>
      <c r="J75" s="6"/>
      <c r="K75" s="17">
        <v>2.0499999999999998</v>
      </c>
      <c r="L75" s="6" t="s">
        <v>100</v>
      </c>
      <c r="M75" s="18">
        <v>4.8500000000000001E-2</v>
      </c>
      <c r="N75" s="8">
        <v>2.0899999999999998E-2</v>
      </c>
      <c r="O75" s="7">
        <v>718236.4</v>
      </c>
      <c r="P75" s="7">
        <v>128.96</v>
      </c>
      <c r="Q75" s="7">
        <v>926.24</v>
      </c>
      <c r="R75" s="8">
        <v>2.5999999999999999E-3</v>
      </c>
      <c r="S75" s="8">
        <v>5.4999999999999997E-3</v>
      </c>
      <c r="T75" s="8">
        <v>1.1000000000000001E-3</v>
      </c>
    </row>
    <row r="76" spans="2:20">
      <c r="B76" s="6" t="s">
        <v>263</v>
      </c>
      <c r="C76" s="17">
        <v>6910095</v>
      </c>
      <c r="D76" s="6" t="s">
        <v>133</v>
      </c>
      <c r="E76" s="6"/>
      <c r="F76" s="6">
        <v>691</v>
      </c>
      <c r="G76" s="6" t="s">
        <v>187</v>
      </c>
      <c r="H76" s="6" t="s">
        <v>258</v>
      </c>
      <c r="I76" s="6" t="s">
        <v>99</v>
      </c>
      <c r="J76" s="6"/>
      <c r="K76" s="17">
        <v>4.6900000000000004</v>
      </c>
      <c r="L76" s="6" t="s">
        <v>100</v>
      </c>
      <c r="M76" s="18">
        <v>5.0999999999999997E-2</v>
      </c>
      <c r="N76" s="8">
        <v>1.89E-2</v>
      </c>
      <c r="O76" s="7">
        <v>799</v>
      </c>
      <c r="P76" s="7">
        <v>139.04</v>
      </c>
      <c r="Q76" s="7">
        <v>1.1100000000000001</v>
      </c>
      <c r="R76" s="8">
        <v>0</v>
      </c>
      <c r="S76" s="8">
        <v>0</v>
      </c>
      <c r="T76" s="8">
        <v>0</v>
      </c>
    </row>
    <row r="77" spans="2:20">
      <c r="B77" s="6" t="s">
        <v>264</v>
      </c>
      <c r="C77" s="17">
        <v>2260479</v>
      </c>
      <c r="D77" s="6" t="s">
        <v>133</v>
      </c>
      <c r="E77" s="6"/>
      <c r="F77" s="6">
        <v>226</v>
      </c>
      <c r="G77" s="6" t="s">
        <v>195</v>
      </c>
      <c r="H77" s="6" t="s">
        <v>258</v>
      </c>
      <c r="I77" s="6" t="s">
        <v>99</v>
      </c>
      <c r="J77" s="6"/>
      <c r="K77" s="17">
        <v>6.54</v>
      </c>
      <c r="L77" s="6" t="s">
        <v>100</v>
      </c>
      <c r="M77" s="18">
        <v>2.8500000000000001E-2</v>
      </c>
      <c r="N77" s="8">
        <v>1.9800000000000002E-2</v>
      </c>
      <c r="O77" s="7">
        <v>802000</v>
      </c>
      <c r="P77" s="7">
        <v>108.22</v>
      </c>
      <c r="Q77" s="7">
        <v>867.92</v>
      </c>
      <c r="R77" s="8">
        <v>1.1999999999999999E-3</v>
      </c>
      <c r="S77" s="8">
        <v>5.1000000000000004E-3</v>
      </c>
      <c r="T77" s="8">
        <v>1.1000000000000001E-3</v>
      </c>
    </row>
    <row r="78" spans="2:20">
      <c r="B78" s="6" t="s">
        <v>265</v>
      </c>
      <c r="C78" s="17">
        <v>4440079</v>
      </c>
      <c r="D78" s="6" t="s">
        <v>133</v>
      </c>
      <c r="E78" s="6"/>
      <c r="F78" s="6">
        <v>444</v>
      </c>
      <c r="G78" s="6" t="s">
        <v>195</v>
      </c>
      <c r="H78" s="6" t="s">
        <v>266</v>
      </c>
      <c r="I78" s="6" t="s">
        <v>206</v>
      </c>
      <c r="J78" s="6"/>
      <c r="K78" s="17">
        <v>0.38</v>
      </c>
      <c r="L78" s="6" t="s">
        <v>100</v>
      </c>
      <c r="M78" s="18">
        <v>4.7E-2</v>
      </c>
      <c r="N78" s="8">
        <v>3.8199999999999998E-2</v>
      </c>
      <c r="O78" s="7">
        <v>111768.5</v>
      </c>
      <c r="P78" s="7">
        <v>120.8</v>
      </c>
      <c r="Q78" s="7">
        <v>135.02000000000001</v>
      </c>
      <c r="R78" s="8">
        <v>5.0000000000000001E-3</v>
      </c>
      <c r="S78" s="8">
        <v>8.0000000000000004E-4</v>
      </c>
      <c r="T78" s="8">
        <v>2.0000000000000001E-4</v>
      </c>
    </row>
    <row r="79" spans="2:20">
      <c r="B79" s="6" t="s">
        <v>267</v>
      </c>
      <c r="C79" s="17">
        <v>2590255</v>
      </c>
      <c r="D79" s="6" t="s">
        <v>133</v>
      </c>
      <c r="E79" s="6"/>
      <c r="F79" s="6">
        <v>259</v>
      </c>
      <c r="G79" s="6" t="s">
        <v>208</v>
      </c>
      <c r="H79" s="6" t="s">
        <v>266</v>
      </c>
      <c r="I79" s="6" t="s">
        <v>99</v>
      </c>
      <c r="J79" s="6"/>
      <c r="K79" s="17">
        <v>1.9</v>
      </c>
      <c r="L79" s="6" t="s">
        <v>100</v>
      </c>
      <c r="M79" s="18">
        <v>4.8000000000000001E-2</v>
      </c>
      <c r="N79" s="8">
        <v>2.2200000000000001E-2</v>
      </c>
      <c r="O79" s="7">
        <v>84364.46</v>
      </c>
      <c r="P79" s="7">
        <v>124.24</v>
      </c>
      <c r="Q79" s="7">
        <v>104.81</v>
      </c>
      <c r="R79" s="8">
        <v>1E-4</v>
      </c>
      <c r="S79" s="8">
        <v>5.9999999999999995E-4</v>
      </c>
      <c r="T79" s="8">
        <v>1E-4</v>
      </c>
    </row>
    <row r="80" spans="2:20">
      <c r="B80" s="6" t="s">
        <v>268</v>
      </c>
      <c r="C80" s="17">
        <v>6120166</v>
      </c>
      <c r="D80" s="6" t="s">
        <v>133</v>
      </c>
      <c r="E80" s="6"/>
      <c r="F80" s="6">
        <v>612</v>
      </c>
      <c r="G80" s="6" t="s">
        <v>223</v>
      </c>
      <c r="H80" s="6" t="s">
        <v>266</v>
      </c>
      <c r="I80" s="6" t="s">
        <v>99</v>
      </c>
      <c r="J80" s="6"/>
      <c r="K80" s="17">
        <v>2.13</v>
      </c>
      <c r="L80" s="6" t="s">
        <v>100</v>
      </c>
      <c r="M80" s="18">
        <v>5.2999999999999999E-2</v>
      </c>
      <c r="N80" s="8">
        <v>2.1899999999999999E-2</v>
      </c>
      <c r="O80" s="7">
        <v>632649.6</v>
      </c>
      <c r="P80" s="7">
        <v>107.78</v>
      </c>
      <c r="Q80" s="7">
        <v>681.87</v>
      </c>
      <c r="R80" s="8">
        <v>2.8E-3</v>
      </c>
      <c r="S80" s="8">
        <v>4.0000000000000001E-3</v>
      </c>
      <c r="T80" s="8">
        <v>8.0000000000000004E-4</v>
      </c>
    </row>
    <row r="81" spans="2:20">
      <c r="B81" s="6" t="s">
        <v>269</v>
      </c>
      <c r="C81" s="17">
        <v>1980234</v>
      </c>
      <c r="D81" s="6" t="s">
        <v>133</v>
      </c>
      <c r="E81" s="6"/>
      <c r="F81" s="6">
        <v>198</v>
      </c>
      <c r="G81" s="6" t="s">
        <v>195</v>
      </c>
      <c r="H81" s="6" t="s">
        <v>266</v>
      </c>
      <c r="I81" s="6" t="s">
        <v>206</v>
      </c>
      <c r="J81" s="6"/>
      <c r="K81" s="17">
        <v>0.55000000000000004</v>
      </c>
      <c r="L81" s="6" t="s">
        <v>100</v>
      </c>
      <c r="M81" s="18">
        <v>0.05</v>
      </c>
      <c r="N81" s="8">
        <v>2.2700000000000001E-2</v>
      </c>
      <c r="O81" s="7">
        <v>109000</v>
      </c>
      <c r="P81" s="7">
        <v>111.85</v>
      </c>
      <c r="Q81" s="7">
        <v>121.92</v>
      </c>
      <c r="R81" s="8">
        <v>1.1000000000000001E-3</v>
      </c>
      <c r="S81" s="8">
        <v>6.9999999999999999E-4</v>
      </c>
      <c r="T81" s="8">
        <v>1E-4</v>
      </c>
    </row>
    <row r="82" spans="2:20">
      <c r="B82" s="6" t="s">
        <v>270</v>
      </c>
      <c r="C82" s="17">
        <v>1980192</v>
      </c>
      <c r="D82" s="6" t="s">
        <v>133</v>
      </c>
      <c r="E82" s="6"/>
      <c r="F82" s="6">
        <v>198</v>
      </c>
      <c r="G82" s="6" t="s">
        <v>195</v>
      </c>
      <c r="H82" s="6" t="s">
        <v>266</v>
      </c>
      <c r="I82" s="6" t="s">
        <v>206</v>
      </c>
      <c r="J82" s="6"/>
      <c r="K82" s="17">
        <v>0.72</v>
      </c>
      <c r="L82" s="6" t="s">
        <v>100</v>
      </c>
      <c r="M82" s="18">
        <v>5.3499999999999999E-2</v>
      </c>
      <c r="N82" s="8">
        <v>2.4400000000000002E-2</v>
      </c>
      <c r="O82" s="7">
        <v>2450000</v>
      </c>
      <c r="P82" s="7">
        <v>127.11</v>
      </c>
      <c r="Q82" s="7">
        <v>3114.2</v>
      </c>
      <c r="R82" s="8">
        <v>6.7999999999999996E-3</v>
      </c>
      <c r="S82" s="8">
        <v>1.84E-2</v>
      </c>
      <c r="T82" s="8">
        <v>3.8E-3</v>
      </c>
    </row>
    <row r="83" spans="2:20">
      <c r="B83" s="6" t="s">
        <v>271</v>
      </c>
      <c r="C83" s="17">
        <v>1980390</v>
      </c>
      <c r="D83" s="6" t="s">
        <v>133</v>
      </c>
      <c r="E83" s="6"/>
      <c r="F83" s="6">
        <v>198</v>
      </c>
      <c r="G83" s="6" t="s">
        <v>195</v>
      </c>
      <c r="H83" s="6" t="s">
        <v>266</v>
      </c>
      <c r="I83" s="6" t="s">
        <v>206</v>
      </c>
      <c r="J83" s="6"/>
      <c r="K83" s="17">
        <v>7.6</v>
      </c>
      <c r="L83" s="6" t="s">
        <v>100</v>
      </c>
      <c r="M83" s="18">
        <v>2.4E-2</v>
      </c>
      <c r="N83" s="8">
        <v>2.6599999999999999E-2</v>
      </c>
      <c r="O83" s="7">
        <v>1740000</v>
      </c>
      <c r="P83" s="7">
        <v>98.25</v>
      </c>
      <c r="Q83" s="7">
        <v>1709.55</v>
      </c>
      <c r="R83" s="8">
        <v>2.8999999999999998E-3</v>
      </c>
      <c r="S83" s="8">
        <v>1.01E-2</v>
      </c>
      <c r="T83" s="8">
        <v>2.0999999999999999E-3</v>
      </c>
    </row>
    <row r="84" spans="2:20">
      <c r="B84" s="6" t="s">
        <v>272</v>
      </c>
      <c r="C84" s="17">
        <v>2260131</v>
      </c>
      <c r="D84" s="6" t="s">
        <v>133</v>
      </c>
      <c r="E84" s="6"/>
      <c r="F84" s="6">
        <v>226</v>
      </c>
      <c r="G84" s="6" t="s">
        <v>195</v>
      </c>
      <c r="H84" s="6" t="s">
        <v>266</v>
      </c>
      <c r="I84" s="6" t="s">
        <v>99</v>
      </c>
      <c r="J84" s="6"/>
      <c r="K84" s="17">
        <v>1.37</v>
      </c>
      <c r="L84" s="6" t="s">
        <v>100</v>
      </c>
      <c r="M84" s="18">
        <v>4.65E-2</v>
      </c>
      <c r="N84" s="8">
        <v>2.0400000000000001E-2</v>
      </c>
      <c r="O84" s="7">
        <v>1542111.33</v>
      </c>
      <c r="P84" s="7">
        <v>125.43</v>
      </c>
      <c r="Q84" s="7">
        <v>1934.27</v>
      </c>
      <c r="R84" s="8">
        <v>6.6E-3</v>
      </c>
      <c r="S84" s="8">
        <v>1.14E-2</v>
      </c>
      <c r="T84" s="8">
        <v>2.3E-3</v>
      </c>
    </row>
    <row r="85" spans="2:20">
      <c r="B85" s="6" t="s">
        <v>273</v>
      </c>
      <c r="C85" s="17">
        <v>2260412</v>
      </c>
      <c r="D85" s="6" t="s">
        <v>133</v>
      </c>
      <c r="E85" s="6"/>
      <c r="F85" s="6">
        <v>226</v>
      </c>
      <c r="G85" s="6" t="s">
        <v>195</v>
      </c>
      <c r="H85" s="6" t="s">
        <v>266</v>
      </c>
      <c r="I85" s="6" t="s">
        <v>99</v>
      </c>
      <c r="J85" s="6"/>
      <c r="K85" s="17">
        <v>2.0099999999999998</v>
      </c>
      <c r="L85" s="6" t="s">
        <v>100</v>
      </c>
      <c r="M85" s="18">
        <v>6.6000000000000003E-2</v>
      </c>
      <c r="N85" s="8">
        <v>2.8500000000000001E-2</v>
      </c>
      <c r="O85" s="7">
        <v>2512910.4</v>
      </c>
      <c r="P85" s="7">
        <v>111.15</v>
      </c>
      <c r="Q85" s="7">
        <v>2793.1</v>
      </c>
      <c r="R85" s="8">
        <v>2E-3</v>
      </c>
      <c r="S85" s="8">
        <v>1.6500000000000001E-2</v>
      </c>
      <c r="T85" s="8">
        <v>3.3999999999999998E-3</v>
      </c>
    </row>
    <row r="86" spans="2:20">
      <c r="B86" s="6" t="s">
        <v>274</v>
      </c>
      <c r="C86" s="17">
        <v>1121227</v>
      </c>
      <c r="D86" s="6" t="s">
        <v>133</v>
      </c>
      <c r="E86" s="6"/>
      <c r="F86" s="6">
        <v>1264</v>
      </c>
      <c r="G86" s="6" t="s">
        <v>195</v>
      </c>
      <c r="H86" s="6" t="s">
        <v>275</v>
      </c>
      <c r="I86" s="6" t="s">
        <v>99</v>
      </c>
      <c r="J86" s="6"/>
      <c r="K86" s="17">
        <v>1.96</v>
      </c>
      <c r="L86" s="6" t="s">
        <v>100</v>
      </c>
      <c r="M86" s="18">
        <v>4.4999999999999998E-2</v>
      </c>
      <c r="N86" s="8">
        <v>2.5499999999999998E-2</v>
      </c>
      <c r="O86" s="7">
        <v>820139</v>
      </c>
      <c r="P86" s="7">
        <v>111.49</v>
      </c>
      <c r="Q86" s="7">
        <v>914.37</v>
      </c>
      <c r="R86" s="8">
        <v>2.7000000000000001E-3</v>
      </c>
      <c r="S86" s="8">
        <v>5.4000000000000003E-3</v>
      </c>
      <c r="T86" s="8">
        <v>1.1000000000000001E-3</v>
      </c>
    </row>
    <row r="87" spans="2:20">
      <c r="B87" s="6" t="s">
        <v>276</v>
      </c>
      <c r="C87" s="17">
        <v>1120351</v>
      </c>
      <c r="D87" s="6" t="s">
        <v>133</v>
      </c>
      <c r="E87" s="6"/>
      <c r="F87" s="6">
        <v>1467</v>
      </c>
      <c r="G87" s="6" t="s">
        <v>195</v>
      </c>
      <c r="H87" s="6" t="s">
        <v>275</v>
      </c>
      <c r="I87" s="6" t="s">
        <v>99</v>
      </c>
      <c r="J87" s="6"/>
      <c r="K87" s="17">
        <v>0.9</v>
      </c>
      <c r="L87" s="6" t="s">
        <v>100</v>
      </c>
      <c r="M87" s="18">
        <v>7.8E-2</v>
      </c>
      <c r="N87" s="8">
        <v>3.6499999999999998E-2</v>
      </c>
      <c r="O87" s="7">
        <v>3011</v>
      </c>
      <c r="P87" s="7">
        <v>111.3</v>
      </c>
      <c r="Q87" s="7">
        <v>3.35</v>
      </c>
      <c r="R87" s="8">
        <v>4.0000000000000002E-4</v>
      </c>
      <c r="S87" s="8">
        <v>0</v>
      </c>
      <c r="T87" s="8">
        <v>0</v>
      </c>
    </row>
    <row r="88" spans="2:20">
      <c r="B88" s="6" t="s">
        <v>277</v>
      </c>
      <c r="C88" s="17">
        <v>6390207</v>
      </c>
      <c r="D88" s="6" t="s">
        <v>133</v>
      </c>
      <c r="E88" s="6"/>
      <c r="F88" s="6">
        <v>639</v>
      </c>
      <c r="G88" s="6" t="s">
        <v>223</v>
      </c>
      <c r="H88" s="6" t="s">
        <v>278</v>
      </c>
      <c r="I88" s="6" t="s">
        <v>99</v>
      </c>
      <c r="J88" s="6"/>
      <c r="K88" s="17">
        <v>4.4000000000000004</v>
      </c>
      <c r="L88" s="6" t="s">
        <v>100</v>
      </c>
      <c r="M88" s="18">
        <v>4.9500000000000002E-2</v>
      </c>
      <c r="N88" s="8">
        <v>5.7799999999999997E-2</v>
      </c>
      <c r="O88" s="7">
        <v>2750000</v>
      </c>
      <c r="P88" s="7">
        <v>119.94</v>
      </c>
      <c r="Q88" s="7">
        <v>3298.35</v>
      </c>
      <c r="R88" s="8">
        <v>8.9999999999999998E-4</v>
      </c>
      <c r="S88" s="8">
        <v>1.95E-2</v>
      </c>
      <c r="T88" s="8">
        <v>4.0000000000000001E-3</v>
      </c>
    </row>
    <row r="89" spans="2:20">
      <c r="B89" s="6" t="s">
        <v>279</v>
      </c>
      <c r="C89" s="17">
        <v>4730149</v>
      </c>
      <c r="D89" s="6" t="s">
        <v>133</v>
      </c>
      <c r="E89" s="6"/>
      <c r="F89" s="6">
        <v>473</v>
      </c>
      <c r="G89" s="6" t="s">
        <v>195</v>
      </c>
      <c r="H89" s="6" t="s">
        <v>278</v>
      </c>
      <c r="I89" s="6" t="s">
        <v>206</v>
      </c>
      <c r="J89" s="6"/>
      <c r="K89" s="17">
        <v>3.36</v>
      </c>
      <c r="L89" s="6" t="s">
        <v>100</v>
      </c>
      <c r="M89" s="18">
        <v>2.9000000000000001E-2</v>
      </c>
      <c r="N89" s="8">
        <v>6.93E-2</v>
      </c>
      <c r="O89" s="7">
        <v>708495.3</v>
      </c>
      <c r="P89" s="7">
        <v>90.11</v>
      </c>
      <c r="Q89" s="7">
        <v>638.42999999999995</v>
      </c>
      <c r="R89" s="8">
        <v>7.3000000000000001E-3</v>
      </c>
      <c r="S89" s="8">
        <v>3.8E-3</v>
      </c>
      <c r="T89" s="8">
        <v>8.0000000000000004E-4</v>
      </c>
    </row>
    <row r="90" spans="2:20">
      <c r="B90" s="6" t="s">
        <v>280</v>
      </c>
      <c r="C90" s="17">
        <v>1128396</v>
      </c>
      <c r="D90" s="6" t="s">
        <v>133</v>
      </c>
      <c r="E90" s="6"/>
      <c r="F90" s="6">
        <v>1424</v>
      </c>
      <c r="G90" s="6" t="s">
        <v>195</v>
      </c>
      <c r="H90" s="6"/>
      <c r="I90" s="6"/>
      <c r="J90" s="6"/>
      <c r="K90" s="17">
        <v>1.75</v>
      </c>
      <c r="L90" s="6" t="s">
        <v>100</v>
      </c>
      <c r="M90" s="18">
        <v>5.8500000000000003E-2</v>
      </c>
      <c r="N90" s="8">
        <v>0.27589999999999998</v>
      </c>
      <c r="O90" s="7">
        <v>939628.8</v>
      </c>
      <c r="P90" s="7">
        <v>72.319999999999993</v>
      </c>
      <c r="Q90" s="7">
        <v>679.54</v>
      </c>
      <c r="R90" s="8">
        <v>5.3E-3</v>
      </c>
      <c r="S90" s="8">
        <v>4.0000000000000001E-3</v>
      </c>
      <c r="T90" s="8">
        <v>8.0000000000000004E-4</v>
      </c>
    </row>
    <row r="91" spans="2:20">
      <c r="B91" s="6" t="s">
        <v>281</v>
      </c>
      <c r="C91" s="17">
        <v>1118512</v>
      </c>
      <c r="D91" s="6" t="s">
        <v>133</v>
      </c>
      <c r="E91" s="6"/>
      <c r="F91" s="6">
        <v>1089</v>
      </c>
      <c r="G91" s="6" t="s">
        <v>223</v>
      </c>
      <c r="H91" s="6"/>
      <c r="I91" s="6"/>
      <c r="J91" s="6"/>
      <c r="K91" s="17">
        <v>0.56000000000000005</v>
      </c>
      <c r="L91" s="6" t="s">
        <v>100</v>
      </c>
      <c r="M91" s="18">
        <v>5.7500000000000002E-2</v>
      </c>
      <c r="N91" s="8">
        <v>1.3100000000000001E-2</v>
      </c>
      <c r="O91" s="7">
        <v>499</v>
      </c>
      <c r="P91" s="7">
        <v>113.79</v>
      </c>
      <c r="Q91" s="7">
        <v>0.56999999999999995</v>
      </c>
      <c r="R91" s="8">
        <v>0</v>
      </c>
      <c r="S91" s="8">
        <v>0</v>
      </c>
      <c r="T91" s="8">
        <v>0</v>
      </c>
    </row>
    <row r="92" spans="2:20">
      <c r="B92" s="13" t="s">
        <v>282</v>
      </c>
      <c r="C92" s="14"/>
      <c r="D92" s="13"/>
      <c r="E92" s="13"/>
      <c r="F92" s="13"/>
      <c r="G92" s="13"/>
      <c r="H92" s="13"/>
      <c r="I92" s="13"/>
      <c r="J92" s="13"/>
      <c r="K92" s="14">
        <v>2.89</v>
      </c>
      <c r="L92" s="13"/>
      <c r="N92" s="16">
        <v>1.9300000000000001E-2</v>
      </c>
      <c r="O92" s="15">
        <v>74516563.989999995</v>
      </c>
      <c r="Q92" s="15">
        <v>79089.5</v>
      </c>
      <c r="S92" s="16">
        <v>0.46700000000000003</v>
      </c>
      <c r="T92" s="16">
        <v>9.5699999999999993E-2</v>
      </c>
    </row>
    <row r="93" spans="2:20">
      <c r="B93" s="6" t="s">
        <v>283</v>
      </c>
      <c r="C93" s="17">
        <v>2310134</v>
      </c>
      <c r="D93" s="6" t="s">
        <v>133</v>
      </c>
      <c r="E93" s="6"/>
      <c r="F93" s="6">
        <v>231</v>
      </c>
      <c r="G93" s="6" t="s">
        <v>187</v>
      </c>
      <c r="H93" s="6" t="s">
        <v>98</v>
      </c>
      <c r="I93" s="6" t="s">
        <v>99</v>
      </c>
      <c r="J93" s="6"/>
      <c r="K93" s="17">
        <v>3.5</v>
      </c>
      <c r="L93" s="6" t="s">
        <v>100</v>
      </c>
      <c r="M93" s="18">
        <v>2.7400000000000001E-2</v>
      </c>
      <c r="N93" s="8">
        <v>1.32E-2</v>
      </c>
      <c r="O93" s="7">
        <v>4184000</v>
      </c>
      <c r="P93" s="7">
        <v>105.99</v>
      </c>
      <c r="Q93" s="7">
        <v>4434.62</v>
      </c>
      <c r="R93" s="8">
        <v>2E-3</v>
      </c>
      <c r="S93" s="8">
        <v>2.6200000000000001E-2</v>
      </c>
      <c r="T93" s="8">
        <v>5.4000000000000003E-3</v>
      </c>
    </row>
    <row r="94" spans="2:20">
      <c r="B94" s="6" t="s">
        <v>284</v>
      </c>
      <c r="C94" s="17">
        <v>2310175</v>
      </c>
      <c r="D94" s="6" t="s">
        <v>133</v>
      </c>
      <c r="E94" s="6"/>
      <c r="F94" s="6">
        <v>231</v>
      </c>
      <c r="G94" s="6" t="s">
        <v>187</v>
      </c>
      <c r="H94" s="6" t="s">
        <v>98</v>
      </c>
      <c r="I94" s="6" t="s">
        <v>99</v>
      </c>
      <c r="J94" s="6"/>
      <c r="K94" s="17">
        <v>5.33</v>
      </c>
      <c r="L94" s="6" t="s">
        <v>100</v>
      </c>
      <c r="M94" s="18">
        <v>2.47E-2</v>
      </c>
      <c r="N94" s="8">
        <v>1.8700000000000001E-2</v>
      </c>
      <c r="O94" s="7">
        <v>350000</v>
      </c>
      <c r="P94" s="7">
        <v>104</v>
      </c>
      <c r="Q94" s="7">
        <v>364</v>
      </c>
      <c r="R94" s="8">
        <v>2.0000000000000001E-4</v>
      </c>
      <c r="S94" s="8">
        <v>2.0999999999999999E-3</v>
      </c>
      <c r="T94" s="8">
        <v>4.0000000000000002E-4</v>
      </c>
    </row>
    <row r="95" spans="2:20">
      <c r="B95" s="6" t="s">
        <v>285</v>
      </c>
      <c r="C95" s="17">
        <v>1940451</v>
      </c>
      <c r="D95" s="6" t="s">
        <v>133</v>
      </c>
      <c r="E95" s="6"/>
      <c r="F95" s="6">
        <v>194</v>
      </c>
      <c r="G95" s="6" t="s">
        <v>187</v>
      </c>
      <c r="H95" s="6" t="s">
        <v>98</v>
      </c>
      <c r="I95" s="6" t="s">
        <v>99</v>
      </c>
      <c r="J95" s="6"/>
      <c r="K95" s="17">
        <v>0.15</v>
      </c>
      <c r="L95" s="6" t="s">
        <v>100</v>
      </c>
      <c r="M95" s="18">
        <v>8.2000000000000007E-3</v>
      </c>
      <c r="N95" s="8">
        <v>2.8999999999999998E-3</v>
      </c>
      <c r="O95" s="7">
        <v>430000</v>
      </c>
      <c r="P95" s="7">
        <v>100.16</v>
      </c>
      <c r="Q95" s="7">
        <v>430.69</v>
      </c>
      <c r="R95" s="8">
        <v>5.0000000000000001E-4</v>
      </c>
      <c r="S95" s="8">
        <v>2.5000000000000001E-3</v>
      </c>
      <c r="T95" s="8">
        <v>5.0000000000000001E-4</v>
      </c>
    </row>
    <row r="96" spans="2:20">
      <c r="B96" s="6" t="s">
        <v>286</v>
      </c>
      <c r="C96" s="17">
        <v>1119635</v>
      </c>
      <c r="D96" s="6" t="s">
        <v>133</v>
      </c>
      <c r="E96" s="6"/>
      <c r="F96" s="6">
        <v>1040</v>
      </c>
      <c r="G96" s="6" t="s">
        <v>287</v>
      </c>
      <c r="H96" s="6" t="s">
        <v>196</v>
      </c>
      <c r="I96" s="6" t="s">
        <v>206</v>
      </c>
      <c r="J96" s="6"/>
      <c r="K96" s="17">
        <v>2.14</v>
      </c>
      <c r="L96" s="6" t="s">
        <v>100</v>
      </c>
      <c r="M96" s="18">
        <v>4.8399999999999999E-2</v>
      </c>
      <c r="N96" s="8">
        <v>9.7999999999999997E-3</v>
      </c>
      <c r="O96" s="7">
        <v>3600000</v>
      </c>
      <c r="P96" s="7">
        <v>109.77</v>
      </c>
      <c r="Q96" s="7">
        <v>3951.72</v>
      </c>
      <c r="R96" s="8">
        <v>4.3E-3</v>
      </c>
      <c r="S96" s="8">
        <v>2.3300000000000001E-2</v>
      </c>
      <c r="T96" s="8">
        <v>4.7999999999999996E-3</v>
      </c>
    </row>
    <row r="97" spans="2:20">
      <c r="B97" s="6" t="s">
        <v>288</v>
      </c>
      <c r="C97" s="17">
        <v>1134212</v>
      </c>
      <c r="D97" s="6" t="s">
        <v>133</v>
      </c>
      <c r="E97" s="6"/>
      <c r="F97" s="6">
        <v>1153</v>
      </c>
      <c r="G97" s="6" t="s">
        <v>187</v>
      </c>
      <c r="H97" s="6" t="s">
        <v>196</v>
      </c>
      <c r="I97" s="6" t="s">
        <v>99</v>
      </c>
      <c r="J97" s="6"/>
      <c r="K97" s="17">
        <v>3.16</v>
      </c>
      <c r="L97" s="6" t="s">
        <v>100</v>
      </c>
      <c r="M97" s="18">
        <v>1.95E-2</v>
      </c>
      <c r="N97" s="8">
        <v>1.26E-2</v>
      </c>
      <c r="O97" s="7">
        <v>2200000</v>
      </c>
      <c r="P97" s="7">
        <v>103.62</v>
      </c>
      <c r="Q97" s="7">
        <v>2279.64</v>
      </c>
      <c r="R97" s="8">
        <v>3.2000000000000002E-3</v>
      </c>
      <c r="S97" s="8">
        <v>1.35E-2</v>
      </c>
      <c r="T97" s="8">
        <v>2.8E-3</v>
      </c>
    </row>
    <row r="98" spans="2:20">
      <c r="B98" s="6" t="s">
        <v>289</v>
      </c>
      <c r="C98" s="17">
        <v>6040281</v>
      </c>
      <c r="D98" s="6" t="s">
        <v>133</v>
      </c>
      <c r="E98" s="6"/>
      <c r="F98" s="6">
        <v>604</v>
      </c>
      <c r="G98" s="6" t="s">
        <v>187</v>
      </c>
      <c r="H98" s="6" t="s">
        <v>196</v>
      </c>
      <c r="I98" s="6" t="s">
        <v>99</v>
      </c>
      <c r="J98" s="6"/>
      <c r="K98" s="17">
        <v>0.93</v>
      </c>
      <c r="L98" s="6" t="s">
        <v>100</v>
      </c>
      <c r="M98" s="18">
        <v>5.3999999999999999E-2</v>
      </c>
      <c r="N98" s="8">
        <v>4.8999999999999998E-3</v>
      </c>
      <c r="O98" s="7">
        <v>2949251</v>
      </c>
      <c r="P98" s="7">
        <v>104.92</v>
      </c>
      <c r="Q98" s="7">
        <v>3094.35</v>
      </c>
      <c r="R98" s="8">
        <v>1.2999999999999999E-3</v>
      </c>
      <c r="S98" s="8">
        <v>1.83E-2</v>
      </c>
      <c r="T98" s="8">
        <v>3.7000000000000002E-3</v>
      </c>
    </row>
    <row r="99" spans="2:20">
      <c r="B99" s="6" t="s">
        <v>290</v>
      </c>
      <c r="C99" s="17">
        <v>1940436</v>
      </c>
      <c r="D99" s="6" t="s">
        <v>133</v>
      </c>
      <c r="E99" s="6"/>
      <c r="F99" s="6">
        <v>194</v>
      </c>
      <c r="G99" s="6" t="s">
        <v>187</v>
      </c>
      <c r="H99" s="6" t="s">
        <v>196</v>
      </c>
      <c r="I99" s="6" t="s">
        <v>99</v>
      </c>
      <c r="J99" s="6"/>
      <c r="K99" s="17">
        <v>0.9</v>
      </c>
      <c r="L99" s="6" t="s">
        <v>100</v>
      </c>
      <c r="M99" s="18">
        <v>2.4199999999999999E-2</v>
      </c>
      <c r="N99" s="8">
        <v>4.7999999999999996E-3</v>
      </c>
      <c r="O99" s="7">
        <v>403000</v>
      </c>
      <c r="P99" s="7">
        <v>101.94</v>
      </c>
      <c r="Q99" s="7">
        <v>410.82</v>
      </c>
      <c r="R99" s="8">
        <v>4.0000000000000002E-4</v>
      </c>
      <c r="S99" s="8">
        <v>2.3999999999999998E-3</v>
      </c>
      <c r="T99" s="8">
        <v>5.0000000000000001E-4</v>
      </c>
    </row>
    <row r="100" spans="2:20">
      <c r="B100" s="6" t="s">
        <v>291</v>
      </c>
      <c r="C100" s="17">
        <v>1940410</v>
      </c>
      <c r="D100" s="6" t="s">
        <v>133</v>
      </c>
      <c r="E100" s="6"/>
      <c r="F100" s="6">
        <v>194</v>
      </c>
      <c r="G100" s="6" t="s">
        <v>187</v>
      </c>
      <c r="H100" s="6" t="s">
        <v>196</v>
      </c>
      <c r="I100" s="6" t="s">
        <v>99</v>
      </c>
      <c r="J100" s="6"/>
      <c r="K100" s="17">
        <v>2.35</v>
      </c>
      <c r="L100" s="6" t="s">
        <v>100</v>
      </c>
      <c r="M100" s="18">
        <v>6.0999999999999999E-2</v>
      </c>
      <c r="N100" s="8">
        <v>1.14E-2</v>
      </c>
      <c r="O100" s="7">
        <v>2189000</v>
      </c>
      <c r="P100" s="7">
        <v>115.16</v>
      </c>
      <c r="Q100" s="7">
        <v>2520.85</v>
      </c>
      <c r="R100" s="8">
        <v>1.2999999999999999E-3</v>
      </c>
      <c r="S100" s="8">
        <v>1.49E-2</v>
      </c>
      <c r="T100" s="8">
        <v>3.0000000000000001E-3</v>
      </c>
    </row>
    <row r="101" spans="2:20">
      <c r="B101" s="6" t="s">
        <v>292</v>
      </c>
      <c r="C101" s="17">
        <v>1134980</v>
      </c>
      <c r="D101" s="6" t="s">
        <v>133</v>
      </c>
      <c r="E101" s="6"/>
      <c r="F101" s="6">
        <v>1641</v>
      </c>
      <c r="G101" s="6" t="s">
        <v>203</v>
      </c>
      <c r="H101" s="6" t="s">
        <v>196</v>
      </c>
      <c r="I101" s="6" t="s">
        <v>99</v>
      </c>
      <c r="J101" s="6"/>
      <c r="K101" s="17">
        <v>2.21</v>
      </c>
      <c r="L101" s="6" t="s">
        <v>100</v>
      </c>
      <c r="M101" s="18">
        <v>1.24E-2</v>
      </c>
      <c r="N101" s="8">
        <v>1.01E-2</v>
      </c>
      <c r="O101" s="7">
        <v>1516008</v>
      </c>
      <c r="P101" s="7">
        <v>100.52</v>
      </c>
      <c r="Q101" s="7">
        <v>1523.89</v>
      </c>
      <c r="R101" s="8">
        <v>2.5999999999999999E-3</v>
      </c>
      <c r="S101" s="8">
        <v>8.9999999999999993E-3</v>
      </c>
      <c r="T101" s="8">
        <v>1.8E-3</v>
      </c>
    </row>
    <row r="102" spans="2:20">
      <c r="B102" s="6" t="s">
        <v>293</v>
      </c>
      <c r="C102" s="17">
        <v>2300150</v>
      </c>
      <c r="D102" s="6" t="s">
        <v>133</v>
      </c>
      <c r="E102" s="6"/>
      <c r="F102" s="6">
        <v>230</v>
      </c>
      <c r="G102" s="6" t="s">
        <v>201</v>
      </c>
      <c r="H102" s="6" t="s">
        <v>199</v>
      </c>
      <c r="I102" s="6" t="s">
        <v>99</v>
      </c>
      <c r="J102" s="6"/>
      <c r="K102" s="17">
        <v>4.0199999999999996</v>
      </c>
      <c r="L102" s="6" t="s">
        <v>100</v>
      </c>
      <c r="M102" s="18">
        <v>1.5259999999999999E-2</v>
      </c>
      <c r="N102" s="8">
        <v>1.38E-2</v>
      </c>
      <c r="O102" s="7">
        <v>190000</v>
      </c>
      <c r="P102" s="7">
        <v>100.55</v>
      </c>
      <c r="Q102" s="7">
        <v>191.04</v>
      </c>
      <c r="R102" s="8">
        <v>2.9999999999999997E-4</v>
      </c>
      <c r="S102" s="8">
        <v>1.1000000000000001E-3</v>
      </c>
      <c r="T102" s="8">
        <v>2.0000000000000001E-4</v>
      </c>
    </row>
    <row r="103" spans="2:20">
      <c r="B103" s="6" t="s">
        <v>294</v>
      </c>
      <c r="C103" s="17">
        <v>2300168</v>
      </c>
      <c r="D103" s="6" t="s">
        <v>133</v>
      </c>
      <c r="E103" s="6"/>
      <c r="F103" s="6">
        <v>230</v>
      </c>
      <c r="G103" s="6" t="s">
        <v>201</v>
      </c>
      <c r="H103" s="6" t="s">
        <v>199</v>
      </c>
      <c r="I103" s="6" t="s">
        <v>99</v>
      </c>
      <c r="J103" s="6"/>
      <c r="K103" s="17">
        <v>0.64</v>
      </c>
      <c r="L103" s="6" t="s">
        <v>100</v>
      </c>
      <c r="M103" s="18">
        <v>5.7000000000000002E-2</v>
      </c>
      <c r="N103" s="8">
        <v>5.0000000000000001E-3</v>
      </c>
      <c r="O103" s="7">
        <v>0.02</v>
      </c>
      <c r="P103" s="7">
        <v>105.36</v>
      </c>
      <c r="Q103" s="7">
        <v>0</v>
      </c>
      <c r="R103" s="8">
        <v>0</v>
      </c>
      <c r="S103" s="8">
        <v>0</v>
      </c>
      <c r="T103" s="8">
        <v>0</v>
      </c>
    </row>
    <row r="104" spans="2:20">
      <c r="B104" s="6" t="s">
        <v>295</v>
      </c>
      <c r="C104" s="17">
        <v>2300176</v>
      </c>
      <c r="D104" s="6" t="s">
        <v>133</v>
      </c>
      <c r="E104" s="6"/>
      <c r="F104" s="6">
        <v>230</v>
      </c>
      <c r="G104" s="6" t="s">
        <v>201</v>
      </c>
      <c r="H104" s="6" t="s">
        <v>199</v>
      </c>
      <c r="I104" s="6" t="s">
        <v>99</v>
      </c>
      <c r="J104" s="6"/>
      <c r="K104" s="17">
        <v>6.92</v>
      </c>
      <c r="L104" s="6" t="s">
        <v>100</v>
      </c>
      <c r="M104" s="18">
        <v>3.6499999999999998E-2</v>
      </c>
      <c r="N104" s="8">
        <v>2.8799999999999999E-2</v>
      </c>
      <c r="O104" s="7">
        <v>3250000</v>
      </c>
      <c r="P104" s="7">
        <v>106.85</v>
      </c>
      <c r="Q104" s="7">
        <v>3472.63</v>
      </c>
      <c r="R104" s="8">
        <v>2.8999999999999998E-3</v>
      </c>
      <c r="S104" s="8">
        <v>2.0500000000000001E-2</v>
      </c>
      <c r="T104" s="8">
        <v>4.1999999999999997E-3</v>
      </c>
    </row>
    <row r="105" spans="2:20">
      <c r="B105" s="6" t="s">
        <v>296</v>
      </c>
      <c r="C105" s="17">
        <v>4160107</v>
      </c>
      <c r="D105" s="6" t="s">
        <v>133</v>
      </c>
      <c r="E105" s="6"/>
      <c r="F105" s="6">
        <v>416</v>
      </c>
      <c r="G105" s="6" t="s">
        <v>195</v>
      </c>
      <c r="H105" s="6" t="s">
        <v>199</v>
      </c>
      <c r="I105" s="6" t="s">
        <v>99</v>
      </c>
      <c r="J105" s="6"/>
      <c r="K105" s="17">
        <v>1.38</v>
      </c>
      <c r="L105" s="6" t="s">
        <v>100</v>
      </c>
      <c r="M105" s="18">
        <v>5.2499999999999998E-2</v>
      </c>
      <c r="N105" s="8">
        <v>8.3000000000000001E-3</v>
      </c>
      <c r="O105" s="7">
        <v>1483.34</v>
      </c>
      <c r="P105" s="7">
        <v>106.65</v>
      </c>
      <c r="Q105" s="7">
        <v>1.58</v>
      </c>
      <c r="R105" s="8">
        <v>0</v>
      </c>
      <c r="S105" s="8">
        <v>0</v>
      </c>
      <c r="T105" s="8">
        <v>0</v>
      </c>
    </row>
    <row r="106" spans="2:20">
      <c r="B106" s="6" t="s">
        <v>297</v>
      </c>
      <c r="C106" s="17">
        <v>6000202</v>
      </c>
      <c r="D106" s="6" t="s">
        <v>133</v>
      </c>
      <c r="E106" s="6"/>
      <c r="F106" s="6">
        <v>600</v>
      </c>
      <c r="G106" s="6" t="s">
        <v>203</v>
      </c>
      <c r="H106" s="6" t="s">
        <v>199</v>
      </c>
      <c r="I106" s="6" t="s">
        <v>99</v>
      </c>
      <c r="J106" s="6"/>
      <c r="K106" s="17">
        <v>5.07</v>
      </c>
      <c r="L106" s="6" t="s">
        <v>100</v>
      </c>
      <c r="M106" s="18">
        <v>4.8000000000000001E-2</v>
      </c>
      <c r="N106" s="8">
        <v>1.9099999999999999E-2</v>
      </c>
      <c r="O106" s="7">
        <v>500000</v>
      </c>
      <c r="P106" s="7">
        <v>115.26</v>
      </c>
      <c r="Q106" s="7">
        <v>576.29999999999995</v>
      </c>
      <c r="R106" s="8">
        <v>2.0000000000000001E-4</v>
      </c>
      <c r="S106" s="8">
        <v>3.3999999999999998E-3</v>
      </c>
      <c r="T106" s="8">
        <v>6.9999999999999999E-4</v>
      </c>
    </row>
    <row r="107" spans="2:20">
      <c r="B107" s="6" t="s">
        <v>298</v>
      </c>
      <c r="C107" s="17">
        <v>6040331</v>
      </c>
      <c r="D107" s="6" t="s">
        <v>133</v>
      </c>
      <c r="E107" s="6"/>
      <c r="F107" s="6">
        <v>604</v>
      </c>
      <c r="G107" s="6" t="s">
        <v>187</v>
      </c>
      <c r="H107" s="6" t="s">
        <v>199</v>
      </c>
      <c r="I107" s="6" t="s">
        <v>99</v>
      </c>
      <c r="J107" s="6"/>
      <c r="K107" s="17">
        <v>4.03</v>
      </c>
      <c r="L107" s="6" t="s">
        <v>100</v>
      </c>
      <c r="M107" s="18">
        <v>3.2500000000000001E-2</v>
      </c>
      <c r="N107" s="8">
        <v>2.69E-2</v>
      </c>
      <c r="O107" s="7">
        <v>10</v>
      </c>
      <c r="P107" s="7">
        <v>5120000</v>
      </c>
      <c r="Q107" s="7">
        <v>512</v>
      </c>
      <c r="R107" s="8">
        <v>0</v>
      </c>
      <c r="S107" s="8">
        <v>3.0000000000000001E-3</v>
      </c>
      <c r="T107" s="8">
        <v>5.9999999999999995E-4</v>
      </c>
    </row>
    <row r="108" spans="2:20">
      <c r="B108" s="6" t="s">
        <v>299</v>
      </c>
      <c r="C108" s="17">
        <v>1115997</v>
      </c>
      <c r="D108" s="6" t="s">
        <v>133</v>
      </c>
      <c r="E108" s="6"/>
      <c r="F108" s="6">
        <v>1457</v>
      </c>
      <c r="G108" s="6" t="s">
        <v>287</v>
      </c>
      <c r="H108" s="6" t="s">
        <v>199</v>
      </c>
      <c r="I108" s="6" t="s">
        <v>99</v>
      </c>
      <c r="J108" s="6"/>
      <c r="K108" s="17">
        <v>0.56000000000000005</v>
      </c>
      <c r="L108" s="6" t="s">
        <v>100</v>
      </c>
      <c r="M108" s="18">
        <v>4.9500000000000002E-2</v>
      </c>
      <c r="N108" s="8">
        <v>3.8999999999999998E-3</v>
      </c>
      <c r="O108" s="7">
        <v>25000</v>
      </c>
      <c r="P108" s="7">
        <v>104.72</v>
      </c>
      <c r="Q108" s="7">
        <v>26.18</v>
      </c>
      <c r="R108" s="8">
        <v>2.0000000000000001E-4</v>
      </c>
      <c r="S108" s="8">
        <v>2.0000000000000001E-4</v>
      </c>
      <c r="T108" s="8">
        <v>0</v>
      </c>
    </row>
    <row r="109" spans="2:20">
      <c r="B109" s="6" t="s">
        <v>300</v>
      </c>
      <c r="C109" s="17">
        <v>1127547</v>
      </c>
      <c r="D109" s="6" t="s">
        <v>133</v>
      </c>
      <c r="E109" s="6"/>
      <c r="F109" s="6">
        <v>1457</v>
      </c>
      <c r="G109" s="6" t="s">
        <v>287</v>
      </c>
      <c r="H109" s="6" t="s">
        <v>199</v>
      </c>
      <c r="I109" s="6" t="s">
        <v>99</v>
      </c>
      <c r="J109" s="6"/>
      <c r="K109" s="17">
        <v>2.61</v>
      </c>
      <c r="L109" s="6" t="s">
        <v>100</v>
      </c>
      <c r="M109" s="18">
        <v>4.1000000000000002E-2</v>
      </c>
      <c r="N109" s="8">
        <v>1.15E-2</v>
      </c>
      <c r="O109" s="7">
        <v>369076</v>
      </c>
      <c r="P109" s="7">
        <v>108.99</v>
      </c>
      <c r="Q109" s="7">
        <v>402.26</v>
      </c>
      <c r="R109" s="8">
        <v>2.9999999999999997E-4</v>
      </c>
      <c r="S109" s="8">
        <v>2.3999999999999998E-3</v>
      </c>
      <c r="T109" s="8">
        <v>5.0000000000000001E-4</v>
      </c>
    </row>
    <row r="110" spans="2:20">
      <c r="B110" s="6" t="s">
        <v>301</v>
      </c>
      <c r="C110" s="17">
        <v>1110931</v>
      </c>
      <c r="D110" s="6" t="s">
        <v>133</v>
      </c>
      <c r="E110" s="6"/>
      <c r="F110" s="6">
        <v>1063</v>
      </c>
      <c r="G110" s="6" t="s">
        <v>208</v>
      </c>
      <c r="H110" s="6" t="s">
        <v>205</v>
      </c>
      <c r="I110" s="6" t="s">
        <v>99</v>
      </c>
      <c r="J110" s="6"/>
      <c r="K110" s="17">
        <v>0.15</v>
      </c>
      <c r="L110" s="6" t="s">
        <v>100</v>
      </c>
      <c r="M110" s="18">
        <v>6.5000000000000002E-2</v>
      </c>
      <c r="N110" s="8">
        <v>7.6E-3</v>
      </c>
      <c r="O110" s="7">
        <v>2677243</v>
      </c>
      <c r="P110" s="7">
        <v>103.13</v>
      </c>
      <c r="Q110" s="7">
        <v>2761.04</v>
      </c>
      <c r="R110" s="8">
        <v>6.8999999999999999E-3</v>
      </c>
      <c r="S110" s="8">
        <v>1.6299999999999999E-2</v>
      </c>
      <c r="T110" s="8">
        <v>3.3E-3</v>
      </c>
    </row>
    <row r="111" spans="2:20">
      <c r="B111" s="6" t="s">
        <v>302</v>
      </c>
      <c r="C111" s="17">
        <v>3900354</v>
      </c>
      <c r="D111" s="6" t="s">
        <v>133</v>
      </c>
      <c r="E111" s="6"/>
      <c r="F111" s="6">
        <v>390</v>
      </c>
      <c r="G111" s="6" t="s">
        <v>195</v>
      </c>
      <c r="H111" s="6" t="s">
        <v>205</v>
      </c>
      <c r="I111" s="6" t="s">
        <v>99</v>
      </c>
      <c r="J111" s="6"/>
      <c r="K111" s="17">
        <v>6.34</v>
      </c>
      <c r="L111" s="6" t="s">
        <v>100</v>
      </c>
      <c r="M111" s="18">
        <v>3.85E-2</v>
      </c>
      <c r="N111" s="8">
        <v>3.1E-2</v>
      </c>
      <c r="O111" s="7">
        <v>2298000</v>
      </c>
      <c r="P111" s="7">
        <v>107.08</v>
      </c>
      <c r="Q111" s="7">
        <v>2460.6999999999998</v>
      </c>
      <c r="R111" s="8">
        <v>3.3999999999999998E-3</v>
      </c>
      <c r="S111" s="8">
        <v>1.4500000000000001E-2</v>
      </c>
      <c r="T111" s="8">
        <v>3.0000000000000001E-3</v>
      </c>
    </row>
    <row r="112" spans="2:20">
      <c r="B112" s="6" t="s">
        <v>303</v>
      </c>
      <c r="C112" s="17">
        <v>1120872</v>
      </c>
      <c r="D112" s="6" t="s">
        <v>133</v>
      </c>
      <c r="E112" s="6"/>
      <c r="F112" s="6">
        <v>1422</v>
      </c>
      <c r="G112" s="6" t="s">
        <v>201</v>
      </c>
      <c r="H112" s="6" t="s">
        <v>205</v>
      </c>
      <c r="I112" s="6" t="s">
        <v>206</v>
      </c>
      <c r="J112" s="6"/>
      <c r="K112" s="17">
        <v>1.45</v>
      </c>
      <c r="L112" s="6" t="s">
        <v>100</v>
      </c>
      <c r="M112" s="18">
        <v>6.5000000000000002E-2</v>
      </c>
      <c r="N112" s="8">
        <v>1.3100000000000001E-2</v>
      </c>
      <c r="O112" s="7">
        <v>736250</v>
      </c>
      <c r="P112" s="7">
        <v>107.69</v>
      </c>
      <c r="Q112" s="7">
        <v>792.87</v>
      </c>
      <c r="R112" s="8">
        <v>1.1000000000000001E-3</v>
      </c>
      <c r="S112" s="8">
        <v>4.7000000000000002E-3</v>
      </c>
      <c r="T112" s="8">
        <v>1E-3</v>
      </c>
    </row>
    <row r="113" spans="2:20">
      <c r="B113" s="6" t="s">
        <v>304</v>
      </c>
      <c r="C113" s="17">
        <v>1139203</v>
      </c>
      <c r="D113" s="6" t="s">
        <v>133</v>
      </c>
      <c r="E113" s="6"/>
      <c r="F113" s="6">
        <v>1422</v>
      </c>
      <c r="G113" s="6" t="s">
        <v>201</v>
      </c>
      <c r="H113" s="6" t="s">
        <v>205</v>
      </c>
      <c r="I113" s="6" t="s">
        <v>99</v>
      </c>
      <c r="J113" s="6"/>
      <c r="K113" s="17">
        <v>6.54</v>
      </c>
      <c r="L113" s="6" t="s">
        <v>100</v>
      </c>
      <c r="M113" s="18">
        <v>3.5999999999999997E-2</v>
      </c>
      <c r="N113" s="8">
        <v>3.5799999999999998E-2</v>
      </c>
      <c r="O113" s="7">
        <v>3331000</v>
      </c>
      <c r="P113" s="7">
        <v>100.49</v>
      </c>
      <c r="Q113" s="7">
        <v>3347.32</v>
      </c>
      <c r="R113" s="8">
        <v>1.8E-3</v>
      </c>
      <c r="S113" s="8">
        <v>1.9800000000000002E-2</v>
      </c>
      <c r="T113" s="8">
        <v>4.0000000000000001E-3</v>
      </c>
    </row>
    <row r="114" spans="2:20">
      <c r="B114" s="6" t="s">
        <v>305</v>
      </c>
      <c r="C114" s="17">
        <v>7590144</v>
      </c>
      <c r="D114" s="6" t="s">
        <v>133</v>
      </c>
      <c r="E114" s="6"/>
      <c r="F114" s="6">
        <v>759</v>
      </c>
      <c r="G114" s="6" t="s">
        <v>195</v>
      </c>
      <c r="H114" s="6" t="s">
        <v>205</v>
      </c>
      <c r="I114" s="6" t="s">
        <v>99</v>
      </c>
      <c r="J114" s="6"/>
      <c r="K114" s="17">
        <v>0.56000000000000005</v>
      </c>
      <c r="L114" s="6" t="s">
        <v>100</v>
      </c>
      <c r="M114" s="18">
        <v>6.4100000000000004E-2</v>
      </c>
      <c r="N114" s="8">
        <v>0.01</v>
      </c>
      <c r="O114" s="7">
        <v>1410835</v>
      </c>
      <c r="P114" s="7">
        <v>105.82</v>
      </c>
      <c r="Q114" s="7">
        <v>1492.95</v>
      </c>
      <c r="R114" s="8">
        <v>6.6E-3</v>
      </c>
      <c r="S114" s="8">
        <v>8.8000000000000005E-3</v>
      </c>
      <c r="T114" s="8">
        <v>1.8E-3</v>
      </c>
    </row>
    <row r="115" spans="2:20">
      <c r="B115" s="6" t="s">
        <v>306</v>
      </c>
      <c r="C115" s="17">
        <v>1260421</v>
      </c>
      <c r="D115" s="6" t="s">
        <v>133</v>
      </c>
      <c r="E115" s="6"/>
      <c r="F115" s="6">
        <v>126</v>
      </c>
      <c r="G115" s="6" t="s">
        <v>195</v>
      </c>
      <c r="H115" s="6" t="s">
        <v>205</v>
      </c>
      <c r="I115" s="6" t="s">
        <v>99</v>
      </c>
      <c r="J115" s="6"/>
      <c r="K115" s="17">
        <v>0.98</v>
      </c>
      <c r="L115" s="6" t="s">
        <v>100</v>
      </c>
      <c r="M115" s="18">
        <v>8.0000000000000002E-3</v>
      </c>
      <c r="N115" s="8">
        <v>1.4200000000000001E-2</v>
      </c>
      <c r="O115" s="7">
        <v>307189</v>
      </c>
      <c r="P115" s="7">
        <v>99.61</v>
      </c>
      <c r="Q115" s="7">
        <v>305.99</v>
      </c>
      <c r="R115" s="8">
        <v>5.9999999999999995E-4</v>
      </c>
      <c r="S115" s="8">
        <v>1.8E-3</v>
      </c>
      <c r="T115" s="8">
        <v>4.0000000000000002E-4</v>
      </c>
    </row>
    <row r="116" spans="2:20">
      <c r="B116" s="6" t="s">
        <v>307</v>
      </c>
      <c r="C116" s="17">
        <v>1260405</v>
      </c>
      <c r="D116" s="6" t="s">
        <v>133</v>
      </c>
      <c r="E116" s="6"/>
      <c r="F116" s="6">
        <v>126</v>
      </c>
      <c r="G116" s="6" t="s">
        <v>195</v>
      </c>
      <c r="H116" s="6" t="s">
        <v>205</v>
      </c>
      <c r="I116" s="6" t="s">
        <v>99</v>
      </c>
      <c r="J116" s="6"/>
      <c r="K116" s="17">
        <v>0.24</v>
      </c>
      <c r="L116" s="6" t="s">
        <v>100</v>
      </c>
      <c r="M116" s="18">
        <v>6.4000000000000001E-2</v>
      </c>
      <c r="N116" s="8">
        <v>1.34E-2</v>
      </c>
      <c r="O116" s="7">
        <v>1032685</v>
      </c>
      <c r="P116" s="7">
        <v>106.06</v>
      </c>
      <c r="Q116" s="7">
        <v>1095.27</v>
      </c>
      <c r="R116" s="8">
        <v>3.7000000000000002E-3</v>
      </c>
      <c r="S116" s="8">
        <v>6.4999999999999997E-3</v>
      </c>
      <c r="T116" s="8">
        <v>1.2999999999999999E-3</v>
      </c>
    </row>
    <row r="117" spans="2:20">
      <c r="B117" s="6" t="s">
        <v>308</v>
      </c>
      <c r="C117" s="17">
        <v>7480031</v>
      </c>
      <c r="D117" s="6" t="s">
        <v>133</v>
      </c>
      <c r="E117" s="6"/>
      <c r="F117" s="6">
        <v>748</v>
      </c>
      <c r="G117" s="6" t="s">
        <v>187</v>
      </c>
      <c r="H117" s="6" t="s">
        <v>205</v>
      </c>
      <c r="I117" s="6" t="s">
        <v>99</v>
      </c>
      <c r="J117" s="6"/>
      <c r="K117" s="17">
        <v>1.38</v>
      </c>
      <c r="L117" s="6" t="s">
        <v>100</v>
      </c>
      <c r="M117" s="18">
        <v>6.0999999999999999E-2</v>
      </c>
      <c r="N117" s="8">
        <v>8.8000000000000005E-3</v>
      </c>
      <c r="O117" s="7">
        <v>0.5</v>
      </c>
      <c r="P117" s="7">
        <v>110.85</v>
      </c>
      <c r="Q117" s="7">
        <v>0</v>
      </c>
      <c r="R117" s="8">
        <v>0</v>
      </c>
      <c r="S117" s="8">
        <v>0</v>
      </c>
      <c r="T117" s="8">
        <v>0</v>
      </c>
    </row>
    <row r="118" spans="2:20">
      <c r="B118" s="6" t="s">
        <v>309</v>
      </c>
      <c r="C118" s="17">
        <v>7480106</v>
      </c>
      <c r="D118" s="6" t="s">
        <v>133</v>
      </c>
      <c r="E118" s="6"/>
      <c r="F118" s="6">
        <v>748</v>
      </c>
      <c r="G118" s="6" t="s">
        <v>187</v>
      </c>
      <c r="H118" s="6" t="s">
        <v>205</v>
      </c>
      <c r="I118" s="6" t="s">
        <v>99</v>
      </c>
      <c r="J118" s="6"/>
      <c r="K118" s="17">
        <v>0.9</v>
      </c>
      <c r="L118" s="6" t="s">
        <v>100</v>
      </c>
      <c r="M118" s="18">
        <v>2.1299999999999999E-2</v>
      </c>
      <c r="N118" s="8">
        <v>7.4999999999999997E-3</v>
      </c>
      <c r="O118" s="7">
        <v>1899150</v>
      </c>
      <c r="P118" s="7">
        <v>101.4</v>
      </c>
      <c r="Q118" s="7">
        <v>1925.74</v>
      </c>
      <c r="R118" s="8">
        <v>2.5000000000000001E-3</v>
      </c>
      <c r="S118" s="8">
        <v>1.14E-2</v>
      </c>
      <c r="T118" s="8">
        <v>2.3E-3</v>
      </c>
    </row>
    <row r="119" spans="2:20">
      <c r="B119" s="6" t="s">
        <v>310</v>
      </c>
      <c r="C119" s="17">
        <v>1126051</v>
      </c>
      <c r="D119" s="6" t="s">
        <v>133</v>
      </c>
      <c r="E119" s="6"/>
      <c r="F119" s="6">
        <v>1291</v>
      </c>
      <c r="G119" s="6" t="s">
        <v>187</v>
      </c>
      <c r="H119" s="6" t="s">
        <v>205</v>
      </c>
      <c r="I119" s="6" t="s">
        <v>99</v>
      </c>
      <c r="J119" s="6"/>
      <c r="K119" s="17">
        <v>0.49</v>
      </c>
      <c r="L119" s="6" t="s">
        <v>100</v>
      </c>
      <c r="M119" s="18">
        <v>1.3100000000000001E-2</v>
      </c>
      <c r="N119" s="8">
        <v>8.8999999999999999E-3</v>
      </c>
      <c r="O119" s="7">
        <v>237535.62</v>
      </c>
      <c r="P119" s="7">
        <v>100.22</v>
      </c>
      <c r="Q119" s="7">
        <v>238.06</v>
      </c>
      <c r="R119" s="8">
        <v>3.2000000000000002E-3</v>
      </c>
      <c r="S119" s="8">
        <v>1.4E-3</v>
      </c>
      <c r="T119" s="8">
        <v>2.9999999999999997E-4</v>
      </c>
    </row>
    <row r="120" spans="2:20">
      <c r="B120" s="6" t="s">
        <v>311</v>
      </c>
      <c r="C120" s="17">
        <v>1120138</v>
      </c>
      <c r="D120" s="6" t="s">
        <v>133</v>
      </c>
      <c r="E120" s="6"/>
      <c r="F120" s="6">
        <v>1324</v>
      </c>
      <c r="G120" s="6" t="s">
        <v>221</v>
      </c>
      <c r="H120" s="6" t="s">
        <v>205</v>
      </c>
      <c r="I120" s="6" t="s">
        <v>99</v>
      </c>
      <c r="J120" s="6"/>
      <c r="K120" s="17">
        <v>0.81</v>
      </c>
      <c r="L120" s="6" t="s">
        <v>100</v>
      </c>
      <c r="M120" s="18">
        <v>5.7000000000000002E-2</v>
      </c>
      <c r="N120" s="8">
        <v>8.6999999999999994E-3</v>
      </c>
      <c r="O120" s="7">
        <v>400000</v>
      </c>
      <c r="P120" s="7">
        <v>104.96</v>
      </c>
      <c r="Q120" s="7">
        <v>419.84</v>
      </c>
      <c r="R120" s="8">
        <v>2.8E-3</v>
      </c>
      <c r="S120" s="8">
        <v>2.5000000000000001E-3</v>
      </c>
      <c r="T120" s="8">
        <v>5.0000000000000001E-4</v>
      </c>
    </row>
    <row r="121" spans="2:20">
      <c r="B121" s="6" t="s">
        <v>312</v>
      </c>
      <c r="C121" s="17">
        <v>1136068</v>
      </c>
      <c r="D121" s="6" t="s">
        <v>133</v>
      </c>
      <c r="E121" s="6"/>
      <c r="F121" s="6">
        <v>1324</v>
      </c>
      <c r="G121" s="6" t="s">
        <v>221</v>
      </c>
      <c r="H121" s="6" t="s">
        <v>205</v>
      </c>
      <c r="I121" s="6" t="s">
        <v>206</v>
      </c>
      <c r="J121" s="6"/>
      <c r="K121" s="17">
        <v>6.8</v>
      </c>
      <c r="L121" s="6" t="s">
        <v>100</v>
      </c>
      <c r="M121" s="18">
        <v>3.9199999999999999E-2</v>
      </c>
      <c r="N121" s="8">
        <v>3.27E-2</v>
      </c>
      <c r="O121" s="7">
        <v>300000</v>
      </c>
      <c r="P121" s="7">
        <v>105.3</v>
      </c>
      <c r="Q121" s="7">
        <v>315.89999999999998</v>
      </c>
      <c r="R121" s="8">
        <v>2.9999999999999997E-4</v>
      </c>
      <c r="S121" s="8">
        <v>1.9E-3</v>
      </c>
      <c r="T121" s="8">
        <v>4.0000000000000002E-4</v>
      </c>
    </row>
    <row r="122" spans="2:20">
      <c r="B122" s="6" t="s">
        <v>313</v>
      </c>
      <c r="C122" s="17">
        <v>1135862</v>
      </c>
      <c r="D122" s="6" t="s">
        <v>133</v>
      </c>
      <c r="E122" s="6"/>
      <c r="F122" s="6">
        <v>1597</v>
      </c>
      <c r="G122" s="6" t="s">
        <v>221</v>
      </c>
      <c r="H122" s="6" t="s">
        <v>205</v>
      </c>
      <c r="I122" s="6" t="s">
        <v>206</v>
      </c>
      <c r="J122" s="6"/>
      <c r="K122" s="17">
        <v>5.82</v>
      </c>
      <c r="L122" s="6" t="s">
        <v>100</v>
      </c>
      <c r="M122" s="18">
        <v>3.5799999999999998E-2</v>
      </c>
      <c r="N122" s="8">
        <v>0.03</v>
      </c>
      <c r="O122" s="7">
        <v>500000</v>
      </c>
      <c r="P122" s="7">
        <v>105.19</v>
      </c>
      <c r="Q122" s="7">
        <v>525.95000000000005</v>
      </c>
      <c r="R122" s="8">
        <v>4.0000000000000002E-4</v>
      </c>
      <c r="S122" s="8">
        <v>3.0999999999999999E-3</v>
      </c>
      <c r="T122" s="8">
        <v>5.9999999999999995E-4</v>
      </c>
    </row>
    <row r="123" spans="2:20">
      <c r="B123" s="6" t="s">
        <v>314</v>
      </c>
      <c r="C123" s="17">
        <v>1139286</v>
      </c>
      <c r="D123" s="6" t="s">
        <v>133</v>
      </c>
      <c r="E123" s="6"/>
      <c r="F123" s="6">
        <v>1597</v>
      </c>
      <c r="G123" s="6" t="s">
        <v>221</v>
      </c>
      <c r="H123" s="6" t="s">
        <v>205</v>
      </c>
      <c r="I123" s="6" t="s">
        <v>99</v>
      </c>
      <c r="J123" s="6"/>
      <c r="K123" s="17">
        <v>6.97</v>
      </c>
      <c r="L123" s="6" t="s">
        <v>100</v>
      </c>
      <c r="M123" s="18">
        <v>3.2899999999999999E-2</v>
      </c>
      <c r="N123" s="8">
        <v>3.2899999999999999E-2</v>
      </c>
      <c r="O123" s="7">
        <v>2360000</v>
      </c>
      <c r="P123" s="7">
        <v>100</v>
      </c>
      <c r="Q123" s="7">
        <v>2360</v>
      </c>
      <c r="R123" s="8">
        <v>2.5999999999999999E-3</v>
      </c>
      <c r="S123" s="8">
        <v>1.3899999999999999E-2</v>
      </c>
      <c r="T123" s="8">
        <v>2.8999999999999998E-3</v>
      </c>
    </row>
    <row r="124" spans="2:20">
      <c r="B124" s="6" t="s">
        <v>315</v>
      </c>
      <c r="C124" s="17">
        <v>1114073</v>
      </c>
      <c r="D124" s="6" t="s">
        <v>133</v>
      </c>
      <c r="E124" s="6"/>
      <c r="F124" s="6">
        <v>1363</v>
      </c>
      <c r="G124" s="6" t="s">
        <v>223</v>
      </c>
      <c r="H124" s="6" t="s">
        <v>205</v>
      </c>
      <c r="I124" s="6" t="s">
        <v>99</v>
      </c>
      <c r="J124" s="6"/>
      <c r="K124" s="17">
        <v>2.56</v>
      </c>
      <c r="L124" s="6" t="s">
        <v>100</v>
      </c>
      <c r="M124" s="18">
        <v>5.8139999999999997E-3</v>
      </c>
      <c r="N124" s="8">
        <v>1.5100000000000001E-2</v>
      </c>
      <c r="O124" s="7">
        <v>116775</v>
      </c>
      <c r="P124" s="7">
        <v>102.1</v>
      </c>
      <c r="Q124" s="7">
        <v>119.23</v>
      </c>
      <c r="R124" s="8">
        <v>0</v>
      </c>
      <c r="S124" s="8">
        <v>6.9999999999999999E-4</v>
      </c>
      <c r="T124" s="8">
        <v>1E-4</v>
      </c>
    </row>
    <row r="125" spans="2:20">
      <c r="B125" s="6" t="s">
        <v>316</v>
      </c>
      <c r="C125" s="17">
        <v>1132505</v>
      </c>
      <c r="D125" s="6" t="s">
        <v>133</v>
      </c>
      <c r="E125" s="6"/>
      <c r="F125" s="6">
        <v>1363</v>
      </c>
      <c r="G125" s="6" t="s">
        <v>223</v>
      </c>
      <c r="H125" s="6" t="s">
        <v>205</v>
      </c>
      <c r="I125" s="6" t="s">
        <v>99</v>
      </c>
      <c r="J125" s="6"/>
      <c r="K125" s="17">
        <v>7.16</v>
      </c>
      <c r="L125" s="6" t="s">
        <v>100</v>
      </c>
      <c r="M125" s="18">
        <v>1.7500000000000002E-2</v>
      </c>
      <c r="N125" s="8">
        <v>2.1600000000000001E-2</v>
      </c>
      <c r="O125" s="7">
        <v>243634</v>
      </c>
      <c r="P125" s="7">
        <v>97.37</v>
      </c>
      <c r="Q125" s="7">
        <v>237.23</v>
      </c>
      <c r="R125" s="8">
        <v>2.0000000000000001E-4</v>
      </c>
      <c r="S125" s="8">
        <v>1.4E-3</v>
      </c>
      <c r="T125" s="8">
        <v>2.9999999999999997E-4</v>
      </c>
    </row>
    <row r="126" spans="2:20">
      <c r="B126" s="6" t="s">
        <v>317</v>
      </c>
      <c r="C126" s="17">
        <v>1120807</v>
      </c>
      <c r="D126" s="6" t="s">
        <v>133</v>
      </c>
      <c r="E126" s="6"/>
      <c r="F126" s="6">
        <v>1527</v>
      </c>
      <c r="G126" s="6" t="s">
        <v>221</v>
      </c>
      <c r="H126" s="6" t="s">
        <v>205</v>
      </c>
      <c r="I126" s="6" t="s">
        <v>99</v>
      </c>
      <c r="J126" s="6"/>
      <c r="K126" s="17">
        <v>0.97</v>
      </c>
      <c r="L126" s="6" t="s">
        <v>100</v>
      </c>
      <c r="M126" s="18">
        <v>0.06</v>
      </c>
      <c r="N126" s="8">
        <v>7.7000000000000002E-3</v>
      </c>
      <c r="O126" s="7">
        <v>1566109</v>
      </c>
      <c r="P126" s="7">
        <v>105.21</v>
      </c>
      <c r="Q126" s="7">
        <v>1647.7</v>
      </c>
      <c r="R126" s="8">
        <v>0.01</v>
      </c>
      <c r="S126" s="8">
        <v>9.7000000000000003E-3</v>
      </c>
      <c r="T126" s="8">
        <v>2E-3</v>
      </c>
    </row>
    <row r="127" spans="2:20">
      <c r="B127" s="6" t="s">
        <v>318</v>
      </c>
      <c r="C127" s="17">
        <v>6940167</v>
      </c>
      <c r="D127" s="6" t="s">
        <v>133</v>
      </c>
      <c r="E127" s="6"/>
      <c r="F127" s="6">
        <v>694</v>
      </c>
      <c r="G127" s="6" t="s">
        <v>223</v>
      </c>
      <c r="H127" s="6" t="s">
        <v>224</v>
      </c>
      <c r="I127" s="6" t="s">
        <v>99</v>
      </c>
      <c r="J127" s="6"/>
      <c r="K127" s="17">
        <v>3.44</v>
      </c>
      <c r="L127" s="6" t="s">
        <v>100</v>
      </c>
      <c r="M127" s="18">
        <v>5.0999999999999997E-2</v>
      </c>
      <c r="N127" s="8">
        <v>2.1399999999999999E-2</v>
      </c>
      <c r="O127" s="7">
        <v>129987</v>
      </c>
      <c r="P127" s="7">
        <v>111.82</v>
      </c>
      <c r="Q127" s="7">
        <v>145.35</v>
      </c>
      <c r="R127" s="8">
        <v>4.0000000000000002E-4</v>
      </c>
      <c r="S127" s="8">
        <v>8.9999999999999998E-4</v>
      </c>
      <c r="T127" s="8">
        <v>2.0000000000000001E-4</v>
      </c>
    </row>
    <row r="128" spans="2:20">
      <c r="B128" s="6" t="s">
        <v>319</v>
      </c>
      <c r="C128" s="17">
        <v>7390149</v>
      </c>
      <c r="D128" s="6" t="s">
        <v>133</v>
      </c>
      <c r="E128" s="6"/>
      <c r="F128" s="6">
        <v>739</v>
      </c>
      <c r="G128" s="6" t="s">
        <v>223</v>
      </c>
      <c r="H128" s="6" t="s">
        <v>224</v>
      </c>
      <c r="I128" s="6" t="s">
        <v>206</v>
      </c>
      <c r="J128" s="6"/>
      <c r="K128" s="17">
        <v>4.74</v>
      </c>
      <c r="L128" s="6" t="s">
        <v>100</v>
      </c>
      <c r="M128" s="18">
        <v>3.7499999999999999E-2</v>
      </c>
      <c r="N128" s="8">
        <v>2.46E-2</v>
      </c>
      <c r="O128" s="7">
        <v>33283.64</v>
      </c>
      <c r="P128" s="7">
        <v>107.24</v>
      </c>
      <c r="Q128" s="7">
        <v>35.69</v>
      </c>
      <c r="R128" s="8">
        <v>1E-4</v>
      </c>
      <c r="S128" s="8">
        <v>2.0000000000000001E-4</v>
      </c>
      <c r="T128" s="8">
        <v>0</v>
      </c>
    </row>
    <row r="129" spans="2:20">
      <c r="B129" s="6" t="s">
        <v>320</v>
      </c>
      <c r="C129" s="17">
        <v>6270136</v>
      </c>
      <c r="D129" s="6" t="s">
        <v>133</v>
      </c>
      <c r="E129" s="6"/>
      <c r="F129" s="6">
        <v>627</v>
      </c>
      <c r="G129" s="6" t="s">
        <v>321</v>
      </c>
      <c r="H129" s="6" t="s">
        <v>224</v>
      </c>
      <c r="I129" s="6" t="s">
        <v>206</v>
      </c>
      <c r="J129" s="6"/>
      <c r="K129" s="17">
        <v>2.5499999999999998</v>
      </c>
      <c r="L129" s="6" t="s">
        <v>100</v>
      </c>
      <c r="M129" s="18">
        <v>7.5999999999999998E-2</v>
      </c>
      <c r="N129" s="8">
        <v>1.5599999999999999E-2</v>
      </c>
      <c r="O129" s="7">
        <v>80879</v>
      </c>
      <c r="P129" s="7">
        <v>118.01</v>
      </c>
      <c r="Q129" s="7">
        <v>95.45</v>
      </c>
      <c r="R129" s="8">
        <v>5.9999999999999995E-4</v>
      </c>
      <c r="S129" s="8">
        <v>5.9999999999999995E-4</v>
      </c>
      <c r="T129" s="8">
        <v>1E-4</v>
      </c>
    </row>
    <row r="130" spans="2:20">
      <c r="B130" s="6" t="s">
        <v>322</v>
      </c>
      <c r="C130" s="17">
        <v>5760236</v>
      </c>
      <c r="D130" s="6" t="s">
        <v>133</v>
      </c>
      <c r="E130" s="6"/>
      <c r="F130" s="6">
        <v>576</v>
      </c>
      <c r="G130" s="6" t="s">
        <v>223</v>
      </c>
      <c r="H130" s="6" t="s">
        <v>224</v>
      </c>
      <c r="I130" s="6" t="s">
        <v>99</v>
      </c>
      <c r="J130" s="6"/>
      <c r="K130" s="17">
        <v>5.0999999999999996</v>
      </c>
      <c r="L130" s="6" t="s">
        <v>100</v>
      </c>
      <c r="M130" s="18">
        <v>3.85E-2</v>
      </c>
      <c r="N130" s="8">
        <v>3.1300000000000001E-2</v>
      </c>
      <c r="O130" s="7">
        <v>2000000</v>
      </c>
      <c r="P130" s="7">
        <v>105.18</v>
      </c>
      <c r="Q130" s="7">
        <v>2103.6</v>
      </c>
      <c r="R130" s="8">
        <v>3.0000000000000001E-3</v>
      </c>
      <c r="S130" s="8">
        <v>1.24E-2</v>
      </c>
      <c r="T130" s="8">
        <v>2.5000000000000001E-3</v>
      </c>
    </row>
    <row r="131" spans="2:20">
      <c r="B131" s="6" t="s">
        <v>323</v>
      </c>
      <c r="C131" s="17">
        <v>5760202</v>
      </c>
      <c r="D131" s="6" t="s">
        <v>133</v>
      </c>
      <c r="E131" s="6"/>
      <c r="F131" s="6">
        <v>576</v>
      </c>
      <c r="G131" s="6" t="s">
        <v>223</v>
      </c>
      <c r="H131" s="6" t="s">
        <v>224</v>
      </c>
      <c r="I131" s="6" t="s">
        <v>99</v>
      </c>
      <c r="J131" s="6"/>
      <c r="K131" s="17">
        <v>0.73</v>
      </c>
      <c r="L131" s="6" t="s">
        <v>100</v>
      </c>
      <c r="M131" s="18">
        <v>0.06</v>
      </c>
      <c r="N131" s="8">
        <v>1.1299999999999999E-2</v>
      </c>
      <c r="O131" s="7">
        <v>2232426</v>
      </c>
      <c r="P131" s="7">
        <v>105.13</v>
      </c>
      <c r="Q131" s="7">
        <v>2346.9499999999998</v>
      </c>
      <c r="R131" s="8">
        <v>5.1000000000000004E-3</v>
      </c>
      <c r="S131" s="8">
        <v>1.3899999999999999E-2</v>
      </c>
      <c r="T131" s="8">
        <v>2.8E-3</v>
      </c>
    </row>
    <row r="132" spans="2:20">
      <c r="B132" s="6" t="s">
        <v>324</v>
      </c>
      <c r="C132" s="17">
        <v>1118306</v>
      </c>
      <c r="D132" s="6" t="s">
        <v>133</v>
      </c>
      <c r="E132" s="6"/>
      <c r="F132" s="6">
        <v>1535</v>
      </c>
      <c r="G132" s="6" t="s">
        <v>325</v>
      </c>
      <c r="H132" s="6" t="s">
        <v>224</v>
      </c>
      <c r="I132" s="6" t="s">
        <v>206</v>
      </c>
      <c r="J132" s="6"/>
      <c r="K132" s="17">
        <v>1.84</v>
      </c>
      <c r="L132" s="6" t="s">
        <v>100</v>
      </c>
      <c r="M132" s="18">
        <v>5.5500000000000001E-2</v>
      </c>
      <c r="N132" s="8">
        <v>1.4999999999999999E-2</v>
      </c>
      <c r="O132" s="7">
        <v>232000</v>
      </c>
      <c r="P132" s="7">
        <v>108.08</v>
      </c>
      <c r="Q132" s="7">
        <v>250.75</v>
      </c>
      <c r="R132" s="8">
        <v>4.7999999999999996E-3</v>
      </c>
      <c r="S132" s="8">
        <v>1.5E-3</v>
      </c>
      <c r="T132" s="8">
        <v>2.9999999999999997E-4</v>
      </c>
    </row>
    <row r="133" spans="2:20">
      <c r="B133" s="6" t="s">
        <v>326</v>
      </c>
      <c r="C133" s="17">
        <v>1121201</v>
      </c>
      <c r="D133" s="6" t="s">
        <v>133</v>
      </c>
      <c r="E133" s="6"/>
      <c r="F133" s="6">
        <v>1248</v>
      </c>
      <c r="G133" s="6" t="s">
        <v>187</v>
      </c>
      <c r="H133" s="6" t="s">
        <v>224</v>
      </c>
      <c r="I133" s="6" t="s">
        <v>99</v>
      </c>
      <c r="J133" s="6"/>
      <c r="K133" s="17">
        <v>1.88</v>
      </c>
      <c r="L133" s="6" t="s">
        <v>100</v>
      </c>
      <c r="M133" s="18">
        <v>1.3299999999999999E-2</v>
      </c>
      <c r="N133" s="8">
        <v>1.03E-2</v>
      </c>
      <c r="O133" s="7">
        <v>0.75</v>
      </c>
      <c r="P133" s="7">
        <v>100.59</v>
      </c>
      <c r="Q133" s="7">
        <v>0</v>
      </c>
      <c r="R133" s="8">
        <v>0</v>
      </c>
      <c r="S133" s="8">
        <v>0</v>
      </c>
      <c r="T133" s="8">
        <v>0</v>
      </c>
    </row>
    <row r="134" spans="2:20">
      <c r="B134" s="6" t="s">
        <v>327</v>
      </c>
      <c r="C134" s="17">
        <v>6130165</v>
      </c>
      <c r="D134" s="6" t="s">
        <v>133</v>
      </c>
      <c r="E134" s="6"/>
      <c r="F134" s="6">
        <v>613</v>
      </c>
      <c r="G134" s="6" t="s">
        <v>195</v>
      </c>
      <c r="H134" s="6" t="s">
        <v>224</v>
      </c>
      <c r="I134" s="6" t="s">
        <v>206</v>
      </c>
      <c r="J134" s="6"/>
      <c r="K134" s="17">
        <v>1.88</v>
      </c>
      <c r="L134" s="6" t="s">
        <v>100</v>
      </c>
      <c r="M134" s="18">
        <v>7.1999999999999995E-2</v>
      </c>
      <c r="N134" s="8">
        <v>1.83E-2</v>
      </c>
      <c r="O134" s="7">
        <v>115998.22</v>
      </c>
      <c r="P134" s="7">
        <v>112.28</v>
      </c>
      <c r="Q134" s="7">
        <v>130.24</v>
      </c>
      <c r="R134" s="8">
        <v>4.0000000000000002E-4</v>
      </c>
      <c r="S134" s="8">
        <v>8.0000000000000004E-4</v>
      </c>
      <c r="T134" s="8">
        <v>2.0000000000000001E-4</v>
      </c>
    </row>
    <row r="135" spans="2:20">
      <c r="B135" s="6" t="s">
        <v>328</v>
      </c>
      <c r="C135" s="17">
        <v>1133891</v>
      </c>
      <c r="D135" s="6" t="s">
        <v>133</v>
      </c>
      <c r="E135" s="6"/>
      <c r="F135" s="6">
        <v>1630</v>
      </c>
      <c r="G135" s="6" t="s">
        <v>195</v>
      </c>
      <c r="H135" s="6" t="s">
        <v>224</v>
      </c>
      <c r="I135" s="6" t="s">
        <v>99</v>
      </c>
      <c r="J135" s="6"/>
      <c r="K135" s="17">
        <v>3.98</v>
      </c>
      <c r="L135" s="6" t="s">
        <v>100</v>
      </c>
      <c r="M135" s="18">
        <v>6.0499999999999998E-2</v>
      </c>
      <c r="N135" s="8">
        <v>5.4300000000000001E-2</v>
      </c>
      <c r="O135" s="7">
        <v>1000000</v>
      </c>
      <c r="P135" s="7">
        <v>104.83</v>
      </c>
      <c r="Q135" s="7">
        <v>1048.3</v>
      </c>
      <c r="R135" s="8">
        <v>1.1000000000000001E-3</v>
      </c>
      <c r="S135" s="8">
        <v>6.1999999999999998E-3</v>
      </c>
      <c r="T135" s="8">
        <v>1.2999999999999999E-3</v>
      </c>
    </row>
    <row r="136" spans="2:20">
      <c r="B136" s="6" t="s">
        <v>329</v>
      </c>
      <c r="C136" s="17">
        <v>2380046</v>
      </c>
      <c r="D136" s="6" t="s">
        <v>133</v>
      </c>
      <c r="E136" s="6"/>
      <c r="F136" s="6">
        <v>238</v>
      </c>
      <c r="G136" s="6" t="s">
        <v>203</v>
      </c>
      <c r="H136" s="6" t="s">
        <v>224</v>
      </c>
      <c r="I136" s="6" t="s">
        <v>99</v>
      </c>
      <c r="J136" s="6"/>
      <c r="K136" s="17">
        <v>3.94</v>
      </c>
      <c r="L136" s="6" t="s">
        <v>100</v>
      </c>
      <c r="M136" s="18">
        <v>2.9499999999999998E-2</v>
      </c>
      <c r="N136" s="8">
        <v>2.4E-2</v>
      </c>
      <c r="O136" s="7">
        <v>583309.67000000004</v>
      </c>
      <c r="P136" s="7">
        <v>103.01</v>
      </c>
      <c r="Q136" s="7">
        <v>600.87</v>
      </c>
      <c r="R136" s="8">
        <v>3.2000000000000002E-3</v>
      </c>
      <c r="S136" s="8">
        <v>3.5000000000000001E-3</v>
      </c>
      <c r="T136" s="8">
        <v>6.9999999999999999E-4</v>
      </c>
    </row>
    <row r="137" spans="2:20">
      <c r="B137" s="6" t="s">
        <v>330</v>
      </c>
      <c r="C137" s="17">
        <v>6990196</v>
      </c>
      <c r="D137" s="6" t="s">
        <v>133</v>
      </c>
      <c r="E137" s="6"/>
      <c r="F137" s="6">
        <v>699</v>
      </c>
      <c r="G137" s="6" t="s">
        <v>195</v>
      </c>
      <c r="H137" s="6" t="s">
        <v>224</v>
      </c>
      <c r="I137" s="6" t="s">
        <v>206</v>
      </c>
      <c r="J137" s="6"/>
      <c r="K137" s="17">
        <v>4.1100000000000003</v>
      </c>
      <c r="L137" s="6" t="s">
        <v>100</v>
      </c>
      <c r="M137" s="18">
        <v>7.0499999999999993E-2</v>
      </c>
      <c r="N137" s="8">
        <v>2.8000000000000001E-2</v>
      </c>
      <c r="O137" s="7">
        <v>664642</v>
      </c>
      <c r="P137" s="7">
        <v>120.03</v>
      </c>
      <c r="Q137" s="7">
        <v>797.77</v>
      </c>
      <c r="R137" s="8">
        <v>1E-3</v>
      </c>
      <c r="S137" s="8">
        <v>4.7000000000000002E-3</v>
      </c>
      <c r="T137" s="8">
        <v>1E-3</v>
      </c>
    </row>
    <row r="138" spans="2:20">
      <c r="B138" s="6" t="s">
        <v>331</v>
      </c>
      <c r="C138" s="17">
        <v>1130939</v>
      </c>
      <c r="D138" s="6" t="s">
        <v>133</v>
      </c>
      <c r="E138" s="6"/>
      <c r="F138" s="6">
        <v>1060</v>
      </c>
      <c r="G138" s="6" t="s">
        <v>195</v>
      </c>
      <c r="H138" s="6" t="s">
        <v>224</v>
      </c>
      <c r="I138" s="6" t="s">
        <v>206</v>
      </c>
      <c r="J138" s="6"/>
      <c r="K138" s="17">
        <v>4.75</v>
      </c>
      <c r="L138" s="6" t="s">
        <v>100</v>
      </c>
      <c r="M138" s="18">
        <v>6.4000000000000001E-2</v>
      </c>
      <c r="N138" s="8">
        <v>2.9399999999999999E-2</v>
      </c>
      <c r="O138" s="7">
        <v>400000</v>
      </c>
      <c r="P138" s="7">
        <v>118.5</v>
      </c>
      <c r="Q138" s="7">
        <v>474</v>
      </c>
      <c r="R138" s="8">
        <v>3.2000000000000002E-3</v>
      </c>
      <c r="S138" s="8">
        <v>2.8E-3</v>
      </c>
      <c r="T138" s="8">
        <v>5.9999999999999995E-4</v>
      </c>
    </row>
    <row r="139" spans="2:20">
      <c r="B139" s="6" t="s">
        <v>332</v>
      </c>
      <c r="C139" s="17">
        <v>1126002</v>
      </c>
      <c r="D139" s="6" t="s">
        <v>133</v>
      </c>
      <c r="E139" s="6"/>
      <c r="F139" s="6">
        <v>2066</v>
      </c>
      <c r="G139" s="6" t="s">
        <v>201</v>
      </c>
      <c r="H139" s="6" t="s">
        <v>224</v>
      </c>
      <c r="I139" s="6" t="s">
        <v>99</v>
      </c>
      <c r="J139" s="6"/>
      <c r="K139" s="17">
        <v>1.31</v>
      </c>
      <c r="L139" s="6" t="s">
        <v>100</v>
      </c>
      <c r="M139" s="18">
        <v>6.9900000000000004E-2</v>
      </c>
      <c r="N139" s="8">
        <v>1.41E-2</v>
      </c>
      <c r="O139" s="7">
        <v>823510</v>
      </c>
      <c r="P139" s="7">
        <v>109.17</v>
      </c>
      <c r="Q139" s="7">
        <v>899.03</v>
      </c>
      <c r="R139" s="8">
        <v>2.8999999999999998E-3</v>
      </c>
      <c r="S139" s="8">
        <v>5.3E-3</v>
      </c>
      <c r="T139" s="8">
        <v>1.1000000000000001E-3</v>
      </c>
    </row>
    <row r="140" spans="2:20">
      <c r="B140" s="6" t="s">
        <v>333</v>
      </c>
      <c r="C140" s="17">
        <v>1113661</v>
      </c>
      <c r="D140" s="6" t="s">
        <v>133</v>
      </c>
      <c r="E140" s="6"/>
      <c r="F140" s="6">
        <v>2066</v>
      </c>
      <c r="G140" s="6" t="s">
        <v>201</v>
      </c>
      <c r="H140" s="6" t="s">
        <v>224</v>
      </c>
      <c r="I140" s="6" t="s">
        <v>99</v>
      </c>
      <c r="J140" s="6"/>
      <c r="K140" s="17">
        <v>0.25</v>
      </c>
      <c r="L140" s="6" t="s">
        <v>100</v>
      </c>
      <c r="M140" s="18">
        <v>6.25E-2</v>
      </c>
      <c r="N140" s="8">
        <v>1.3599999999999999E-2</v>
      </c>
      <c r="O140" s="7">
        <v>575000</v>
      </c>
      <c r="P140" s="7">
        <v>105.89</v>
      </c>
      <c r="Q140" s="7">
        <v>608.87</v>
      </c>
      <c r="R140" s="8">
        <v>3.5000000000000001E-3</v>
      </c>
      <c r="S140" s="8">
        <v>3.5999999999999999E-3</v>
      </c>
      <c r="T140" s="8">
        <v>6.9999999999999999E-4</v>
      </c>
    </row>
    <row r="141" spans="2:20">
      <c r="B141" s="6" t="s">
        <v>334</v>
      </c>
      <c r="C141" s="17">
        <v>1118843</v>
      </c>
      <c r="D141" s="6" t="s">
        <v>133</v>
      </c>
      <c r="E141" s="6"/>
      <c r="F141" s="6">
        <v>2095</v>
      </c>
      <c r="G141" s="6" t="s">
        <v>201</v>
      </c>
      <c r="H141" s="6" t="s">
        <v>224</v>
      </c>
      <c r="I141" s="6" t="s">
        <v>99</v>
      </c>
      <c r="J141" s="6"/>
      <c r="K141" s="17">
        <v>0.73</v>
      </c>
      <c r="L141" s="6" t="s">
        <v>100</v>
      </c>
      <c r="M141" s="18">
        <v>5.5E-2</v>
      </c>
      <c r="N141" s="8">
        <v>1.01E-2</v>
      </c>
      <c r="O141" s="7">
        <v>2497139</v>
      </c>
      <c r="P141" s="7">
        <v>104.73</v>
      </c>
      <c r="Q141" s="7">
        <v>2615.25</v>
      </c>
      <c r="R141" s="8">
        <v>1.03E-2</v>
      </c>
      <c r="S141" s="8">
        <v>1.54E-2</v>
      </c>
      <c r="T141" s="8">
        <v>3.2000000000000002E-3</v>
      </c>
    </row>
    <row r="142" spans="2:20">
      <c r="B142" s="6" t="s">
        <v>335</v>
      </c>
      <c r="C142" s="17">
        <v>7770167</v>
      </c>
      <c r="D142" s="6" t="s">
        <v>133</v>
      </c>
      <c r="E142" s="6"/>
      <c r="F142" s="6">
        <v>777</v>
      </c>
      <c r="G142" s="6" t="s">
        <v>234</v>
      </c>
      <c r="H142" s="6" t="s">
        <v>224</v>
      </c>
      <c r="I142" s="6" t="s">
        <v>99</v>
      </c>
      <c r="J142" s="6"/>
      <c r="K142" s="17">
        <v>0.33</v>
      </c>
      <c r="L142" s="6" t="s">
        <v>100</v>
      </c>
      <c r="M142" s="18">
        <v>5.45E-2</v>
      </c>
      <c r="N142" s="8">
        <v>9.7999999999999997E-3</v>
      </c>
      <c r="O142" s="7">
        <v>80000</v>
      </c>
      <c r="P142" s="7">
        <v>105.11</v>
      </c>
      <c r="Q142" s="7">
        <v>84.09</v>
      </c>
      <c r="R142" s="8">
        <v>6.9999999999999999E-4</v>
      </c>
      <c r="S142" s="8">
        <v>5.0000000000000001E-4</v>
      </c>
      <c r="T142" s="8">
        <v>1E-4</v>
      </c>
    </row>
    <row r="143" spans="2:20">
      <c r="B143" s="6" t="s">
        <v>336</v>
      </c>
      <c r="C143" s="17">
        <v>1126317</v>
      </c>
      <c r="D143" s="6" t="s">
        <v>133</v>
      </c>
      <c r="E143" s="6"/>
      <c r="F143" s="6">
        <v>1390</v>
      </c>
      <c r="G143" s="6" t="s">
        <v>337</v>
      </c>
      <c r="H143" s="6" t="s">
        <v>236</v>
      </c>
      <c r="I143" s="6" t="s">
        <v>99</v>
      </c>
      <c r="J143" s="6"/>
      <c r="K143" s="17">
        <v>1.21</v>
      </c>
      <c r="L143" s="6" t="s">
        <v>100</v>
      </c>
      <c r="M143" s="18">
        <v>6.3E-2</v>
      </c>
      <c r="N143" s="8">
        <v>1.23E-2</v>
      </c>
      <c r="O143" s="7">
        <v>1003683</v>
      </c>
      <c r="P143" s="7">
        <v>107.84</v>
      </c>
      <c r="Q143" s="7">
        <v>1082.3699999999999</v>
      </c>
      <c r="R143" s="8">
        <v>3.5999999999999999E-3</v>
      </c>
      <c r="S143" s="8">
        <v>6.4000000000000003E-3</v>
      </c>
      <c r="T143" s="8">
        <v>1.2999999999999999E-3</v>
      </c>
    </row>
    <row r="144" spans="2:20">
      <c r="B144" s="6" t="s">
        <v>338</v>
      </c>
      <c r="C144" s="17">
        <v>7150345</v>
      </c>
      <c r="D144" s="6" t="s">
        <v>133</v>
      </c>
      <c r="E144" s="6"/>
      <c r="F144" s="6">
        <v>715</v>
      </c>
      <c r="G144" s="6" t="s">
        <v>195</v>
      </c>
      <c r="H144" s="6" t="s">
        <v>236</v>
      </c>
      <c r="I144" s="6" t="s">
        <v>206</v>
      </c>
      <c r="J144" s="6"/>
      <c r="K144" s="17">
        <v>2.54</v>
      </c>
      <c r="L144" s="6" t="s">
        <v>100</v>
      </c>
      <c r="M144" s="18">
        <v>0.05</v>
      </c>
      <c r="N144" s="8">
        <v>2.1100000000000001E-2</v>
      </c>
      <c r="O144" s="7">
        <v>462044</v>
      </c>
      <c r="P144" s="7">
        <v>108.8</v>
      </c>
      <c r="Q144" s="7">
        <v>502.7</v>
      </c>
      <c r="R144" s="8">
        <v>1.8E-3</v>
      </c>
      <c r="S144" s="8">
        <v>3.0000000000000001E-3</v>
      </c>
      <c r="T144" s="8">
        <v>5.9999999999999995E-4</v>
      </c>
    </row>
    <row r="145" spans="2:20">
      <c r="B145" s="6" t="s">
        <v>339</v>
      </c>
      <c r="C145" s="17">
        <v>7150352</v>
      </c>
      <c r="D145" s="6" t="s">
        <v>133</v>
      </c>
      <c r="E145" s="6"/>
      <c r="F145" s="6">
        <v>715</v>
      </c>
      <c r="G145" s="6" t="s">
        <v>195</v>
      </c>
      <c r="H145" s="6" t="s">
        <v>236</v>
      </c>
      <c r="I145" s="6" t="s">
        <v>206</v>
      </c>
      <c r="J145" s="6"/>
      <c r="K145" s="17">
        <v>3.82</v>
      </c>
      <c r="L145" s="6" t="s">
        <v>100</v>
      </c>
      <c r="M145" s="18">
        <v>4.65E-2</v>
      </c>
      <c r="N145" s="8">
        <v>2.4899999999999999E-2</v>
      </c>
      <c r="O145" s="7">
        <v>618571</v>
      </c>
      <c r="P145" s="7">
        <v>109.75</v>
      </c>
      <c r="Q145" s="7">
        <v>678.88</v>
      </c>
      <c r="R145" s="8">
        <v>3.2000000000000002E-3</v>
      </c>
      <c r="S145" s="8">
        <v>4.0000000000000001E-3</v>
      </c>
      <c r="T145" s="8">
        <v>8.0000000000000004E-4</v>
      </c>
    </row>
    <row r="146" spans="2:20">
      <c r="B146" s="6" t="s">
        <v>340</v>
      </c>
      <c r="C146" s="17">
        <v>1750108</v>
      </c>
      <c r="D146" s="6" t="s">
        <v>133</v>
      </c>
      <c r="E146" s="6"/>
      <c r="F146" s="6">
        <v>175</v>
      </c>
      <c r="G146" s="6" t="s">
        <v>341</v>
      </c>
      <c r="H146" s="6" t="s">
        <v>236</v>
      </c>
      <c r="I146" s="6" t="s">
        <v>99</v>
      </c>
      <c r="J146" s="6"/>
      <c r="L146" s="6" t="s">
        <v>100</v>
      </c>
      <c r="M146" s="18">
        <v>5.8000000000000003E-2</v>
      </c>
      <c r="N146" s="8">
        <v>-0.56689999999999996</v>
      </c>
      <c r="O146" s="7">
        <v>71857</v>
      </c>
      <c r="P146" s="7">
        <v>102.82</v>
      </c>
      <c r="Q146" s="7">
        <v>73.88</v>
      </c>
      <c r="R146" s="8">
        <v>1.4E-3</v>
      </c>
      <c r="S146" s="8">
        <v>4.0000000000000002E-4</v>
      </c>
      <c r="T146" s="8">
        <v>1E-4</v>
      </c>
    </row>
    <row r="147" spans="2:20">
      <c r="B147" s="6" t="s">
        <v>342</v>
      </c>
      <c r="C147" s="17">
        <v>1138882</v>
      </c>
      <c r="D147" s="6" t="s">
        <v>133</v>
      </c>
      <c r="E147" s="6"/>
      <c r="F147" s="6">
        <v>1095</v>
      </c>
      <c r="G147" s="6" t="s">
        <v>223</v>
      </c>
      <c r="H147" s="6" t="s">
        <v>236</v>
      </c>
      <c r="I147" s="6" t="s">
        <v>99</v>
      </c>
      <c r="J147" s="6"/>
      <c r="K147" s="17">
        <v>4.9000000000000004</v>
      </c>
      <c r="L147" s="6" t="s">
        <v>100</v>
      </c>
      <c r="M147" s="18">
        <v>2.8000000000000001E-2</v>
      </c>
      <c r="N147" s="8">
        <v>3.4299999999999997E-2</v>
      </c>
      <c r="O147" s="7">
        <v>1500000</v>
      </c>
      <c r="P147" s="7">
        <v>97.6</v>
      </c>
      <c r="Q147" s="7">
        <v>1464</v>
      </c>
      <c r="R147" s="8">
        <v>2.0999999999999999E-3</v>
      </c>
      <c r="S147" s="8">
        <v>8.6E-3</v>
      </c>
      <c r="T147" s="8">
        <v>1.8E-3</v>
      </c>
    </row>
    <row r="148" spans="2:20">
      <c r="B148" s="6" t="s">
        <v>343</v>
      </c>
      <c r="C148" s="17">
        <v>1115062</v>
      </c>
      <c r="D148" s="6" t="s">
        <v>133</v>
      </c>
      <c r="E148" s="6"/>
      <c r="F148" s="6">
        <v>1095</v>
      </c>
      <c r="G148" s="6" t="s">
        <v>223</v>
      </c>
      <c r="H148" s="6" t="s">
        <v>236</v>
      </c>
      <c r="I148" s="6" t="s">
        <v>206</v>
      </c>
      <c r="J148" s="6"/>
      <c r="K148" s="17">
        <v>1.65</v>
      </c>
      <c r="L148" s="6" t="s">
        <v>100</v>
      </c>
      <c r="M148" s="18">
        <v>8.5000000000000006E-2</v>
      </c>
      <c r="N148" s="8">
        <v>1.7399999999999999E-2</v>
      </c>
      <c r="O148" s="7">
        <v>1261500</v>
      </c>
      <c r="P148" s="7">
        <v>113.7</v>
      </c>
      <c r="Q148" s="7">
        <v>1434.33</v>
      </c>
      <c r="R148" s="8">
        <v>3.0000000000000001E-3</v>
      </c>
      <c r="S148" s="8">
        <v>8.5000000000000006E-3</v>
      </c>
      <c r="T148" s="8">
        <v>1.6999999999999999E-3</v>
      </c>
    </row>
    <row r="149" spans="2:20">
      <c r="B149" s="6" t="s">
        <v>344</v>
      </c>
      <c r="C149" s="17">
        <v>1115070</v>
      </c>
      <c r="D149" s="6" t="s">
        <v>133</v>
      </c>
      <c r="E149" s="6"/>
      <c r="F149" s="6">
        <v>1095</v>
      </c>
      <c r="G149" s="6" t="s">
        <v>223</v>
      </c>
      <c r="H149" s="6" t="s">
        <v>236</v>
      </c>
      <c r="I149" s="6" t="s">
        <v>206</v>
      </c>
      <c r="J149" s="6"/>
      <c r="K149" s="17">
        <v>0.52</v>
      </c>
      <c r="L149" s="6" t="s">
        <v>100</v>
      </c>
      <c r="M149" s="18">
        <v>8.5000000000000006E-2</v>
      </c>
      <c r="N149" s="8">
        <v>1.1299999999999999E-2</v>
      </c>
      <c r="O149" s="7">
        <v>1800326</v>
      </c>
      <c r="P149" s="7">
        <v>107.86</v>
      </c>
      <c r="Q149" s="7">
        <v>1941.83</v>
      </c>
      <c r="R149" s="8">
        <v>3.3E-3</v>
      </c>
      <c r="S149" s="8">
        <v>1.15E-2</v>
      </c>
      <c r="T149" s="8">
        <v>2.3E-3</v>
      </c>
    </row>
    <row r="150" spans="2:20">
      <c r="B150" s="6" t="s">
        <v>345</v>
      </c>
      <c r="C150" s="17">
        <v>1134790</v>
      </c>
      <c r="D150" s="6" t="s">
        <v>133</v>
      </c>
      <c r="E150" s="6"/>
      <c r="F150" s="6">
        <v>1095</v>
      </c>
      <c r="G150" s="6" t="s">
        <v>223</v>
      </c>
      <c r="H150" s="6" t="s">
        <v>236</v>
      </c>
      <c r="I150" s="6" t="s">
        <v>99</v>
      </c>
      <c r="J150" s="6"/>
      <c r="K150" s="17">
        <v>5.75</v>
      </c>
      <c r="L150" s="6" t="s">
        <v>100</v>
      </c>
      <c r="M150" s="18">
        <v>4.2999999999999997E-2</v>
      </c>
      <c r="N150" s="8">
        <v>4.0800000000000003E-2</v>
      </c>
      <c r="O150" s="7">
        <v>1000000</v>
      </c>
      <c r="P150" s="7">
        <v>101.97</v>
      </c>
      <c r="Q150" s="7">
        <v>1019.7</v>
      </c>
      <c r="R150" s="8">
        <v>4.0000000000000002E-4</v>
      </c>
      <c r="S150" s="8">
        <v>6.0000000000000001E-3</v>
      </c>
      <c r="T150" s="8">
        <v>1.1999999999999999E-3</v>
      </c>
    </row>
    <row r="151" spans="2:20">
      <c r="B151" s="6" t="s">
        <v>346</v>
      </c>
      <c r="C151" s="17">
        <v>1129667</v>
      </c>
      <c r="D151" s="6" t="s">
        <v>133</v>
      </c>
      <c r="E151" s="6"/>
      <c r="F151" s="6">
        <v>1193</v>
      </c>
      <c r="G151" s="6" t="s">
        <v>195</v>
      </c>
      <c r="H151" s="6" t="s">
        <v>236</v>
      </c>
      <c r="I151" s="6" t="s">
        <v>206</v>
      </c>
      <c r="J151" s="6"/>
      <c r="K151" s="17">
        <v>1.66</v>
      </c>
      <c r="L151" s="6" t="s">
        <v>100</v>
      </c>
      <c r="M151" s="18">
        <v>5.45E-2</v>
      </c>
      <c r="N151" s="8">
        <v>1.9300000000000001E-2</v>
      </c>
      <c r="O151" s="7">
        <v>1603452.12</v>
      </c>
      <c r="P151" s="7">
        <v>107.41</v>
      </c>
      <c r="Q151" s="7">
        <v>1722.27</v>
      </c>
      <c r="R151" s="8">
        <v>1.09E-2</v>
      </c>
      <c r="S151" s="8">
        <v>1.0200000000000001E-2</v>
      </c>
      <c r="T151" s="8">
        <v>2.0999999999999999E-3</v>
      </c>
    </row>
    <row r="152" spans="2:20">
      <c r="B152" s="6" t="s">
        <v>347</v>
      </c>
      <c r="C152" s="17">
        <v>1119098</v>
      </c>
      <c r="D152" s="6" t="s">
        <v>133</v>
      </c>
      <c r="E152" s="6"/>
      <c r="F152" s="6">
        <v>1536</v>
      </c>
      <c r="G152" s="6" t="s">
        <v>195</v>
      </c>
      <c r="H152" s="6" t="s">
        <v>236</v>
      </c>
      <c r="I152" s="6" t="s">
        <v>99</v>
      </c>
      <c r="J152" s="6"/>
      <c r="K152" s="17">
        <v>1.23</v>
      </c>
      <c r="L152" s="6" t="s">
        <v>100</v>
      </c>
      <c r="M152" s="18">
        <v>3.6200000000000003E-2</v>
      </c>
      <c r="N152" s="8">
        <v>1.3899999999999999E-2</v>
      </c>
      <c r="O152" s="7">
        <v>5991</v>
      </c>
      <c r="P152" s="7">
        <v>103.06</v>
      </c>
      <c r="Q152" s="7">
        <v>6.17</v>
      </c>
      <c r="R152" s="8">
        <v>1E-4</v>
      </c>
      <c r="S152" s="8">
        <v>0</v>
      </c>
      <c r="T152" s="8">
        <v>0</v>
      </c>
    </row>
    <row r="153" spans="2:20">
      <c r="B153" s="6" t="s">
        <v>348</v>
      </c>
      <c r="C153" s="17">
        <v>1131531</v>
      </c>
      <c r="D153" s="6" t="s">
        <v>133</v>
      </c>
      <c r="E153" s="6"/>
      <c r="F153" s="6">
        <v>1614</v>
      </c>
      <c r="G153" s="6" t="s">
        <v>195</v>
      </c>
      <c r="H153" s="6" t="s">
        <v>236</v>
      </c>
      <c r="I153" s="6" t="s">
        <v>206</v>
      </c>
      <c r="J153" s="6"/>
      <c r="K153" s="17">
        <v>1.94</v>
      </c>
      <c r="L153" s="6" t="s">
        <v>100</v>
      </c>
      <c r="M153" s="18">
        <v>3.5499999999999997E-2</v>
      </c>
      <c r="N153" s="8">
        <v>1.7999999999999999E-2</v>
      </c>
      <c r="O153" s="7">
        <v>746295.97</v>
      </c>
      <c r="P153" s="7">
        <v>103.46</v>
      </c>
      <c r="Q153" s="7">
        <v>772.12</v>
      </c>
      <c r="R153" s="8">
        <v>4.4999999999999997E-3</v>
      </c>
      <c r="S153" s="8">
        <v>4.5999999999999999E-3</v>
      </c>
      <c r="T153" s="8">
        <v>8.9999999999999998E-4</v>
      </c>
    </row>
    <row r="154" spans="2:20">
      <c r="B154" s="6" t="s">
        <v>349</v>
      </c>
      <c r="C154" s="17">
        <v>6320097</v>
      </c>
      <c r="D154" s="6" t="s">
        <v>133</v>
      </c>
      <c r="E154" s="6"/>
      <c r="F154" s="6">
        <v>632</v>
      </c>
      <c r="G154" s="6" t="s">
        <v>337</v>
      </c>
      <c r="H154" s="6" t="s">
        <v>236</v>
      </c>
      <c r="I154" s="6" t="s">
        <v>99</v>
      </c>
      <c r="J154" s="6"/>
      <c r="K154" s="17">
        <v>0.64</v>
      </c>
      <c r="L154" s="6" t="s">
        <v>100</v>
      </c>
      <c r="M154" s="18">
        <v>5.8500000000000003E-2</v>
      </c>
      <c r="N154" s="8">
        <v>1.0500000000000001E-2</v>
      </c>
      <c r="O154" s="7">
        <v>577844</v>
      </c>
      <c r="P154" s="7">
        <v>105.14</v>
      </c>
      <c r="Q154" s="7">
        <v>607.54999999999995</v>
      </c>
      <c r="R154" s="8">
        <v>2.8E-3</v>
      </c>
      <c r="S154" s="8">
        <v>3.5999999999999999E-3</v>
      </c>
      <c r="T154" s="8">
        <v>6.9999999999999999E-4</v>
      </c>
    </row>
    <row r="155" spans="2:20">
      <c r="B155" s="6" t="s">
        <v>350</v>
      </c>
      <c r="C155" s="17">
        <v>4590147</v>
      </c>
      <c r="D155" s="6" t="s">
        <v>133</v>
      </c>
      <c r="E155" s="6"/>
      <c r="F155" s="6">
        <v>459</v>
      </c>
      <c r="G155" s="6" t="s">
        <v>203</v>
      </c>
      <c r="H155" s="6" t="s">
        <v>236</v>
      </c>
      <c r="I155" s="6" t="s">
        <v>99</v>
      </c>
      <c r="J155" s="6"/>
      <c r="K155" s="17">
        <v>3.22</v>
      </c>
      <c r="L155" s="6" t="s">
        <v>100</v>
      </c>
      <c r="M155" s="18">
        <v>3.4000000000000002E-2</v>
      </c>
      <c r="N155" s="8">
        <v>3.2199999999999999E-2</v>
      </c>
      <c r="O155" s="7">
        <v>279999.98</v>
      </c>
      <c r="P155" s="7">
        <v>101.22</v>
      </c>
      <c r="Q155" s="7">
        <v>283.42</v>
      </c>
      <c r="R155" s="8">
        <v>5.9999999999999995E-4</v>
      </c>
      <c r="S155" s="8">
        <v>1.6999999999999999E-3</v>
      </c>
      <c r="T155" s="8">
        <v>2.9999999999999997E-4</v>
      </c>
    </row>
    <row r="156" spans="2:20">
      <c r="B156" s="6" t="s">
        <v>351</v>
      </c>
      <c r="C156" s="17">
        <v>1410232</v>
      </c>
      <c r="D156" s="6" t="s">
        <v>133</v>
      </c>
      <c r="E156" s="6"/>
      <c r="F156" s="6">
        <v>141</v>
      </c>
      <c r="G156" s="6" t="s">
        <v>203</v>
      </c>
      <c r="H156" s="6" t="s">
        <v>236</v>
      </c>
      <c r="I156" s="6" t="s">
        <v>99</v>
      </c>
      <c r="J156" s="6"/>
      <c r="K156" s="17">
        <v>0.73</v>
      </c>
      <c r="L156" s="6" t="s">
        <v>100</v>
      </c>
      <c r="M156" s="18">
        <v>5.3999999999999999E-2</v>
      </c>
      <c r="N156" s="8">
        <v>1.5599999999999999E-2</v>
      </c>
      <c r="O156" s="7">
        <v>919520.97</v>
      </c>
      <c r="P156" s="7">
        <v>102.89</v>
      </c>
      <c r="Q156" s="7">
        <v>946.1</v>
      </c>
      <c r="R156" s="8">
        <v>1.11E-2</v>
      </c>
      <c r="S156" s="8">
        <v>5.5999999999999999E-3</v>
      </c>
      <c r="T156" s="8">
        <v>1.1000000000000001E-3</v>
      </c>
    </row>
    <row r="157" spans="2:20">
      <c r="B157" s="6" t="s">
        <v>352</v>
      </c>
      <c r="C157" s="17">
        <v>1410273</v>
      </c>
      <c r="D157" s="6" t="s">
        <v>133</v>
      </c>
      <c r="E157" s="6"/>
      <c r="F157" s="6">
        <v>141</v>
      </c>
      <c r="G157" s="6" t="s">
        <v>203</v>
      </c>
      <c r="H157" s="6" t="s">
        <v>236</v>
      </c>
      <c r="I157" s="6" t="s">
        <v>99</v>
      </c>
      <c r="J157" s="6"/>
      <c r="K157" s="17">
        <v>1.7</v>
      </c>
      <c r="L157" s="6" t="s">
        <v>100</v>
      </c>
      <c r="M157" s="18">
        <v>5.7500000000000002E-2</v>
      </c>
      <c r="N157" s="8">
        <v>0.02</v>
      </c>
      <c r="O157" s="7">
        <v>1103580.3600000001</v>
      </c>
      <c r="P157" s="7">
        <v>107.08</v>
      </c>
      <c r="Q157" s="7">
        <v>1181.71</v>
      </c>
      <c r="R157" s="8">
        <v>3.2000000000000002E-3</v>
      </c>
      <c r="S157" s="8">
        <v>7.0000000000000001E-3</v>
      </c>
      <c r="T157" s="8">
        <v>1.4E-3</v>
      </c>
    </row>
    <row r="158" spans="2:20">
      <c r="B158" s="6" t="s">
        <v>353</v>
      </c>
      <c r="C158" s="17">
        <v>5780093</v>
      </c>
      <c r="D158" s="6" t="s">
        <v>133</v>
      </c>
      <c r="E158" s="6"/>
      <c r="F158" s="6">
        <v>578</v>
      </c>
      <c r="G158" s="6" t="s">
        <v>354</v>
      </c>
      <c r="H158" s="6" t="s">
        <v>258</v>
      </c>
      <c r="I158" s="6" t="s">
        <v>206</v>
      </c>
      <c r="J158" s="6"/>
      <c r="K158" s="17">
        <v>1.9</v>
      </c>
      <c r="L158" s="6" t="s">
        <v>100</v>
      </c>
      <c r="M158" s="18">
        <v>5.7000000000000002E-2</v>
      </c>
      <c r="N158" s="8">
        <v>1.52E-2</v>
      </c>
      <c r="O158" s="7">
        <v>296873.87</v>
      </c>
      <c r="P158" s="7">
        <v>109.61</v>
      </c>
      <c r="Q158" s="7">
        <v>325.39999999999998</v>
      </c>
      <c r="R158" s="8">
        <v>2.5000000000000001E-3</v>
      </c>
      <c r="S158" s="8">
        <v>1.9E-3</v>
      </c>
      <c r="T158" s="8">
        <v>4.0000000000000002E-4</v>
      </c>
    </row>
    <row r="159" spans="2:20">
      <c r="B159" s="6" t="s">
        <v>355</v>
      </c>
      <c r="C159" s="17">
        <v>5780085</v>
      </c>
      <c r="D159" s="6" t="s">
        <v>133</v>
      </c>
      <c r="E159" s="6"/>
      <c r="F159" s="6">
        <v>578</v>
      </c>
      <c r="G159" s="6" t="s">
        <v>354</v>
      </c>
      <c r="H159" s="6" t="s">
        <v>258</v>
      </c>
      <c r="I159" s="6" t="s">
        <v>99</v>
      </c>
      <c r="J159" s="6"/>
      <c r="K159" s="17">
        <v>0.48</v>
      </c>
      <c r="L159" s="6" t="s">
        <v>100</v>
      </c>
      <c r="M159" s="18">
        <v>6.9000000000000006E-2</v>
      </c>
      <c r="N159" s="8">
        <v>8.9999999999999993E-3</v>
      </c>
      <c r="O159" s="7">
        <v>10417</v>
      </c>
      <c r="P159" s="7">
        <v>103</v>
      </c>
      <c r="Q159" s="7">
        <v>10.73</v>
      </c>
      <c r="R159" s="8">
        <v>4.0000000000000002E-4</v>
      </c>
      <c r="S159" s="8">
        <v>1E-4</v>
      </c>
      <c r="T159" s="8">
        <v>0</v>
      </c>
    </row>
    <row r="160" spans="2:20">
      <c r="B160" s="6" t="s">
        <v>356</v>
      </c>
      <c r="C160" s="17">
        <v>1115252</v>
      </c>
      <c r="D160" s="6" t="s">
        <v>133</v>
      </c>
      <c r="E160" s="6"/>
      <c r="F160" s="6">
        <v>1072</v>
      </c>
      <c r="G160" s="6" t="s">
        <v>203</v>
      </c>
      <c r="H160" s="6" t="s">
        <v>258</v>
      </c>
      <c r="I160" s="6" t="s">
        <v>206</v>
      </c>
      <c r="J160" s="6"/>
      <c r="K160" s="17">
        <v>0.16</v>
      </c>
      <c r="L160" s="6" t="s">
        <v>100</v>
      </c>
      <c r="M160" s="18">
        <v>6.6500000000000004E-2</v>
      </c>
      <c r="N160" s="8">
        <v>1.03E-2</v>
      </c>
      <c r="O160" s="7">
        <v>699</v>
      </c>
      <c r="P160" s="7">
        <v>101.5</v>
      </c>
      <c r="Q160" s="7">
        <v>0.71</v>
      </c>
      <c r="R160" s="8">
        <v>0</v>
      </c>
      <c r="S160" s="8">
        <v>0</v>
      </c>
      <c r="T160" s="8">
        <v>0</v>
      </c>
    </row>
    <row r="161" spans="2:20">
      <c r="B161" s="6" t="s">
        <v>357</v>
      </c>
      <c r="C161" s="17">
        <v>1136761</v>
      </c>
      <c r="D161" s="6" t="s">
        <v>133</v>
      </c>
      <c r="E161" s="6"/>
      <c r="F161" s="6">
        <v>1072</v>
      </c>
      <c r="G161" s="6" t="s">
        <v>203</v>
      </c>
      <c r="H161" s="6" t="s">
        <v>258</v>
      </c>
      <c r="I161" s="6" t="s">
        <v>206</v>
      </c>
      <c r="J161" s="6"/>
      <c r="K161" s="17">
        <v>3.44</v>
      </c>
      <c r="L161" s="6" t="s">
        <v>100</v>
      </c>
      <c r="M161" s="18">
        <v>4.5499999999999999E-2</v>
      </c>
      <c r="N161" s="8">
        <v>2.6100000000000002E-2</v>
      </c>
      <c r="O161" s="7">
        <v>1400000</v>
      </c>
      <c r="P161" s="7">
        <v>108.04</v>
      </c>
      <c r="Q161" s="7">
        <v>1512.56</v>
      </c>
      <c r="R161" s="8">
        <v>3.3999999999999998E-3</v>
      </c>
      <c r="S161" s="8">
        <v>8.8999999999999999E-3</v>
      </c>
      <c r="T161" s="8">
        <v>1.8E-3</v>
      </c>
    </row>
    <row r="162" spans="2:20">
      <c r="B162" s="6" t="s">
        <v>358</v>
      </c>
      <c r="C162" s="17">
        <v>1134840</v>
      </c>
      <c r="D162" s="6" t="s">
        <v>133</v>
      </c>
      <c r="E162" s="6"/>
      <c r="F162" s="6">
        <v>1636</v>
      </c>
      <c r="G162" s="6" t="s">
        <v>203</v>
      </c>
      <c r="H162" s="6" t="s">
        <v>266</v>
      </c>
      <c r="I162" s="6" t="s">
        <v>206</v>
      </c>
      <c r="J162" s="6"/>
      <c r="K162" s="17">
        <v>2.27</v>
      </c>
      <c r="L162" s="6" t="s">
        <v>100</v>
      </c>
      <c r="M162" s="18">
        <v>4.2999999999999997E-2</v>
      </c>
      <c r="N162" s="8">
        <v>3.78E-2</v>
      </c>
      <c r="O162" s="7">
        <v>1617566.4</v>
      </c>
      <c r="P162" s="7">
        <v>101.71</v>
      </c>
      <c r="Q162" s="7">
        <v>1645.23</v>
      </c>
      <c r="R162" s="8">
        <v>2.5000000000000001E-3</v>
      </c>
      <c r="S162" s="8">
        <v>9.7000000000000003E-3</v>
      </c>
      <c r="T162" s="8">
        <v>2E-3</v>
      </c>
    </row>
    <row r="163" spans="2:20">
      <c r="B163" s="6" t="s">
        <v>359</v>
      </c>
      <c r="C163" s="17">
        <v>2590388</v>
      </c>
      <c r="D163" s="6" t="s">
        <v>133</v>
      </c>
      <c r="E163" s="6"/>
      <c r="F163" s="6">
        <v>259</v>
      </c>
      <c r="G163" s="6" t="s">
        <v>208</v>
      </c>
      <c r="H163" s="6" t="s">
        <v>266</v>
      </c>
      <c r="I163" s="6" t="s">
        <v>99</v>
      </c>
      <c r="J163" s="6"/>
      <c r="K163" s="17">
        <v>5.12</v>
      </c>
      <c r="L163" s="6" t="s">
        <v>100</v>
      </c>
      <c r="M163" s="18">
        <v>5.8999999999999997E-2</v>
      </c>
      <c r="N163" s="8">
        <v>4.2999999999999997E-2</v>
      </c>
      <c r="O163" s="7">
        <v>1339940</v>
      </c>
      <c r="P163" s="7">
        <v>110.15</v>
      </c>
      <c r="Q163" s="7">
        <v>1475.94</v>
      </c>
      <c r="R163" s="8">
        <v>1.9E-3</v>
      </c>
      <c r="S163" s="8">
        <v>8.6999999999999994E-3</v>
      </c>
      <c r="T163" s="8">
        <v>1.8E-3</v>
      </c>
    </row>
    <row r="164" spans="2:20">
      <c r="B164" s="6" t="s">
        <v>360</v>
      </c>
      <c r="C164" s="17">
        <v>6120158</v>
      </c>
      <c r="D164" s="6" t="s">
        <v>133</v>
      </c>
      <c r="E164" s="6"/>
      <c r="F164" s="6">
        <v>612</v>
      </c>
      <c r="G164" s="6" t="s">
        <v>223</v>
      </c>
      <c r="H164" s="6" t="s">
        <v>266</v>
      </c>
      <c r="I164" s="6" t="s">
        <v>206</v>
      </c>
      <c r="J164" s="6"/>
      <c r="K164" s="17">
        <v>2.0499999999999998</v>
      </c>
      <c r="L164" s="6" t="s">
        <v>100</v>
      </c>
      <c r="M164" s="18">
        <v>4.82E-2</v>
      </c>
      <c r="N164" s="8">
        <v>2.52E-2</v>
      </c>
      <c r="O164" s="7">
        <v>146446.42000000001</v>
      </c>
      <c r="P164" s="7">
        <v>105.18</v>
      </c>
      <c r="Q164" s="7">
        <v>154.03</v>
      </c>
      <c r="R164" s="8">
        <v>1.2999999999999999E-3</v>
      </c>
      <c r="S164" s="8">
        <v>8.9999999999999998E-4</v>
      </c>
      <c r="T164" s="8">
        <v>2.0000000000000001E-4</v>
      </c>
    </row>
    <row r="165" spans="2:20">
      <c r="B165" s="6" t="s">
        <v>361</v>
      </c>
      <c r="C165" s="17">
        <v>1980341</v>
      </c>
      <c r="D165" s="6" t="s">
        <v>133</v>
      </c>
      <c r="E165" s="6"/>
      <c r="F165" s="6">
        <v>198</v>
      </c>
      <c r="G165" s="6" t="s">
        <v>195</v>
      </c>
      <c r="H165" s="6" t="s">
        <v>266</v>
      </c>
      <c r="I165" s="6" t="s">
        <v>206</v>
      </c>
      <c r="J165" s="6"/>
      <c r="K165" s="17">
        <v>1.48</v>
      </c>
      <c r="L165" s="6" t="s">
        <v>100</v>
      </c>
      <c r="M165" s="18">
        <v>3.0200000000000001E-2</v>
      </c>
      <c r="N165" s="8">
        <v>2.3699999999999999E-2</v>
      </c>
      <c r="O165" s="7">
        <v>200000</v>
      </c>
      <c r="P165" s="7">
        <v>102</v>
      </c>
      <c r="Q165" s="7">
        <v>204</v>
      </c>
      <c r="R165" s="8">
        <v>1.1000000000000001E-3</v>
      </c>
      <c r="S165" s="8">
        <v>1.1999999999999999E-3</v>
      </c>
      <c r="T165" s="8">
        <v>2.0000000000000001E-4</v>
      </c>
    </row>
    <row r="166" spans="2:20">
      <c r="B166" s="6" t="s">
        <v>362</v>
      </c>
      <c r="C166" s="17">
        <v>1119031</v>
      </c>
      <c r="D166" s="6" t="s">
        <v>133</v>
      </c>
      <c r="E166" s="6"/>
      <c r="F166" s="6">
        <v>1442</v>
      </c>
      <c r="G166" s="6" t="s">
        <v>195</v>
      </c>
      <c r="H166" s="6" t="s">
        <v>266</v>
      </c>
      <c r="I166" s="6" t="s">
        <v>206</v>
      </c>
      <c r="J166" s="6"/>
      <c r="K166" s="17">
        <v>0.64</v>
      </c>
      <c r="L166" s="6" t="s">
        <v>100</v>
      </c>
      <c r="M166" s="18">
        <v>7.0000000000000007E-2</v>
      </c>
      <c r="N166" s="8">
        <v>1.7000000000000001E-2</v>
      </c>
      <c r="O166" s="7">
        <v>125000</v>
      </c>
      <c r="P166" s="7">
        <v>104</v>
      </c>
      <c r="Q166" s="7">
        <v>130</v>
      </c>
      <c r="R166" s="8">
        <v>6.8999999999999999E-3</v>
      </c>
      <c r="S166" s="8">
        <v>8.0000000000000004E-4</v>
      </c>
      <c r="T166" s="8">
        <v>2.0000000000000001E-4</v>
      </c>
    </row>
    <row r="167" spans="2:20">
      <c r="B167" s="6" t="s">
        <v>363</v>
      </c>
      <c r="C167" s="17">
        <v>6390249</v>
      </c>
      <c r="D167" s="6" t="s">
        <v>133</v>
      </c>
      <c r="E167" s="6"/>
      <c r="F167" s="6">
        <v>639</v>
      </c>
      <c r="G167" s="6" t="s">
        <v>223</v>
      </c>
      <c r="H167" s="6" t="s">
        <v>278</v>
      </c>
      <c r="I167" s="6" t="s">
        <v>99</v>
      </c>
      <c r="J167" s="6"/>
      <c r="K167" s="17">
        <v>0.67</v>
      </c>
      <c r="L167" s="6" t="s">
        <v>100</v>
      </c>
      <c r="M167" s="18">
        <v>6.7000000000000004E-2</v>
      </c>
      <c r="N167" s="8">
        <v>2.9700000000000001E-2</v>
      </c>
      <c r="O167" s="7">
        <v>64</v>
      </c>
      <c r="P167" s="7">
        <v>107.43</v>
      </c>
      <c r="Q167" s="7">
        <v>7.0000000000000007E-2</v>
      </c>
      <c r="R167" s="8">
        <v>0</v>
      </c>
      <c r="S167" s="8">
        <v>0</v>
      </c>
      <c r="T167" s="8">
        <v>0</v>
      </c>
    </row>
    <row r="168" spans="2:20">
      <c r="B168" s="6" t="s">
        <v>364</v>
      </c>
      <c r="C168" s="17">
        <v>5650106</v>
      </c>
      <c r="D168" s="6" t="s">
        <v>133</v>
      </c>
      <c r="E168" s="6"/>
      <c r="F168" s="6">
        <v>565</v>
      </c>
      <c r="G168" s="6" t="s">
        <v>365</v>
      </c>
      <c r="H168" s="6"/>
      <c r="I168" s="6"/>
      <c r="J168" s="6"/>
      <c r="K168" s="17">
        <v>0.28999999999999998</v>
      </c>
      <c r="L168" s="6" t="s">
        <v>100</v>
      </c>
      <c r="M168" s="18">
        <v>7.1900000000000006E-2</v>
      </c>
      <c r="N168" s="8">
        <v>1.14E-2</v>
      </c>
      <c r="O168" s="7">
        <v>88234.3</v>
      </c>
      <c r="P168" s="7">
        <v>103.25</v>
      </c>
      <c r="Q168" s="7">
        <v>91.1</v>
      </c>
      <c r="R168" s="8">
        <v>8.0000000000000004E-4</v>
      </c>
      <c r="S168" s="8">
        <v>5.0000000000000001E-4</v>
      </c>
      <c r="T168" s="8">
        <v>1E-4</v>
      </c>
    </row>
    <row r="169" spans="2:20">
      <c r="B169" s="6" t="s">
        <v>366</v>
      </c>
      <c r="C169" s="17">
        <v>1136555</v>
      </c>
      <c r="D169" s="6" t="s">
        <v>133</v>
      </c>
      <c r="E169" s="6"/>
      <c r="F169" s="6">
        <v>1132</v>
      </c>
      <c r="G169" s="6" t="s">
        <v>201</v>
      </c>
      <c r="H169" s="6"/>
      <c r="I169" s="6"/>
      <c r="J169" s="6"/>
      <c r="K169" s="17">
        <v>4.6100000000000003</v>
      </c>
      <c r="L169" s="6" t="s">
        <v>100</v>
      </c>
      <c r="M169" s="18">
        <v>5.5E-2</v>
      </c>
      <c r="N169" s="8">
        <v>5.96E-2</v>
      </c>
      <c r="O169" s="7">
        <v>415247.84</v>
      </c>
      <c r="P169" s="7">
        <v>99.75</v>
      </c>
      <c r="Q169" s="7">
        <v>414.21</v>
      </c>
      <c r="R169" s="8">
        <v>8.0000000000000004E-4</v>
      </c>
      <c r="S169" s="8">
        <v>2.3999999999999998E-3</v>
      </c>
      <c r="T169" s="8">
        <v>5.0000000000000001E-4</v>
      </c>
    </row>
    <row r="170" spans="2:20">
      <c r="B170" s="6" t="s">
        <v>367</v>
      </c>
      <c r="C170" s="17">
        <v>1138296</v>
      </c>
      <c r="D170" s="6" t="s">
        <v>133</v>
      </c>
      <c r="E170" s="6"/>
      <c r="F170" s="6">
        <v>1330</v>
      </c>
      <c r="G170" s="6" t="s">
        <v>195</v>
      </c>
      <c r="H170" s="6"/>
      <c r="I170" s="6"/>
      <c r="J170" s="6"/>
      <c r="K170" s="17">
        <v>1.79</v>
      </c>
      <c r="L170" s="6" t="s">
        <v>100</v>
      </c>
      <c r="M170" s="18">
        <v>3.4000000000000002E-2</v>
      </c>
      <c r="N170" s="8">
        <v>3.0200000000000001E-2</v>
      </c>
      <c r="O170" s="7">
        <v>1100000</v>
      </c>
      <c r="P170" s="7">
        <v>102.3</v>
      </c>
      <c r="Q170" s="7">
        <v>1125.3</v>
      </c>
      <c r="R170" s="8">
        <v>1.7500000000000002E-2</v>
      </c>
      <c r="S170" s="8">
        <v>6.6E-3</v>
      </c>
      <c r="T170" s="8">
        <v>1.4E-3</v>
      </c>
    </row>
    <row r="171" spans="2:20">
      <c r="B171" s="6" t="s">
        <v>368</v>
      </c>
      <c r="C171" s="17">
        <v>1138890</v>
      </c>
      <c r="D171" s="6" t="s">
        <v>133</v>
      </c>
      <c r="E171" s="6"/>
      <c r="F171" s="6">
        <v>1330</v>
      </c>
      <c r="G171" s="6" t="s">
        <v>195</v>
      </c>
      <c r="H171" s="6"/>
      <c r="I171" s="6"/>
      <c r="J171" s="6"/>
      <c r="K171" s="17">
        <v>1.64</v>
      </c>
      <c r="L171" s="6" t="s">
        <v>100</v>
      </c>
      <c r="M171" s="18">
        <v>2.8000000000000001E-2</v>
      </c>
      <c r="N171" s="8">
        <v>2.8199999999999999E-2</v>
      </c>
      <c r="O171" s="7">
        <v>1800000</v>
      </c>
      <c r="P171" s="7">
        <v>100.48</v>
      </c>
      <c r="Q171" s="7">
        <v>1808.64</v>
      </c>
      <c r="R171" s="8">
        <v>1.78E-2</v>
      </c>
      <c r="S171" s="8">
        <v>1.0699999999999999E-2</v>
      </c>
      <c r="T171" s="8">
        <v>2.2000000000000001E-3</v>
      </c>
    </row>
    <row r="172" spans="2:20">
      <c r="B172" s="13" t="s">
        <v>369</v>
      </c>
      <c r="C172" s="14"/>
      <c r="D172" s="13"/>
      <c r="E172" s="13"/>
      <c r="F172" s="13"/>
      <c r="G172" s="13"/>
      <c r="H172" s="13"/>
      <c r="I172" s="13"/>
      <c r="J172" s="13"/>
      <c r="K172" s="14">
        <v>4.7</v>
      </c>
      <c r="L172" s="13"/>
      <c r="N172" s="16">
        <v>5.1400000000000001E-2</v>
      </c>
      <c r="O172" s="15">
        <v>1002327</v>
      </c>
      <c r="Q172" s="15">
        <v>1064.27</v>
      </c>
      <c r="S172" s="16">
        <v>6.3E-3</v>
      </c>
      <c r="T172" s="16">
        <v>1.2999999999999999E-3</v>
      </c>
    </row>
    <row r="173" spans="2:20">
      <c r="B173" s="6" t="s">
        <v>370</v>
      </c>
      <c r="C173" s="17">
        <v>2590396</v>
      </c>
      <c r="D173" s="6" t="s">
        <v>133</v>
      </c>
      <c r="E173" s="6"/>
      <c r="F173" s="6">
        <v>259</v>
      </c>
      <c r="G173" s="6" t="s">
        <v>208</v>
      </c>
      <c r="H173" s="6" t="s">
        <v>266</v>
      </c>
      <c r="I173" s="6" t="s">
        <v>99</v>
      </c>
      <c r="J173" s="6"/>
      <c r="K173" s="17">
        <v>4.7</v>
      </c>
      <c r="L173" s="6" t="s">
        <v>100</v>
      </c>
      <c r="M173" s="18">
        <v>6.7000000000000004E-2</v>
      </c>
      <c r="N173" s="8">
        <v>5.1400000000000001E-2</v>
      </c>
      <c r="O173" s="7">
        <v>1002327</v>
      </c>
      <c r="P173" s="7">
        <v>106.18</v>
      </c>
      <c r="Q173" s="7">
        <v>1064.27</v>
      </c>
      <c r="R173" s="8">
        <v>8.0000000000000004E-4</v>
      </c>
      <c r="S173" s="8">
        <v>6.3E-3</v>
      </c>
      <c r="T173" s="8">
        <v>1.2999999999999999E-3</v>
      </c>
    </row>
    <row r="174" spans="2:20">
      <c r="B174" s="13" t="s">
        <v>371</v>
      </c>
      <c r="C174" s="14"/>
      <c r="D174" s="13"/>
      <c r="E174" s="13"/>
      <c r="F174" s="13"/>
      <c r="G174" s="13"/>
      <c r="H174" s="13"/>
      <c r="I174" s="13"/>
      <c r="J174" s="13"/>
      <c r="L174" s="13"/>
      <c r="O174" s="15">
        <v>0</v>
      </c>
      <c r="Q174" s="15">
        <v>0</v>
      </c>
      <c r="S174" s="16">
        <v>0</v>
      </c>
      <c r="T174" s="16">
        <v>0</v>
      </c>
    </row>
    <row r="175" spans="2:20">
      <c r="B175" s="3" t="s">
        <v>372</v>
      </c>
      <c r="C175" s="12"/>
      <c r="D175" s="3"/>
      <c r="E175" s="3"/>
      <c r="F175" s="3"/>
      <c r="G175" s="3"/>
      <c r="H175" s="3"/>
      <c r="I175" s="3"/>
      <c r="J175" s="3"/>
      <c r="K175" s="12">
        <v>5.39</v>
      </c>
      <c r="L175" s="3"/>
      <c r="N175" s="10">
        <v>0.03</v>
      </c>
      <c r="O175" s="9">
        <v>6114000</v>
      </c>
      <c r="Q175" s="9">
        <v>24368.98</v>
      </c>
      <c r="S175" s="10">
        <v>0.1439</v>
      </c>
      <c r="T175" s="10">
        <v>2.9499999999999998E-2</v>
      </c>
    </row>
    <row r="176" spans="2:20">
      <c r="B176" s="13" t="s">
        <v>373</v>
      </c>
      <c r="C176" s="14"/>
      <c r="D176" s="13"/>
      <c r="E176" s="13"/>
      <c r="F176" s="13"/>
      <c r="G176" s="13"/>
      <c r="H176" s="13"/>
      <c r="I176" s="13"/>
      <c r="J176" s="13"/>
      <c r="K176" s="14">
        <v>0.37</v>
      </c>
      <c r="L176" s="13"/>
      <c r="N176" s="16">
        <v>1.7399999999999999E-2</v>
      </c>
      <c r="O176" s="15">
        <v>439000</v>
      </c>
      <c r="Q176" s="15">
        <v>1692.89</v>
      </c>
      <c r="S176" s="16">
        <v>0.01</v>
      </c>
      <c r="T176" s="16">
        <v>2E-3</v>
      </c>
    </row>
    <row r="177" spans="2:20">
      <c r="B177" s="6" t="s">
        <v>374</v>
      </c>
      <c r="C177" s="17" t="s">
        <v>375</v>
      </c>
      <c r="D177" s="6" t="s">
        <v>376</v>
      </c>
      <c r="E177" s="6" t="s">
        <v>377</v>
      </c>
      <c r="F177" s="6"/>
      <c r="G177" s="6" t="s">
        <v>378</v>
      </c>
      <c r="H177" s="6" t="s">
        <v>278</v>
      </c>
      <c r="I177" s="6" t="s">
        <v>379</v>
      </c>
      <c r="J177" s="6"/>
      <c r="K177" s="17">
        <v>0.37</v>
      </c>
      <c r="L177" s="6" t="s">
        <v>43</v>
      </c>
      <c r="M177" s="18">
        <v>6.7000000000000004E-2</v>
      </c>
      <c r="N177" s="8">
        <v>1.7399999999999999E-2</v>
      </c>
      <c r="O177" s="7">
        <v>439000</v>
      </c>
      <c r="P177" s="7">
        <v>102.7</v>
      </c>
      <c r="Q177" s="7">
        <v>1692.89</v>
      </c>
      <c r="R177" s="8">
        <v>8.9999999999999998E-4</v>
      </c>
      <c r="S177" s="8">
        <v>0.01</v>
      </c>
      <c r="T177" s="8">
        <v>2E-3</v>
      </c>
    </row>
    <row r="178" spans="2:20">
      <c r="B178" s="13" t="s">
        <v>380</v>
      </c>
      <c r="C178" s="14"/>
      <c r="D178" s="13"/>
      <c r="E178" s="13"/>
      <c r="F178" s="13"/>
      <c r="G178" s="13"/>
      <c r="H178" s="13"/>
      <c r="I178" s="13"/>
      <c r="J178" s="13"/>
      <c r="K178" s="14">
        <v>5.77</v>
      </c>
      <c r="L178" s="13"/>
      <c r="N178" s="16">
        <v>3.09E-2</v>
      </c>
      <c r="O178" s="15">
        <v>5675000</v>
      </c>
      <c r="Q178" s="15">
        <v>22676.1</v>
      </c>
      <c r="S178" s="16">
        <v>0.13389999999999999</v>
      </c>
      <c r="T178" s="16">
        <v>2.7400000000000001E-2</v>
      </c>
    </row>
    <row r="179" spans="2:20">
      <c r="B179" s="6" t="s">
        <v>381</v>
      </c>
      <c r="C179" s="17" t="s">
        <v>382</v>
      </c>
      <c r="D179" s="6" t="s">
        <v>383</v>
      </c>
      <c r="E179" s="6" t="s">
        <v>377</v>
      </c>
      <c r="F179" s="6"/>
      <c r="G179" s="6" t="s">
        <v>384</v>
      </c>
      <c r="H179" s="6" t="s">
        <v>258</v>
      </c>
      <c r="I179" s="6" t="s">
        <v>385</v>
      </c>
      <c r="J179" s="6"/>
      <c r="K179" s="17">
        <v>1.23</v>
      </c>
      <c r="L179" s="6" t="s">
        <v>43</v>
      </c>
      <c r="M179" s="18">
        <v>8.2500000000000004E-2</v>
      </c>
      <c r="N179" s="8">
        <v>2.1999999999999999E-2</v>
      </c>
      <c r="O179" s="7">
        <v>187000</v>
      </c>
      <c r="P179" s="7">
        <v>109.4</v>
      </c>
      <c r="Q179" s="7">
        <v>768.19</v>
      </c>
      <c r="R179" s="8">
        <v>4.0000000000000002E-4</v>
      </c>
      <c r="S179" s="8">
        <v>4.4999999999999997E-3</v>
      </c>
      <c r="T179" s="8">
        <v>8.9999999999999998E-4</v>
      </c>
    </row>
    <row r="180" spans="2:20">
      <c r="B180" s="6" t="s">
        <v>386</v>
      </c>
      <c r="C180" s="17" t="s">
        <v>387</v>
      </c>
      <c r="D180" s="6" t="s">
        <v>388</v>
      </c>
      <c r="E180" s="6" t="s">
        <v>377</v>
      </c>
      <c r="F180" s="6"/>
      <c r="G180" s="6" t="s">
        <v>389</v>
      </c>
      <c r="H180" s="6" t="s">
        <v>266</v>
      </c>
      <c r="I180" s="6" t="s">
        <v>379</v>
      </c>
      <c r="J180" s="6"/>
      <c r="K180" s="17">
        <v>4.1399999999999997</v>
      </c>
      <c r="L180" s="6" t="s">
        <v>43</v>
      </c>
      <c r="M180" s="18">
        <v>0.05</v>
      </c>
      <c r="N180" s="8">
        <v>2.2499999999999999E-2</v>
      </c>
      <c r="O180" s="7">
        <v>196000</v>
      </c>
      <c r="P180" s="7">
        <v>113.96</v>
      </c>
      <c r="Q180" s="7">
        <v>838.75</v>
      </c>
      <c r="R180" s="8">
        <v>1E-4</v>
      </c>
      <c r="S180" s="8">
        <v>5.0000000000000001E-3</v>
      </c>
      <c r="T180" s="8">
        <v>1E-3</v>
      </c>
    </row>
    <row r="181" spans="2:20">
      <c r="B181" s="6" t="s">
        <v>390</v>
      </c>
      <c r="C181" s="17" t="s">
        <v>391</v>
      </c>
      <c r="D181" s="6" t="s">
        <v>388</v>
      </c>
      <c r="E181" s="6" t="s">
        <v>377</v>
      </c>
      <c r="F181" s="6"/>
      <c r="G181" s="6" t="s">
        <v>392</v>
      </c>
      <c r="H181" s="6" t="s">
        <v>266</v>
      </c>
      <c r="I181" s="6" t="s">
        <v>379</v>
      </c>
      <c r="J181" s="6"/>
      <c r="K181" s="17">
        <v>8.4499999999999993</v>
      </c>
      <c r="L181" s="6" t="s">
        <v>43</v>
      </c>
      <c r="M181" s="18">
        <v>2.8750000000000001E-2</v>
      </c>
      <c r="N181" s="8">
        <v>2.6499999999999999E-2</v>
      </c>
      <c r="O181" s="7">
        <v>288000</v>
      </c>
      <c r="P181" s="7">
        <v>103.04</v>
      </c>
      <c r="Q181" s="7">
        <v>1114.27</v>
      </c>
      <c r="R181" s="8">
        <v>2.0000000000000001E-4</v>
      </c>
      <c r="S181" s="8">
        <v>6.6E-3</v>
      </c>
      <c r="T181" s="8">
        <v>1.2999999999999999E-3</v>
      </c>
    </row>
    <row r="182" spans="2:20">
      <c r="B182" s="6" t="s">
        <v>393</v>
      </c>
      <c r="C182" s="17" t="s">
        <v>394</v>
      </c>
      <c r="D182" s="6" t="s">
        <v>388</v>
      </c>
      <c r="E182" s="6" t="s">
        <v>377</v>
      </c>
      <c r="F182" s="6"/>
      <c r="G182" s="6" t="s">
        <v>395</v>
      </c>
      <c r="H182" s="6" t="s">
        <v>266</v>
      </c>
      <c r="I182" s="6" t="s">
        <v>385</v>
      </c>
      <c r="J182" s="6"/>
      <c r="K182" s="17">
        <v>6.7</v>
      </c>
      <c r="L182" s="6" t="s">
        <v>43</v>
      </c>
      <c r="M182" s="18">
        <v>3.5000000000000003E-2</v>
      </c>
      <c r="N182" s="8">
        <v>2.7799999999999998E-2</v>
      </c>
      <c r="O182" s="7">
        <v>287000</v>
      </c>
      <c r="P182" s="7">
        <v>106.37</v>
      </c>
      <c r="Q182" s="7">
        <v>1146.3399999999999</v>
      </c>
      <c r="R182" s="8">
        <v>4.0000000000000002E-4</v>
      </c>
      <c r="S182" s="8">
        <v>6.7999999999999996E-3</v>
      </c>
      <c r="T182" s="8">
        <v>1.4E-3</v>
      </c>
    </row>
    <row r="183" spans="2:20">
      <c r="B183" s="6" t="s">
        <v>396</v>
      </c>
      <c r="C183" s="17" t="s">
        <v>397</v>
      </c>
      <c r="D183" s="6" t="s">
        <v>398</v>
      </c>
      <c r="E183" s="6" t="s">
        <v>377</v>
      </c>
      <c r="F183" s="6"/>
      <c r="G183" s="6" t="s">
        <v>395</v>
      </c>
      <c r="H183" s="6" t="s">
        <v>275</v>
      </c>
      <c r="I183" s="6" t="s">
        <v>379</v>
      </c>
      <c r="J183" s="6"/>
      <c r="K183" s="17">
        <v>1.04</v>
      </c>
      <c r="L183" s="6" t="s">
        <v>43</v>
      </c>
      <c r="M183" s="18">
        <v>8.2500000000000004E-2</v>
      </c>
      <c r="N183" s="8">
        <v>2.1100000000000001E-2</v>
      </c>
      <c r="O183" s="7">
        <v>192000</v>
      </c>
      <c r="P183" s="7">
        <v>109.96</v>
      </c>
      <c r="Q183" s="7">
        <v>792.77</v>
      </c>
      <c r="R183" s="8">
        <v>2.9999999999999997E-4</v>
      </c>
      <c r="S183" s="8">
        <v>4.7000000000000002E-3</v>
      </c>
      <c r="T183" s="8">
        <v>1E-3</v>
      </c>
    </row>
    <row r="184" spans="2:20">
      <c r="B184" s="6" t="s">
        <v>399</v>
      </c>
      <c r="C184" s="17" t="s">
        <v>400</v>
      </c>
      <c r="D184" s="6" t="s">
        <v>388</v>
      </c>
      <c r="E184" s="6" t="s">
        <v>377</v>
      </c>
      <c r="F184" s="6"/>
      <c r="G184" s="6" t="s">
        <v>378</v>
      </c>
      <c r="H184" s="6" t="s">
        <v>275</v>
      </c>
      <c r="I184" s="6" t="s">
        <v>385</v>
      </c>
      <c r="J184" s="6"/>
      <c r="K184" s="17">
        <v>1.69</v>
      </c>
      <c r="L184" s="6" t="s">
        <v>43</v>
      </c>
      <c r="M184" s="18">
        <v>8.1250000000000003E-2</v>
      </c>
      <c r="N184" s="8">
        <v>1.95E-2</v>
      </c>
      <c r="O184" s="7">
        <v>57000</v>
      </c>
      <c r="P184" s="7">
        <v>112.53</v>
      </c>
      <c r="Q184" s="7">
        <v>240.85</v>
      </c>
      <c r="R184" s="8">
        <v>1E-4</v>
      </c>
      <c r="S184" s="8">
        <v>1.4E-3</v>
      </c>
      <c r="T184" s="8">
        <v>2.9999999999999997E-4</v>
      </c>
    </row>
    <row r="185" spans="2:20">
      <c r="B185" s="6" t="s">
        <v>401</v>
      </c>
      <c r="C185" s="17" t="s">
        <v>402</v>
      </c>
      <c r="D185" s="6" t="s">
        <v>388</v>
      </c>
      <c r="E185" s="6" t="s">
        <v>377</v>
      </c>
      <c r="F185" s="6"/>
      <c r="G185" s="6" t="s">
        <v>403</v>
      </c>
      <c r="H185" s="6" t="s">
        <v>275</v>
      </c>
      <c r="I185" s="6" t="s">
        <v>379</v>
      </c>
      <c r="J185" s="6"/>
      <c r="K185" s="17">
        <v>5.88</v>
      </c>
      <c r="L185" s="6" t="s">
        <v>43</v>
      </c>
      <c r="M185" s="18">
        <v>3.2500000000000001E-2</v>
      </c>
      <c r="N185" s="8">
        <v>2.6700000000000002E-2</v>
      </c>
      <c r="O185" s="7">
        <v>273000</v>
      </c>
      <c r="P185" s="7">
        <v>105.06</v>
      </c>
      <c r="Q185" s="7">
        <v>1077.02</v>
      </c>
      <c r="R185" s="8">
        <v>2.9999999999999997E-4</v>
      </c>
      <c r="S185" s="8">
        <v>6.4000000000000003E-3</v>
      </c>
      <c r="T185" s="8">
        <v>1.2999999999999999E-3</v>
      </c>
    </row>
    <row r="186" spans="2:20">
      <c r="B186" s="6" t="s">
        <v>404</v>
      </c>
      <c r="C186" s="17" t="s">
        <v>405</v>
      </c>
      <c r="D186" s="6" t="s">
        <v>388</v>
      </c>
      <c r="E186" s="6" t="s">
        <v>377</v>
      </c>
      <c r="F186" s="6"/>
      <c r="G186" s="6" t="s">
        <v>406</v>
      </c>
      <c r="H186" s="6" t="s">
        <v>275</v>
      </c>
      <c r="I186" s="6" t="s">
        <v>379</v>
      </c>
      <c r="J186" s="6"/>
      <c r="K186" s="17">
        <v>7.8</v>
      </c>
      <c r="L186" s="6" t="s">
        <v>43</v>
      </c>
      <c r="M186" s="18">
        <v>4.8500000000000001E-2</v>
      </c>
      <c r="N186" s="8">
        <v>3.4000000000000002E-2</v>
      </c>
      <c r="O186" s="7">
        <v>299000</v>
      </c>
      <c r="P186" s="7">
        <v>112.11</v>
      </c>
      <c r="Q186" s="7">
        <v>1258.67</v>
      </c>
      <c r="R186" s="8">
        <v>6.9999999999999999E-4</v>
      </c>
      <c r="S186" s="8">
        <v>7.4000000000000003E-3</v>
      </c>
      <c r="T186" s="8">
        <v>1.5E-3</v>
      </c>
    </row>
    <row r="187" spans="2:20">
      <c r="B187" s="6" t="s">
        <v>407</v>
      </c>
      <c r="C187" s="17" t="s">
        <v>408</v>
      </c>
      <c r="D187" s="6" t="s">
        <v>409</v>
      </c>
      <c r="E187" s="6" t="s">
        <v>377</v>
      </c>
      <c r="F187" s="6"/>
      <c r="G187" s="6" t="s">
        <v>410</v>
      </c>
      <c r="H187" s="6" t="s">
        <v>275</v>
      </c>
      <c r="I187" s="6" t="s">
        <v>379</v>
      </c>
      <c r="J187" s="6"/>
      <c r="K187" s="17">
        <v>1.95</v>
      </c>
      <c r="L187" s="6" t="s">
        <v>43</v>
      </c>
      <c r="M187" s="18">
        <v>2.8500000000000001E-2</v>
      </c>
      <c r="N187" s="8">
        <v>1.84E-2</v>
      </c>
      <c r="O187" s="7">
        <v>208000</v>
      </c>
      <c r="P187" s="7">
        <v>103.38</v>
      </c>
      <c r="Q187" s="7">
        <v>807.42</v>
      </c>
      <c r="R187" s="8">
        <v>1E-4</v>
      </c>
      <c r="S187" s="8">
        <v>4.7999999999999996E-3</v>
      </c>
      <c r="T187" s="8">
        <v>1E-3</v>
      </c>
    </row>
    <row r="188" spans="2:20">
      <c r="B188" s="6" t="s">
        <v>411</v>
      </c>
      <c r="C188" s="17" t="s">
        <v>412</v>
      </c>
      <c r="D188" s="6" t="s">
        <v>409</v>
      </c>
      <c r="E188" s="6" t="s">
        <v>377</v>
      </c>
      <c r="F188" s="6"/>
      <c r="G188" s="6" t="s">
        <v>410</v>
      </c>
      <c r="H188" s="6" t="s">
        <v>275</v>
      </c>
      <c r="I188" s="6" t="s">
        <v>379</v>
      </c>
      <c r="J188" s="6"/>
      <c r="K188" s="17">
        <v>7.33</v>
      </c>
      <c r="L188" s="6" t="s">
        <v>43</v>
      </c>
      <c r="M188" s="18">
        <v>4.9000000000000002E-2</v>
      </c>
      <c r="N188" s="8">
        <v>3.9600000000000003E-2</v>
      </c>
      <c r="O188" s="7">
        <v>272000</v>
      </c>
      <c r="P188" s="7">
        <v>109.65</v>
      </c>
      <c r="Q188" s="7">
        <v>1119.8900000000001</v>
      </c>
      <c r="R188" s="8">
        <v>1E-4</v>
      </c>
      <c r="S188" s="8">
        <v>6.6E-3</v>
      </c>
      <c r="T188" s="8">
        <v>1.4E-3</v>
      </c>
    </row>
    <row r="189" spans="2:20">
      <c r="B189" s="6" t="s">
        <v>413</v>
      </c>
      <c r="C189" s="17" t="s">
        <v>414</v>
      </c>
      <c r="D189" s="6" t="s">
        <v>415</v>
      </c>
      <c r="E189" s="6" t="s">
        <v>377</v>
      </c>
      <c r="F189" s="6"/>
      <c r="G189" s="6" t="s">
        <v>389</v>
      </c>
      <c r="H189" s="6" t="s">
        <v>275</v>
      </c>
      <c r="I189" s="6" t="s">
        <v>385</v>
      </c>
      <c r="J189" s="6"/>
      <c r="K189" s="17">
        <v>6.19</v>
      </c>
      <c r="L189" s="6" t="s">
        <v>43</v>
      </c>
      <c r="M189" s="18">
        <v>4.1250000000000002E-2</v>
      </c>
      <c r="N189" s="8">
        <v>3.7199999999999997E-2</v>
      </c>
      <c r="O189" s="7">
        <v>212000</v>
      </c>
      <c r="P189" s="7">
        <v>104.19</v>
      </c>
      <c r="Q189" s="7">
        <v>829.41</v>
      </c>
      <c r="R189" s="8">
        <v>1E-4</v>
      </c>
      <c r="S189" s="8">
        <v>4.8999999999999998E-3</v>
      </c>
      <c r="T189" s="8">
        <v>1E-3</v>
      </c>
    </row>
    <row r="190" spans="2:20">
      <c r="B190" s="6" t="s">
        <v>416</v>
      </c>
      <c r="C190" s="17" t="s">
        <v>417</v>
      </c>
      <c r="D190" s="6" t="s">
        <v>388</v>
      </c>
      <c r="E190" s="6" t="s">
        <v>377</v>
      </c>
      <c r="F190" s="6"/>
      <c r="G190" s="6" t="s">
        <v>418</v>
      </c>
      <c r="H190" s="6" t="s">
        <v>275</v>
      </c>
      <c r="I190" s="6" t="s">
        <v>379</v>
      </c>
      <c r="J190" s="6"/>
      <c r="K190" s="17">
        <v>6.22</v>
      </c>
      <c r="L190" s="6" t="s">
        <v>43</v>
      </c>
      <c r="M190" s="18">
        <v>5.7500000000000002E-2</v>
      </c>
      <c r="N190" s="8">
        <v>2.8500000000000001E-2</v>
      </c>
      <c r="O190" s="7">
        <v>250000</v>
      </c>
      <c r="P190" s="7">
        <v>122.32</v>
      </c>
      <c r="Q190" s="7">
        <v>1148.27</v>
      </c>
      <c r="R190" s="8">
        <v>2.9999999999999997E-4</v>
      </c>
      <c r="S190" s="8">
        <v>6.7999999999999996E-3</v>
      </c>
      <c r="T190" s="8">
        <v>1.4E-3</v>
      </c>
    </row>
    <row r="191" spans="2:20">
      <c r="B191" s="6" t="s">
        <v>419</v>
      </c>
      <c r="C191" s="17" t="s">
        <v>420</v>
      </c>
      <c r="D191" s="6" t="s">
        <v>398</v>
      </c>
      <c r="E191" s="6" t="s">
        <v>377</v>
      </c>
      <c r="F191" s="6"/>
      <c r="G191" s="6" t="s">
        <v>384</v>
      </c>
      <c r="H191" s="6" t="s">
        <v>275</v>
      </c>
      <c r="I191" s="6" t="s">
        <v>379</v>
      </c>
      <c r="J191" s="6"/>
      <c r="K191" s="17">
        <v>8.3000000000000007</v>
      </c>
      <c r="L191" s="6" t="s">
        <v>43</v>
      </c>
      <c r="M191" s="18">
        <v>0.04</v>
      </c>
      <c r="N191" s="8">
        <v>3.9800000000000002E-2</v>
      </c>
      <c r="O191" s="7">
        <v>314000</v>
      </c>
      <c r="P191" s="7">
        <v>100.67</v>
      </c>
      <c r="Q191" s="7">
        <v>1186.97</v>
      </c>
      <c r="R191" s="8">
        <v>2.9999999999999997E-4</v>
      </c>
      <c r="S191" s="8">
        <v>7.0000000000000001E-3</v>
      </c>
      <c r="T191" s="8">
        <v>1.4E-3</v>
      </c>
    </row>
    <row r="192" spans="2:20">
      <c r="B192" s="6" t="s">
        <v>421</v>
      </c>
      <c r="C192" s="17" t="s">
        <v>422</v>
      </c>
      <c r="D192" s="6" t="s">
        <v>398</v>
      </c>
      <c r="E192" s="6" t="s">
        <v>377</v>
      </c>
      <c r="F192" s="6"/>
      <c r="G192" s="6" t="s">
        <v>378</v>
      </c>
      <c r="H192" s="6" t="s">
        <v>275</v>
      </c>
      <c r="I192" s="6" t="s">
        <v>379</v>
      </c>
      <c r="J192" s="6"/>
      <c r="K192" s="17">
        <v>0.97</v>
      </c>
      <c r="L192" s="6" t="s">
        <v>43</v>
      </c>
      <c r="M192" s="18">
        <v>5.6250000000000001E-2</v>
      </c>
      <c r="N192" s="8">
        <v>2.87E-2</v>
      </c>
      <c r="O192" s="7">
        <v>194000</v>
      </c>
      <c r="P192" s="7">
        <v>105.51</v>
      </c>
      <c r="Q192" s="7">
        <v>768.59</v>
      </c>
      <c r="R192" s="8">
        <v>2.9999999999999997E-4</v>
      </c>
      <c r="S192" s="8">
        <v>4.4999999999999997E-3</v>
      </c>
      <c r="T192" s="8">
        <v>8.9999999999999998E-4</v>
      </c>
    </row>
    <row r="193" spans="2:20">
      <c r="B193" s="6" t="s">
        <v>423</v>
      </c>
      <c r="C193" s="17" t="s">
        <v>424</v>
      </c>
      <c r="D193" s="6" t="s">
        <v>415</v>
      </c>
      <c r="E193" s="6" t="s">
        <v>377</v>
      </c>
      <c r="F193" s="6"/>
      <c r="G193" s="6" t="s">
        <v>389</v>
      </c>
      <c r="H193" s="6" t="s">
        <v>278</v>
      </c>
      <c r="I193" s="6" t="s">
        <v>379</v>
      </c>
      <c r="J193" s="6"/>
      <c r="K193" s="17">
        <v>5.07</v>
      </c>
      <c r="L193" s="6" t="s">
        <v>43</v>
      </c>
      <c r="M193" s="18">
        <v>6.25E-2</v>
      </c>
      <c r="N193" s="8">
        <v>5.5300000000000002E-2</v>
      </c>
      <c r="O193" s="7">
        <v>290000</v>
      </c>
      <c r="P193" s="7">
        <v>104.27</v>
      </c>
      <c r="Q193" s="7">
        <v>1135.4000000000001</v>
      </c>
      <c r="R193" s="8">
        <v>2.0000000000000001E-4</v>
      </c>
      <c r="S193" s="8">
        <v>6.7000000000000002E-3</v>
      </c>
      <c r="T193" s="8">
        <v>1.4E-3</v>
      </c>
    </row>
    <row r="194" spans="2:20">
      <c r="B194" s="6" t="s">
        <v>425</v>
      </c>
      <c r="C194" s="17" t="s">
        <v>426</v>
      </c>
      <c r="D194" s="6" t="s">
        <v>409</v>
      </c>
      <c r="E194" s="6" t="s">
        <v>377</v>
      </c>
      <c r="F194" s="6"/>
      <c r="G194" s="6" t="s">
        <v>427</v>
      </c>
      <c r="H194" s="6" t="s">
        <v>278</v>
      </c>
      <c r="I194" s="6" t="s">
        <v>379</v>
      </c>
      <c r="J194" s="6"/>
      <c r="K194" s="17">
        <v>8.5299999999999994</v>
      </c>
      <c r="L194" s="6" t="s">
        <v>43</v>
      </c>
      <c r="M194" s="18">
        <v>3.4000000000000002E-2</v>
      </c>
      <c r="N194" s="8">
        <v>3.3099999999999997E-2</v>
      </c>
      <c r="O194" s="7">
        <v>298000</v>
      </c>
      <c r="P194" s="7">
        <v>101.08</v>
      </c>
      <c r="Q194" s="7">
        <v>1131.03</v>
      </c>
      <c r="R194" s="8">
        <v>4.0000000000000002E-4</v>
      </c>
      <c r="S194" s="8">
        <v>6.7000000000000002E-3</v>
      </c>
      <c r="T194" s="8">
        <v>1.4E-3</v>
      </c>
    </row>
    <row r="195" spans="2:20">
      <c r="B195" s="6" t="s">
        <v>428</v>
      </c>
      <c r="C195" s="17" t="s">
        <v>429</v>
      </c>
      <c r="D195" s="6" t="s">
        <v>388</v>
      </c>
      <c r="E195" s="6" t="s">
        <v>377</v>
      </c>
      <c r="F195" s="6"/>
      <c r="G195" s="6" t="s">
        <v>409</v>
      </c>
      <c r="H195" s="6" t="s">
        <v>278</v>
      </c>
      <c r="I195" s="6" t="s">
        <v>379</v>
      </c>
      <c r="J195" s="6"/>
      <c r="K195" s="17">
        <v>7.12</v>
      </c>
      <c r="L195" s="6" t="s">
        <v>43</v>
      </c>
      <c r="M195" s="18">
        <v>4.2500000000000003E-2</v>
      </c>
      <c r="N195" s="8">
        <v>3.5299999999999998E-2</v>
      </c>
      <c r="O195" s="7">
        <v>300000</v>
      </c>
      <c r="P195" s="7">
        <v>107.59</v>
      </c>
      <c r="Q195" s="7">
        <v>1211.96</v>
      </c>
      <c r="R195" s="8">
        <v>5.0000000000000001E-4</v>
      </c>
      <c r="S195" s="8">
        <v>7.1999999999999998E-3</v>
      </c>
      <c r="T195" s="8">
        <v>1.5E-3</v>
      </c>
    </row>
    <row r="196" spans="2:20">
      <c r="B196" s="6" t="s">
        <v>430</v>
      </c>
      <c r="C196" s="17" t="s">
        <v>431</v>
      </c>
      <c r="D196" s="6" t="s">
        <v>409</v>
      </c>
      <c r="E196" s="6" t="s">
        <v>377</v>
      </c>
      <c r="F196" s="6"/>
      <c r="G196" s="6" t="s">
        <v>427</v>
      </c>
      <c r="H196" s="6" t="s">
        <v>278</v>
      </c>
      <c r="I196" s="6" t="s">
        <v>379</v>
      </c>
      <c r="J196" s="6"/>
      <c r="K196" s="17">
        <v>7.77</v>
      </c>
      <c r="L196" s="6" t="s">
        <v>43</v>
      </c>
      <c r="M196" s="18">
        <v>4.8000000000000001E-2</v>
      </c>
      <c r="N196" s="8">
        <v>3.4000000000000002E-2</v>
      </c>
      <c r="O196" s="7">
        <v>258000</v>
      </c>
      <c r="P196" s="7">
        <v>111.86</v>
      </c>
      <c r="Q196" s="7">
        <v>1083.72</v>
      </c>
      <c r="R196" s="8">
        <v>5.9999999999999995E-4</v>
      </c>
      <c r="S196" s="8">
        <v>6.4000000000000003E-3</v>
      </c>
      <c r="T196" s="8">
        <v>1.2999999999999999E-3</v>
      </c>
    </row>
    <row r="197" spans="2:20">
      <c r="B197" s="6" t="s">
        <v>432</v>
      </c>
      <c r="C197" s="17" t="s">
        <v>433</v>
      </c>
      <c r="D197" s="6" t="s">
        <v>388</v>
      </c>
      <c r="E197" s="6" t="s">
        <v>377</v>
      </c>
      <c r="F197" s="6"/>
      <c r="G197" s="6" t="s">
        <v>427</v>
      </c>
      <c r="H197" s="6" t="s">
        <v>278</v>
      </c>
      <c r="I197" s="6" t="s">
        <v>385</v>
      </c>
      <c r="J197" s="6"/>
      <c r="K197" s="17">
        <v>1.98</v>
      </c>
      <c r="L197" s="6" t="s">
        <v>43</v>
      </c>
      <c r="M197" s="18">
        <v>2.8500000000000001E-2</v>
      </c>
      <c r="N197" s="8">
        <v>1.5299999999999999E-2</v>
      </c>
      <c r="O197" s="7">
        <v>384000</v>
      </c>
      <c r="P197" s="7">
        <v>103.95</v>
      </c>
      <c r="Q197" s="7">
        <v>1498.86</v>
      </c>
      <c r="R197" s="8">
        <v>5.0000000000000001E-4</v>
      </c>
      <c r="S197" s="8">
        <v>8.8999999999999999E-3</v>
      </c>
      <c r="T197" s="8">
        <v>1.8E-3</v>
      </c>
    </row>
    <row r="198" spans="2:20">
      <c r="B198" s="6" t="s">
        <v>434</v>
      </c>
      <c r="C198" s="17" t="s">
        <v>435</v>
      </c>
      <c r="D198" s="6" t="s">
        <v>409</v>
      </c>
      <c r="E198" s="6" t="s">
        <v>377</v>
      </c>
      <c r="F198" s="6"/>
      <c r="G198" s="6" t="s">
        <v>410</v>
      </c>
      <c r="H198" s="6" t="s">
        <v>278</v>
      </c>
      <c r="I198" s="6" t="s">
        <v>379</v>
      </c>
      <c r="J198" s="6"/>
      <c r="K198" s="17">
        <v>5.56</v>
      </c>
      <c r="L198" s="6" t="s">
        <v>43</v>
      </c>
      <c r="M198" s="18">
        <v>0.05</v>
      </c>
      <c r="N198" s="8">
        <v>3.39E-2</v>
      </c>
      <c r="O198" s="7">
        <v>111000</v>
      </c>
      <c r="P198" s="7">
        <v>109.96</v>
      </c>
      <c r="Q198" s="7">
        <v>458.31</v>
      </c>
      <c r="R198" s="8">
        <v>2.0000000000000001E-4</v>
      </c>
      <c r="S198" s="8">
        <v>2.7000000000000001E-3</v>
      </c>
      <c r="T198" s="8">
        <v>5.9999999999999995E-4</v>
      </c>
    </row>
    <row r="199" spans="2:20">
      <c r="B199" s="6" t="s">
        <v>436</v>
      </c>
      <c r="C199" s="17" t="s">
        <v>437</v>
      </c>
      <c r="D199" s="6" t="s">
        <v>376</v>
      </c>
      <c r="E199" s="6" t="s">
        <v>377</v>
      </c>
      <c r="F199" s="6"/>
      <c r="G199" s="6" t="s">
        <v>378</v>
      </c>
      <c r="H199" s="6" t="s">
        <v>278</v>
      </c>
      <c r="I199" s="6" t="s">
        <v>379</v>
      </c>
      <c r="J199" s="6"/>
      <c r="K199" s="17">
        <v>8.32</v>
      </c>
      <c r="L199" s="6" t="s">
        <v>43</v>
      </c>
      <c r="M199" s="18">
        <v>4.2500000000000003E-2</v>
      </c>
      <c r="N199" s="8">
        <v>4.1799999999999997E-2</v>
      </c>
      <c r="O199" s="7">
        <v>319000</v>
      </c>
      <c r="P199" s="7">
        <v>100.93</v>
      </c>
      <c r="Q199" s="7">
        <v>1208.94</v>
      </c>
      <c r="R199" s="8">
        <v>2.9999999999999997E-4</v>
      </c>
      <c r="S199" s="8">
        <v>7.1000000000000004E-3</v>
      </c>
      <c r="T199" s="8">
        <v>1.5E-3</v>
      </c>
    </row>
    <row r="200" spans="2:20">
      <c r="B200" s="6" t="s">
        <v>438</v>
      </c>
      <c r="C200" s="17" t="s">
        <v>439</v>
      </c>
      <c r="D200" s="6" t="s">
        <v>409</v>
      </c>
      <c r="E200" s="6" t="s">
        <v>377</v>
      </c>
      <c r="F200" s="6"/>
      <c r="G200" s="6" t="s">
        <v>440</v>
      </c>
      <c r="H200" s="6" t="s">
        <v>278</v>
      </c>
      <c r="I200" s="6" t="s">
        <v>379</v>
      </c>
      <c r="J200" s="6"/>
      <c r="K200" s="17">
        <v>8.61</v>
      </c>
      <c r="L200" s="6" t="s">
        <v>43</v>
      </c>
      <c r="M200" s="18">
        <v>3.2000000000000001E-2</v>
      </c>
      <c r="N200" s="8">
        <v>3.0599999999999999E-2</v>
      </c>
      <c r="O200" s="7">
        <v>299000</v>
      </c>
      <c r="P200" s="7">
        <v>101.5</v>
      </c>
      <c r="Q200" s="7">
        <v>1139.5899999999999</v>
      </c>
      <c r="R200" s="8">
        <v>2.9999999999999997E-4</v>
      </c>
      <c r="S200" s="8">
        <v>6.7000000000000002E-3</v>
      </c>
      <c r="T200" s="8">
        <v>1.4E-3</v>
      </c>
    </row>
    <row r="201" spans="2:20">
      <c r="B201" s="6" t="s">
        <v>441</v>
      </c>
      <c r="C201" s="17" t="s">
        <v>442</v>
      </c>
      <c r="D201" s="6" t="s">
        <v>388</v>
      </c>
      <c r="E201" s="6" t="s">
        <v>377</v>
      </c>
      <c r="F201" s="6"/>
      <c r="G201" s="6" t="s">
        <v>443</v>
      </c>
      <c r="H201" s="6" t="s">
        <v>278</v>
      </c>
      <c r="I201" s="6" t="s">
        <v>379</v>
      </c>
      <c r="J201" s="6"/>
      <c r="K201" s="17">
        <v>2.0499999999999998</v>
      </c>
      <c r="L201" s="6" t="s">
        <v>43</v>
      </c>
      <c r="M201" s="18">
        <v>2.3E-2</v>
      </c>
      <c r="N201" s="8">
        <v>2.1399999999999999E-2</v>
      </c>
      <c r="O201" s="7">
        <v>187000</v>
      </c>
      <c r="P201" s="7">
        <v>101.24</v>
      </c>
      <c r="Q201" s="7">
        <v>710.88</v>
      </c>
      <c r="R201" s="8">
        <v>2.9999999999999997E-4</v>
      </c>
      <c r="S201" s="8">
        <v>4.1999999999999997E-3</v>
      </c>
      <c r="T201" s="8">
        <v>8.9999999999999998E-4</v>
      </c>
    </row>
    <row r="204" spans="2:20">
      <c r="B204" s="6" t="s">
        <v>116</v>
      </c>
      <c r="C204" s="17"/>
      <c r="D204" s="6"/>
      <c r="E204" s="6"/>
      <c r="F204" s="6"/>
      <c r="G204" s="6"/>
      <c r="H204" s="6"/>
      <c r="I204" s="6"/>
      <c r="J204" s="6"/>
      <c r="L204" s="6"/>
    </row>
    <row r="208" spans="2:20">
      <c r="B208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444</v>
      </c>
    </row>
    <row r="8" spans="2:14">
      <c r="B8" s="3" t="s">
        <v>80</v>
      </c>
      <c r="C8" s="3" t="s">
        <v>81</v>
      </c>
      <c r="D8" s="3" t="s">
        <v>119</v>
      </c>
      <c r="E8" s="3" t="s">
        <v>171</v>
      </c>
      <c r="F8" s="3" t="s">
        <v>82</v>
      </c>
      <c r="G8" s="3" t="s">
        <v>172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445</v>
      </c>
      <c r="C11" s="12"/>
      <c r="D11" s="3"/>
      <c r="E11" s="3"/>
      <c r="F11" s="3"/>
      <c r="G11" s="3"/>
      <c r="H11" s="3"/>
      <c r="I11" s="9">
        <v>3113790</v>
      </c>
      <c r="K11" s="9">
        <v>21316.54</v>
      </c>
      <c r="M11" s="10">
        <v>1</v>
      </c>
      <c r="N11" s="10">
        <v>2.58E-2</v>
      </c>
    </row>
    <row r="12" spans="2:14">
      <c r="B12" s="3" t="s">
        <v>446</v>
      </c>
      <c r="C12" s="12"/>
      <c r="D12" s="3"/>
      <c r="E12" s="3"/>
      <c r="F12" s="3"/>
      <c r="G12" s="3"/>
      <c r="H12" s="3"/>
      <c r="I12" s="9">
        <v>3113790</v>
      </c>
      <c r="K12" s="9">
        <v>21316.54</v>
      </c>
      <c r="M12" s="10">
        <v>1</v>
      </c>
      <c r="N12" s="10">
        <v>2.58E-2</v>
      </c>
    </row>
    <row r="13" spans="2:14">
      <c r="B13" s="13" t="s">
        <v>447</v>
      </c>
      <c r="C13" s="14"/>
      <c r="D13" s="13"/>
      <c r="E13" s="13"/>
      <c r="F13" s="13"/>
      <c r="G13" s="13"/>
      <c r="H13" s="13"/>
      <c r="I13" s="15">
        <v>1389212</v>
      </c>
      <c r="K13" s="15">
        <v>14698.6</v>
      </c>
      <c r="M13" s="16">
        <v>0.6895</v>
      </c>
      <c r="N13" s="16">
        <v>1.78E-2</v>
      </c>
    </row>
    <row r="14" spans="2:14">
      <c r="B14" s="6" t="s">
        <v>448</v>
      </c>
      <c r="C14" s="17">
        <v>593038</v>
      </c>
      <c r="D14" s="6" t="s">
        <v>133</v>
      </c>
      <c r="E14" s="6"/>
      <c r="F14" s="6">
        <v>593</v>
      </c>
      <c r="G14" s="6" t="s">
        <v>187</v>
      </c>
      <c r="H14" s="6" t="s">
        <v>100</v>
      </c>
      <c r="I14" s="7">
        <v>3678</v>
      </c>
      <c r="J14" s="7">
        <v>4790</v>
      </c>
      <c r="K14" s="7">
        <v>176.18</v>
      </c>
      <c r="L14" s="8">
        <v>0</v>
      </c>
      <c r="M14" s="8">
        <v>8.3000000000000001E-3</v>
      </c>
      <c r="N14" s="8">
        <v>2.0000000000000001E-4</v>
      </c>
    </row>
    <row r="15" spans="2:14">
      <c r="B15" s="6" t="s">
        <v>449</v>
      </c>
      <c r="C15" s="17">
        <v>691212</v>
      </c>
      <c r="D15" s="6" t="s">
        <v>133</v>
      </c>
      <c r="E15" s="6"/>
      <c r="F15" s="6">
        <v>691</v>
      </c>
      <c r="G15" s="6" t="s">
        <v>187</v>
      </c>
      <c r="H15" s="6" t="s">
        <v>100</v>
      </c>
      <c r="I15" s="7">
        <v>92735</v>
      </c>
      <c r="J15" s="7">
        <v>689.6</v>
      </c>
      <c r="K15" s="7">
        <v>639.5</v>
      </c>
      <c r="L15" s="8">
        <v>1E-4</v>
      </c>
      <c r="M15" s="8">
        <v>0.03</v>
      </c>
      <c r="N15" s="8">
        <v>8.0000000000000004E-4</v>
      </c>
    </row>
    <row r="16" spans="2:14">
      <c r="B16" s="6" t="s">
        <v>450</v>
      </c>
      <c r="C16" s="17">
        <v>604611</v>
      </c>
      <c r="D16" s="6" t="s">
        <v>133</v>
      </c>
      <c r="E16" s="6"/>
      <c r="F16" s="6">
        <v>604</v>
      </c>
      <c r="G16" s="6" t="s">
        <v>187</v>
      </c>
      <c r="H16" s="6" t="s">
        <v>100</v>
      </c>
      <c r="I16" s="7">
        <v>108754</v>
      </c>
      <c r="J16" s="7">
        <v>1425</v>
      </c>
      <c r="K16" s="7">
        <v>1549.74</v>
      </c>
      <c r="L16" s="8">
        <v>1E-4</v>
      </c>
      <c r="M16" s="8">
        <v>7.2700000000000001E-2</v>
      </c>
      <c r="N16" s="8">
        <v>1.9E-3</v>
      </c>
    </row>
    <row r="17" spans="2:14">
      <c r="B17" s="6" t="s">
        <v>451</v>
      </c>
      <c r="C17" s="17">
        <v>695437</v>
      </c>
      <c r="D17" s="6" t="s">
        <v>133</v>
      </c>
      <c r="E17" s="6"/>
      <c r="F17" s="6">
        <v>695</v>
      </c>
      <c r="G17" s="6" t="s">
        <v>187</v>
      </c>
      <c r="H17" s="6" t="s">
        <v>100</v>
      </c>
      <c r="I17" s="7">
        <v>9316</v>
      </c>
      <c r="J17" s="7">
        <v>4765</v>
      </c>
      <c r="K17" s="7">
        <v>443.91</v>
      </c>
      <c r="L17" s="8">
        <v>0</v>
      </c>
      <c r="M17" s="8">
        <v>2.0799999999999999E-2</v>
      </c>
      <c r="N17" s="8">
        <v>5.0000000000000001E-4</v>
      </c>
    </row>
    <row r="18" spans="2:14">
      <c r="B18" s="6" t="s">
        <v>452</v>
      </c>
      <c r="C18" s="17">
        <v>662577</v>
      </c>
      <c r="D18" s="6" t="s">
        <v>133</v>
      </c>
      <c r="E18" s="6"/>
      <c r="F18" s="6">
        <v>662</v>
      </c>
      <c r="G18" s="6" t="s">
        <v>187</v>
      </c>
      <c r="H18" s="6" t="s">
        <v>100</v>
      </c>
      <c r="I18" s="7">
        <v>77432</v>
      </c>
      <c r="J18" s="7">
        <v>2126</v>
      </c>
      <c r="K18" s="7">
        <v>1646.2</v>
      </c>
      <c r="L18" s="8">
        <v>1E-4</v>
      </c>
      <c r="M18" s="8">
        <v>7.7200000000000005E-2</v>
      </c>
      <c r="N18" s="8">
        <v>2E-3</v>
      </c>
    </row>
    <row r="19" spans="2:14">
      <c r="B19" s="6" t="s">
        <v>453</v>
      </c>
      <c r="C19" s="17">
        <v>126011</v>
      </c>
      <c r="D19" s="6" t="s">
        <v>133</v>
      </c>
      <c r="E19" s="6"/>
      <c r="F19" s="6">
        <v>126</v>
      </c>
      <c r="G19" s="6" t="s">
        <v>195</v>
      </c>
      <c r="H19" s="6" t="s">
        <v>100</v>
      </c>
      <c r="I19" s="7">
        <v>6186</v>
      </c>
      <c r="J19" s="7">
        <v>3837</v>
      </c>
      <c r="K19" s="7">
        <v>237.36</v>
      </c>
      <c r="L19" s="8">
        <v>0</v>
      </c>
      <c r="M19" s="8">
        <v>1.11E-2</v>
      </c>
      <c r="N19" s="8">
        <v>2.9999999999999997E-4</v>
      </c>
    </row>
    <row r="20" spans="2:14">
      <c r="B20" s="6" t="s">
        <v>454</v>
      </c>
      <c r="C20" s="17">
        <v>323014</v>
      </c>
      <c r="D20" s="6" t="s">
        <v>133</v>
      </c>
      <c r="E20" s="6"/>
      <c r="F20" s="6">
        <v>323</v>
      </c>
      <c r="G20" s="6" t="s">
        <v>195</v>
      </c>
      <c r="H20" s="6" t="s">
        <v>100</v>
      </c>
      <c r="I20" s="7">
        <v>787</v>
      </c>
      <c r="J20" s="7">
        <v>16630</v>
      </c>
      <c r="K20" s="7">
        <v>130.88</v>
      </c>
      <c r="L20" s="8">
        <v>0</v>
      </c>
      <c r="M20" s="8">
        <v>6.1000000000000004E-3</v>
      </c>
      <c r="N20" s="8">
        <v>2.0000000000000001E-4</v>
      </c>
    </row>
    <row r="21" spans="2:14">
      <c r="B21" s="6" t="s">
        <v>455</v>
      </c>
      <c r="C21" s="17">
        <v>1119478</v>
      </c>
      <c r="D21" s="6" t="s">
        <v>133</v>
      </c>
      <c r="E21" s="6"/>
      <c r="F21" s="6">
        <v>1420</v>
      </c>
      <c r="G21" s="6" t="s">
        <v>195</v>
      </c>
      <c r="H21" s="6" t="s">
        <v>100</v>
      </c>
      <c r="I21" s="7">
        <v>2235</v>
      </c>
      <c r="J21" s="7">
        <v>16450</v>
      </c>
      <c r="K21" s="7">
        <v>367.66</v>
      </c>
      <c r="L21" s="8">
        <v>0</v>
      </c>
      <c r="M21" s="8">
        <v>1.72E-2</v>
      </c>
      <c r="N21" s="8">
        <v>4.0000000000000002E-4</v>
      </c>
    </row>
    <row r="22" spans="2:14">
      <c r="B22" s="6" t="s">
        <v>456</v>
      </c>
      <c r="C22" s="17">
        <v>1081082</v>
      </c>
      <c r="D22" s="6" t="s">
        <v>133</v>
      </c>
      <c r="E22" s="6"/>
      <c r="F22" s="6">
        <v>1037</v>
      </c>
      <c r="G22" s="6" t="s">
        <v>325</v>
      </c>
      <c r="H22" s="6" t="s">
        <v>100</v>
      </c>
      <c r="I22" s="7">
        <v>1472</v>
      </c>
      <c r="J22" s="7">
        <v>19730</v>
      </c>
      <c r="K22" s="7">
        <v>290.43</v>
      </c>
      <c r="L22" s="8">
        <v>0</v>
      </c>
      <c r="M22" s="8">
        <v>1.3599999999999999E-2</v>
      </c>
      <c r="N22" s="8">
        <v>4.0000000000000002E-4</v>
      </c>
    </row>
    <row r="23" spans="2:14">
      <c r="B23" s="6" t="s">
        <v>457</v>
      </c>
      <c r="C23" s="17">
        <v>746016</v>
      </c>
      <c r="D23" s="6" t="s">
        <v>133</v>
      </c>
      <c r="E23" s="6"/>
      <c r="F23" s="6">
        <v>746</v>
      </c>
      <c r="G23" s="6" t="s">
        <v>325</v>
      </c>
      <c r="H23" s="6" t="s">
        <v>100</v>
      </c>
      <c r="I23" s="7">
        <v>4533</v>
      </c>
      <c r="J23" s="7">
        <v>5931</v>
      </c>
      <c r="K23" s="7">
        <v>268.85000000000002</v>
      </c>
      <c r="L23" s="8">
        <v>0</v>
      </c>
      <c r="M23" s="8">
        <v>1.26E-2</v>
      </c>
      <c r="N23" s="8">
        <v>2.9999999999999997E-4</v>
      </c>
    </row>
    <row r="24" spans="2:14">
      <c r="B24" s="6" t="s">
        <v>458</v>
      </c>
      <c r="C24" s="17">
        <v>629014</v>
      </c>
      <c r="D24" s="6" t="s">
        <v>133</v>
      </c>
      <c r="E24" s="6"/>
      <c r="F24" s="6">
        <v>629</v>
      </c>
      <c r="G24" s="6" t="s">
        <v>208</v>
      </c>
      <c r="H24" s="6" t="s">
        <v>100</v>
      </c>
      <c r="I24" s="7">
        <v>9966</v>
      </c>
      <c r="J24" s="7">
        <v>17990</v>
      </c>
      <c r="K24" s="7">
        <v>1792.88</v>
      </c>
      <c r="L24" s="8">
        <v>0</v>
      </c>
      <c r="M24" s="8">
        <v>8.4099999999999994E-2</v>
      </c>
      <c r="N24" s="8">
        <v>2.2000000000000001E-3</v>
      </c>
    </row>
    <row r="25" spans="2:14">
      <c r="B25" s="6" t="s">
        <v>459</v>
      </c>
      <c r="C25" s="17">
        <v>281014</v>
      </c>
      <c r="D25" s="6" t="s">
        <v>133</v>
      </c>
      <c r="E25" s="6"/>
      <c r="F25" s="6">
        <v>281</v>
      </c>
      <c r="G25" s="6" t="s">
        <v>208</v>
      </c>
      <c r="H25" s="6" t="s">
        <v>100</v>
      </c>
      <c r="I25" s="7">
        <v>39117</v>
      </c>
      <c r="J25" s="7">
        <v>1460</v>
      </c>
      <c r="K25" s="7">
        <v>571.11</v>
      </c>
      <c r="L25" s="8">
        <v>0</v>
      </c>
      <c r="M25" s="8">
        <v>2.6800000000000001E-2</v>
      </c>
      <c r="N25" s="8">
        <v>6.9999999999999999E-4</v>
      </c>
    </row>
    <row r="26" spans="2:14">
      <c r="B26" s="6" t="s">
        <v>460</v>
      </c>
      <c r="C26" s="17">
        <v>1130699</v>
      </c>
      <c r="D26" s="6" t="s">
        <v>133</v>
      </c>
      <c r="E26" s="6"/>
      <c r="F26" s="6">
        <v>1612</v>
      </c>
      <c r="G26" s="6" t="s">
        <v>208</v>
      </c>
      <c r="H26" s="6" t="s">
        <v>100</v>
      </c>
      <c r="I26" s="7">
        <v>5162</v>
      </c>
      <c r="J26" s="7">
        <v>36310</v>
      </c>
      <c r="K26" s="7">
        <v>1874.32</v>
      </c>
      <c r="L26" s="8">
        <v>0</v>
      </c>
      <c r="M26" s="8">
        <v>8.7900000000000006E-2</v>
      </c>
      <c r="N26" s="8">
        <v>2.3E-3</v>
      </c>
    </row>
    <row r="27" spans="2:14">
      <c r="B27" s="6" t="s">
        <v>461</v>
      </c>
      <c r="C27" s="17">
        <v>576017</v>
      </c>
      <c r="D27" s="6" t="s">
        <v>133</v>
      </c>
      <c r="E27" s="6"/>
      <c r="F27" s="6">
        <v>576</v>
      </c>
      <c r="G27" s="6" t="s">
        <v>223</v>
      </c>
      <c r="H27" s="6" t="s">
        <v>100</v>
      </c>
      <c r="I27" s="7">
        <v>278</v>
      </c>
      <c r="J27" s="7">
        <v>61440</v>
      </c>
      <c r="K27" s="7">
        <v>170.8</v>
      </c>
      <c r="L27" s="8">
        <v>0</v>
      </c>
      <c r="M27" s="8">
        <v>8.0000000000000002E-3</v>
      </c>
      <c r="N27" s="8">
        <v>2.0000000000000001E-4</v>
      </c>
    </row>
    <row r="28" spans="2:14">
      <c r="B28" s="6" t="s">
        <v>462</v>
      </c>
      <c r="C28" s="17">
        <v>1100007</v>
      </c>
      <c r="D28" s="6" t="s">
        <v>133</v>
      </c>
      <c r="E28" s="6"/>
      <c r="F28" s="6">
        <v>1363</v>
      </c>
      <c r="G28" s="6" t="s">
        <v>223</v>
      </c>
      <c r="H28" s="6" t="s">
        <v>100</v>
      </c>
      <c r="I28" s="7">
        <v>848</v>
      </c>
      <c r="J28" s="7">
        <v>58640</v>
      </c>
      <c r="K28" s="7">
        <v>497.27</v>
      </c>
      <c r="L28" s="8">
        <v>1E-4</v>
      </c>
      <c r="M28" s="8">
        <v>2.3300000000000001E-2</v>
      </c>
      <c r="N28" s="8">
        <v>5.9999999999999995E-4</v>
      </c>
    </row>
    <row r="29" spans="2:14">
      <c r="B29" s="6" t="s">
        <v>463</v>
      </c>
      <c r="C29" s="17">
        <v>1084128</v>
      </c>
      <c r="D29" s="6" t="s">
        <v>133</v>
      </c>
      <c r="E29" s="6"/>
      <c r="F29" s="6">
        <v>1095</v>
      </c>
      <c r="G29" s="6" t="s">
        <v>223</v>
      </c>
      <c r="H29" s="6" t="s">
        <v>100</v>
      </c>
      <c r="I29" s="7">
        <v>814</v>
      </c>
      <c r="J29" s="7">
        <v>77940</v>
      </c>
      <c r="K29" s="7">
        <v>634.42999999999995</v>
      </c>
      <c r="L29" s="8">
        <v>1E-4</v>
      </c>
      <c r="M29" s="8">
        <v>2.98E-2</v>
      </c>
      <c r="N29" s="8">
        <v>8.0000000000000004E-4</v>
      </c>
    </row>
    <row r="30" spans="2:14">
      <c r="B30" s="6" t="s">
        <v>464</v>
      </c>
      <c r="C30" s="17">
        <v>268011</v>
      </c>
      <c r="D30" s="6" t="s">
        <v>133</v>
      </c>
      <c r="E30" s="6"/>
      <c r="F30" s="6">
        <v>268</v>
      </c>
      <c r="G30" s="6" t="s">
        <v>365</v>
      </c>
      <c r="H30" s="6" t="s">
        <v>100</v>
      </c>
      <c r="I30" s="7">
        <v>133445</v>
      </c>
      <c r="J30" s="7">
        <v>260.5</v>
      </c>
      <c r="K30" s="7">
        <v>347.62</v>
      </c>
      <c r="L30" s="8">
        <v>0</v>
      </c>
      <c r="M30" s="8">
        <v>1.6299999999999999E-2</v>
      </c>
      <c r="N30" s="8">
        <v>4.0000000000000002E-4</v>
      </c>
    </row>
    <row r="31" spans="2:14">
      <c r="B31" s="6" t="s">
        <v>465</v>
      </c>
      <c r="C31" s="17">
        <v>475020</v>
      </c>
      <c r="D31" s="6" t="s">
        <v>133</v>
      </c>
      <c r="E31" s="6"/>
      <c r="F31" s="6">
        <v>475</v>
      </c>
      <c r="G31" s="6" t="s">
        <v>365</v>
      </c>
      <c r="H31" s="6" t="s">
        <v>100</v>
      </c>
      <c r="I31" s="7">
        <v>19285</v>
      </c>
      <c r="J31" s="7">
        <v>1385</v>
      </c>
      <c r="K31" s="7">
        <v>267.10000000000002</v>
      </c>
      <c r="L31" s="8">
        <v>0</v>
      </c>
      <c r="M31" s="8">
        <v>1.2500000000000001E-2</v>
      </c>
      <c r="N31" s="8">
        <v>2.9999999999999997E-4</v>
      </c>
    </row>
    <row r="32" spans="2:14">
      <c r="B32" s="6" t="s">
        <v>466</v>
      </c>
      <c r="C32" s="17">
        <v>232017</v>
      </c>
      <c r="D32" s="6" t="s">
        <v>133</v>
      </c>
      <c r="E32" s="6"/>
      <c r="F32" s="6">
        <v>232</v>
      </c>
      <c r="G32" s="6" t="s">
        <v>365</v>
      </c>
      <c r="H32" s="6" t="s">
        <v>100</v>
      </c>
      <c r="I32" s="7">
        <v>779778</v>
      </c>
      <c r="J32" s="7">
        <v>68.5</v>
      </c>
      <c r="K32" s="7">
        <v>534.15</v>
      </c>
      <c r="L32" s="8">
        <v>1E-4</v>
      </c>
      <c r="M32" s="8">
        <v>2.5100000000000001E-2</v>
      </c>
      <c r="N32" s="8">
        <v>5.9999999999999995E-4</v>
      </c>
    </row>
    <row r="33" spans="2:14">
      <c r="B33" s="6" t="s">
        <v>467</v>
      </c>
      <c r="C33" s="17">
        <v>230011</v>
      </c>
      <c r="D33" s="6" t="s">
        <v>133</v>
      </c>
      <c r="E33" s="6"/>
      <c r="F33" s="6">
        <v>230</v>
      </c>
      <c r="G33" s="6" t="s">
        <v>201</v>
      </c>
      <c r="H33" s="6" t="s">
        <v>100</v>
      </c>
      <c r="I33" s="7">
        <v>86705</v>
      </c>
      <c r="J33" s="7">
        <v>706.9</v>
      </c>
      <c r="K33" s="7">
        <v>612.91999999999996</v>
      </c>
      <c r="L33" s="8">
        <v>0</v>
      </c>
      <c r="M33" s="8">
        <v>2.8799999999999999E-2</v>
      </c>
      <c r="N33" s="8">
        <v>6.9999999999999999E-4</v>
      </c>
    </row>
    <row r="34" spans="2:14">
      <c r="B34" s="6" t="s">
        <v>468</v>
      </c>
      <c r="C34" s="17">
        <v>273011</v>
      </c>
      <c r="D34" s="6" t="s">
        <v>133</v>
      </c>
      <c r="E34" s="6"/>
      <c r="F34" s="6">
        <v>273</v>
      </c>
      <c r="G34" s="6" t="s">
        <v>469</v>
      </c>
      <c r="H34" s="6" t="s">
        <v>100</v>
      </c>
      <c r="I34" s="7">
        <v>3013</v>
      </c>
      <c r="J34" s="7">
        <v>25090</v>
      </c>
      <c r="K34" s="7">
        <v>755.96</v>
      </c>
      <c r="L34" s="8">
        <v>0</v>
      </c>
      <c r="M34" s="8">
        <v>3.5499999999999997E-2</v>
      </c>
      <c r="N34" s="8">
        <v>8.9999999999999998E-4</v>
      </c>
    </row>
    <row r="35" spans="2:14">
      <c r="B35" s="6" t="s">
        <v>470</v>
      </c>
      <c r="C35" s="17">
        <v>1081124</v>
      </c>
      <c r="D35" s="6" t="s">
        <v>133</v>
      </c>
      <c r="E35" s="6"/>
      <c r="F35" s="6">
        <v>1040</v>
      </c>
      <c r="G35" s="6" t="s">
        <v>287</v>
      </c>
      <c r="H35" s="6" t="s">
        <v>100</v>
      </c>
      <c r="I35" s="7">
        <v>1263</v>
      </c>
      <c r="J35" s="7">
        <v>35800</v>
      </c>
      <c r="K35" s="7">
        <v>452.15</v>
      </c>
      <c r="L35" s="8">
        <v>0</v>
      </c>
      <c r="M35" s="8">
        <v>2.12E-2</v>
      </c>
      <c r="N35" s="8">
        <v>5.0000000000000001E-4</v>
      </c>
    </row>
    <row r="36" spans="2:14">
      <c r="B36" s="6" t="s">
        <v>471</v>
      </c>
      <c r="C36" s="17">
        <v>1134402</v>
      </c>
      <c r="D36" s="6" t="s">
        <v>133</v>
      </c>
      <c r="E36" s="6"/>
      <c r="F36" s="6">
        <v>2250</v>
      </c>
      <c r="G36" s="6" t="s">
        <v>472</v>
      </c>
      <c r="H36" s="6" t="s">
        <v>100</v>
      </c>
      <c r="I36" s="7">
        <v>2410</v>
      </c>
      <c r="J36" s="7">
        <v>18140</v>
      </c>
      <c r="K36" s="7">
        <v>437.17</v>
      </c>
      <c r="L36" s="8">
        <v>0</v>
      </c>
      <c r="M36" s="8">
        <v>2.0500000000000001E-2</v>
      </c>
      <c r="N36" s="8">
        <v>5.0000000000000001E-4</v>
      </c>
    </row>
    <row r="37" spans="2:14">
      <c r="B37" s="13" t="s">
        <v>473</v>
      </c>
      <c r="C37" s="14"/>
      <c r="D37" s="13"/>
      <c r="E37" s="13"/>
      <c r="F37" s="13"/>
      <c r="G37" s="13"/>
      <c r="H37" s="13"/>
      <c r="I37" s="15">
        <v>1618886</v>
      </c>
      <c r="K37" s="15">
        <v>4208.76</v>
      </c>
      <c r="M37" s="16">
        <v>0.19739999999999999</v>
      </c>
      <c r="N37" s="16">
        <v>5.1000000000000004E-3</v>
      </c>
    </row>
    <row r="38" spans="2:14">
      <c r="B38" s="6" t="s">
        <v>474</v>
      </c>
      <c r="C38" s="17">
        <v>767012</v>
      </c>
      <c r="D38" s="6" t="s">
        <v>133</v>
      </c>
      <c r="E38" s="6"/>
      <c r="F38" s="6">
        <v>767</v>
      </c>
      <c r="G38" s="6" t="s">
        <v>221</v>
      </c>
      <c r="H38" s="6" t="s">
        <v>100</v>
      </c>
      <c r="I38" s="7">
        <v>629</v>
      </c>
      <c r="J38" s="7">
        <v>1030</v>
      </c>
      <c r="K38" s="7">
        <v>6.48</v>
      </c>
      <c r="L38" s="8">
        <v>0</v>
      </c>
      <c r="M38" s="8">
        <v>2.9999999999999997E-4</v>
      </c>
      <c r="N38" s="8">
        <v>0</v>
      </c>
    </row>
    <row r="39" spans="2:14">
      <c r="B39" s="6" t="s">
        <v>475</v>
      </c>
      <c r="C39" s="17">
        <v>585018</v>
      </c>
      <c r="D39" s="6" t="s">
        <v>133</v>
      </c>
      <c r="E39" s="6"/>
      <c r="F39" s="6">
        <v>585</v>
      </c>
      <c r="G39" s="6" t="s">
        <v>221</v>
      </c>
      <c r="H39" s="6" t="s">
        <v>100</v>
      </c>
      <c r="I39" s="7">
        <v>1343</v>
      </c>
      <c r="J39" s="7">
        <v>1355</v>
      </c>
      <c r="K39" s="7">
        <v>18.2</v>
      </c>
      <c r="L39" s="8">
        <v>0</v>
      </c>
      <c r="M39" s="8">
        <v>8.9999999999999998E-4</v>
      </c>
      <c r="N39" s="8">
        <v>0</v>
      </c>
    </row>
    <row r="40" spans="2:14">
      <c r="B40" s="6" t="s">
        <v>476</v>
      </c>
      <c r="C40" s="17">
        <v>224014</v>
      </c>
      <c r="D40" s="6" t="s">
        <v>133</v>
      </c>
      <c r="E40" s="6"/>
      <c r="F40" s="6">
        <v>224</v>
      </c>
      <c r="G40" s="6" t="s">
        <v>221</v>
      </c>
      <c r="H40" s="6" t="s">
        <v>100</v>
      </c>
      <c r="I40" s="7">
        <v>426</v>
      </c>
      <c r="J40" s="7">
        <v>4036</v>
      </c>
      <c r="K40" s="7">
        <v>17.190000000000001</v>
      </c>
      <c r="L40" s="8">
        <v>0</v>
      </c>
      <c r="M40" s="8">
        <v>8.0000000000000004E-4</v>
      </c>
      <c r="N40" s="8">
        <v>0</v>
      </c>
    </row>
    <row r="41" spans="2:14">
      <c r="B41" s="6" t="s">
        <v>477</v>
      </c>
      <c r="C41" s="17">
        <v>1081165</v>
      </c>
      <c r="D41" s="6" t="s">
        <v>133</v>
      </c>
      <c r="E41" s="6"/>
      <c r="F41" s="6">
        <v>1041</v>
      </c>
      <c r="G41" s="6" t="s">
        <v>221</v>
      </c>
      <c r="H41" s="6" t="s">
        <v>100</v>
      </c>
      <c r="I41" s="7">
        <v>3172</v>
      </c>
      <c r="J41" s="7">
        <v>243.9</v>
      </c>
      <c r="K41" s="7">
        <v>7.74</v>
      </c>
      <c r="L41" s="8">
        <v>0</v>
      </c>
      <c r="M41" s="8">
        <v>4.0000000000000002E-4</v>
      </c>
      <c r="N41" s="8">
        <v>0</v>
      </c>
    </row>
    <row r="42" spans="2:14">
      <c r="B42" s="6" t="s">
        <v>478</v>
      </c>
      <c r="C42" s="17">
        <v>566018</v>
      </c>
      <c r="D42" s="6" t="s">
        <v>133</v>
      </c>
      <c r="E42" s="6"/>
      <c r="F42" s="6">
        <v>566</v>
      </c>
      <c r="G42" s="6" t="s">
        <v>221</v>
      </c>
      <c r="H42" s="6" t="s">
        <v>100</v>
      </c>
      <c r="I42" s="7">
        <v>249</v>
      </c>
      <c r="J42" s="7">
        <v>3088</v>
      </c>
      <c r="K42" s="7">
        <v>7.69</v>
      </c>
      <c r="L42" s="8">
        <v>0</v>
      </c>
      <c r="M42" s="8">
        <v>4.0000000000000002E-4</v>
      </c>
      <c r="N42" s="8">
        <v>0</v>
      </c>
    </row>
    <row r="43" spans="2:14">
      <c r="B43" s="6" t="s">
        <v>479</v>
      </c>
      <c r="C43" s="17">
        <v>829010</v>
      </c>
      <c r="D43" s="6" t="s">
        <v>133</v>
      </c>
      <c r="E43" s="6"/>
      <c r="F43" s="6">
        <v>829</v>
      </c>
      <c r="G43" s="6" t="s">
        <v>234</v>
      </c>
      <c r="H43" s="6" t="s">
        <v>100</v>
      </c>
      <c r="I43" s="7">
        <v>11874</v>
      </c>
      <c r="J43" s="7">
        <v>3280</v>
      </c>
      <c r="K43" s="7">
        <v>389.47</v>
      </c>
      <c r="L43" s="8">
        <v>1E-4</v>
      </c>
      <c r="M43" s="8">
        <v>1.83E-2</v>
      </c>
      <c r="N43" s="8">
        <v>5.0000000000000001E-4</v>
      </c>
    </row>
    <row r="44" spans="2:14">
      <c r="B44" s="6" t="s">
        <v>480</v>
      </c>
      <c r="C44" s="17">
        <v>1104249</v>
      </c>
      <c r="D44" s="6" t="s">
        <v>133</v>
      </c>
      <c r="E44" s="6"/>
      <c r="F44" s="6">
        <v>1445</v>
      </c>
      <c r="G44" s="6" t="s">
        <v>234</v>
      </c>
      <c r="H44" s="6" t="s">
        <v>100</v>
      </c>
      <c r="I44" s="7">
        <v>2177</v>
      </c>
      <c r="J44" s="7">
        <v>15150</v>
      </c>
      <c r="K44" s="7">
        <v>329.82</v>
      </c>
      <c r="L44" s="8">
        <v>2.0000000000000001E-4</v>
      </c>
      <c r="M44" s="8">
        <v>1.55E-2</v>
      </c>
      <c r="N44" s="8">
        <v>4.0000000000000002E-4</v>
      </c>
    </row>
    <row r="45" spans="2:14">
      <c r="B45" s="6" t="s">
        <v>481</v>
      </c>
      <c r="C45" s="17">
        <v>777037</v>
      </c>
      <c r="D45" s="6" t="s">
        <v>133</v>
      </c>
      <c r="E45" s="6"/>
      <c r="F45" s="6">
        <v>777</v>
      </c>
      <c r="G45" s="6" t="s">
        <v>234</v>
      </c>
      <c r="H45" s="6" t="s">
        <v>100</v>
      </c>
      <c r="I45" s="7">
        <v>6344</v>
      </c>
      <c r="J45" s="7">
        <v>1444</v>
      </c>
      <c r="K45" s="7">
        <v>91.61</v>
      </c>
      <c r="L45" s="8">
        <v>0</v>
      </c>
      <c r="M45" s="8">
        <v>4.3E-3</v>
      </c>
      <c r="N45" s="8">
        <v>1E-4</v>
      </c>
    </row>
    <row r="46" spans="2:14">
      <c r="B46" s="6" t="s">
        <v>482</v>
      </c>
      <c r="C46" s="17">
        <v>1095835</v>
      </c>
      <c r="D46" s="6" t="s">
        <v>133</v>
      </c>
      <c r="E46" s="6"/>
      <c r="F46" s="6">
        <v>1300</v>
      </c>
      <c r="G46" s="6" t="s">
        <v>195</v>
      </c>
      <c r="H46" s="6" t="s">
        <v>100</v>
      </c>
      <c r="I46" s="7">
        <v>859</v>
      </c>
      <c r="J46" s="7">
        <v>4272</v>
      </c>
      <c r="K46" s="7">
        <v>36.700000000000003</v>
      </c>
      <c r="L46" s="8">
        <v>0</v>
      </c>
      <c r="M46" s="8">
        <v>1.6999999999999999E-3</v>
      </c>
      <c r="N46" s="8">
        <v>0</v>
      </c>
    </row>
    <row r="47" spans="2:14">
      <c r="B47" s="6" t="s">
        <v>483</v>
      </c>
      <c r="C47" s="17">
        <v>390013</v>
      </c>
      <c r="D47" s="6" t="s">
        <v>133</v>
      </c>
      <c r="E47" s="6"/>
      <c r="F47" s="6">
        <v>390</v>
      </c>
      <c r="G47" s="6" t="s">
        <v>195</v>
      </c>
      <c r="H47" s="6" t="s">
        <v>100</v>
      </c>
      <c r="I47" s="7">
        <v>3233</v>
      </c>
      <c r="J47" s="7">
        <v>3392</v>
      </c>
      <c r="K47" s="7">
        <v>109.66</v>
      </c>
      <c r="L47" s="8">
        <v>0</v>
      </c>
      <c r="M47" s="8">
        <v>5.1000000000000004E-3</v>
      </c>
      <c r="N47" s="8">
        <v>1E-4</v>
      </c>
    </row>
    <row r="48" spans="2:14">
      <c r="B48" s="6" t="s">
        <v>484</v>
      </c>
      <c r="C48" s="17">
        <v>387019</v>
      </c>
      <c r="D48" s="6" t="s">
        <v>133</v>
      </c>
      <c r="E48" s="6"/>
      <c r="F48" s="6">
        <v>387</v>
      </c>
      <c r="G48" s="6" t="s">
        <v>195</v>
      </c>
      <c r="H48" s="6" t="s">
        <v>100</v>
      </c>
      <c r="I48" s="7">
        <v>53</v>
      </c>
      <c r="J48" s="7">
        <v>8415</v>
      </c>
      <c r="K48" s="7">
        <v>4.46</v>
      </c>
      <c r="L48" s="8">
        <v>0</v>
      </c>
      <c r="M48" s="8">
        <v>2.0000000000000001E-4</v>
      </c>
      <c r="N48" s="8">
        <v>0</v>
      </c>
    </row>
    <row r="49" spans="2:14">
      <c r="B49" s="6" t="s">
        <v>485</v>
      </c>
      <c r="C49" s="17">
        <v>1097278</v>
      </c>
      <c r="D49" s="6" t="s">
        <v>133</v>
      </c>
      <c r="E49" s="6"/>
      <c r="F49" s="6">
        <v>1328</v>
      </c>
      <c r="G49" s="6" t="s">
        <v>195</v>
      </c>
      <c r="H49" s="6" t="s">
        <v>100</v>
      </c>
      <c r="I49" s="7">
        <v>1473</v>
      </c>
      <c r="J49" s="7">
        <v>1673</v>
      </c>
      <c r="K49" s="7">
        <v>24.64</v>
      </c>
      <c r="L49" s="8">
        <v>0</v>
      </c>
      <c r="M49" s="8">
        <v>1.1999999999999999E-3</v>
      </c>
      <c r="N49" s="8">
        <v>0</v>
      </c>
    </row>
    <row r="50" spans="2:14">
      <c r="B50" s="6" t="s">
        <v>486</v>
      </c>
      <c r="C50" s="17">
        <v>1091354</v>
      </c>
      <c r="D50" s="6" t="s">
        <v>133</v>
      </c>
      <c r="E50" s="6"/>
      <c r="F50" s="6">
        <v>1172</v>
      </c>
      <c r="G50" s="6" t="s">
        <v>195</v>
      </c>
      <c r="H50" s="6" t="s">
        <v>100</v>
      </c>
      <c r="I50" s="7">
        <v>1844</v>
      </c>
      <c r="J50" s="7">
        <v>6290</v>
      </c>
      <c r="K50" s="7">
        <v>115.99</v>
      </c>
      <c r="L50" s="8">
        <v>1E-4</v>
      </c>
      <c r="M50" s="8">
        <v>5.4000000000000003E-3</v>
      </c>
      <c r="N50" s="8">
        <v>1E-4</v>
      </c>
    </row>
    <row r="51" spans="2:14">
      <c r="B51" s="6" t="s">
        <v>487</v>
      </c>
      <c r="C51" s="17">
        <v>1121607</v>
      </c>
      <c r="D51" s="6" t="s">
        <v>133</v>
      </c>
      <c r="E51" s="6"/>
      <c r="F51" s="6">
        <v>1560</v>
      </c>
      <c r="G51" s="6" t="s">
        <v>195</v>
      </c>
      <c r="H51" s="6" t="s">
        <v>100</v>
      </c>
      <c r="I51" s="7">
        <v>16</v>
      </c>
      <c r="J51" s="7">
        <v>33960</v>
      </c>
      <c r="K51" s="7">
        <v>5.43</v>
      </c>
      <c r="L51" s="8">
        <v>0</v>
      </c>
      <c r="M51" s="8">
        <v>2.9999999999999997E-4</v>
      </c>
      <c r="N51" s="8">
        <v>0</v>
      </c>
    </row>
    <row r="52" spans="2:14">
      <c r="B52" s="6" t="s">
        <v>488</v>
      </c>
      <c r="C52" s="17">
        <v>759019</v>
      </c>
      <c r="D52" s="6" t="s">
        <v>133</v>
      </c>
      <c r="E52" s="6"/>
      <c r="F52" s="6">
        <v>759</v>
      </c>
      <c r="G52" s="6" t="s">
        <v>195</v>
      </c>
      <c r="H52" s="6" t="s">
        <v>100</v>
      </c>
      <c r="I52" s="7">
        <v>13</v>
      </c>
      <c r="J52" s="7">
        <v>151900</v>
      </c>
      <c r="K52" s="7">
        <v>19.75</v>
      </c>
      <c r="L52" s="8">
        <v>0</v>
      </c>
      <c r="M52" s="8">
        <v>8.9999999999999998E-4</v>
      </c>
      <c r="N52" s="8">
        <v>0</v>
      </c>
    </row>
    <row r="53" spans="2:14">
      <c r="B53" s="6" t="s">
        <v>489</v>
      </c>
      <c r="C53" s="17">
        <v>1098920</v>
      </c>
      <c r="D53" s="6" t="s">
        <v>133</v>
      </c>
      <c r="E53" s="6"/>
      <c r="F53" s="6">
        <v>1357</v>
      </c>
      <c r="G53" s="6" t="s">
        <v>195</v>
      </c>
      <c r="H53" s="6" t="s">
        <v>100</v>
      </c>
      <c r="I53" s="7">
        <v>2925</v>
      </c>
      <c r="J53" s="7">
        <v>1159</v>
      </c>
      <c r="K53" s="7">
        <v>33.9</v>
      </c>
      <c r="L53" s="8">
        <v>0</v>
      </c>
      <c r="M53" s="8">
        <v>1.6000000000000001E-3</v>
      </c>
      <c r="N53" s="8">
        <v>0</v>
      </c>
    </row>
    <row r="54" spans="2:14">
      <c r="B54" s="6" t="s">
        <v>490</v>
      </c>
      <c r="C54" s="17">
        <v>1081942</v>
      </c>
      <c r="D54" s="6" t="s">
        <v>133</v>
      </c>
      <c r="E54" s="6"/>
      <c r="F54" s="6">
        <v>1068</v>
      </c>
      <c r="G54" s="6" t="s">
        <v>195</v>
      </c>
      <c r="H54" s="6" t="s">
        <v>100</v>
      </c>
      <c r="I54" s="7">
        <v>2756</v>
      </c>
      <c r="J54" s="7">
        <v>685.1</v>
      </c>
      <c r="K54" s="7">
        <v>18.88</v>
      </c>
      <c r="L54" s="8">
        <v>0</v>
      </c>
      <c r="M54" s="8">
        <v>8.9999999999999998E-4</v>
      </c>
      <c r="N54" s="8">
        <v>0</v>
      </c>
    </row>
    <row r="55" spans="2:14">
      <c r="B55" s="6" t="s">
        <v>491</v>
      </c>
      <c r="C55" s="17">
        <v>1087022</v>
      </c>
      <c r="D55" s="6" t="s">
        <v>133</v>
      </c>
      <c r="E55" s="6"/>
      <c r="F55" s="6">
        <v>1140</v>
      </c>
      <c r="G55" s="6" t="s">
        <v>321</v>
      </c>
      <c r="H55" s="6" t="s">
        <v>100</v>
      </c>
      <c r="I55" s="7">
        <v>3445</v>
      </c>
      <c r="J55" s="7">
        <v>6180</v>
      </c>
      <c r="K55" s="7">
        <v>212.9</v>
      </c>
      <c r="L55" s="8">
        <v>2.9999999999999997E-4</v>
      </c>
      <c r="M55" s="8">
        <v>0.01</v>
      </c>
      <c r="N55" s="8">
        <v>2.9999999999999997E-4</v>
      </c>
    </row>
    <row r="56" spans="2:14">
      <c r="B56" s="6" t="s">
        <v>492</v>
      </c>
      <c r="C56" s="17">
        <v>1132356</v>
      </c>
      <c r="D56" s="6" t="s">
        <v>133</v>
      </c>
      <c r="E56" s="6"/>
      <c r="F56" s="6">
        <v>1616</v>
      </c>
      <c r="G56" s="6" t="s">
        <v>493</v>
      </c>
      <c r="H56" s="6" t="s">
        <v>100</v>
      </c>
      <c r="I56" s="7">
        <v>1498</v>
      </c>
      <c r="J56" s="7">
        <v>1292</v>
      </c>
      <c r="K56" s="7">
        <v>19.350000000000001</v>
      </c>
      <c r="L56" s="8">
        <v>0</v>
      </c>
      <c r="M56" s="8">
        <v>8.9999999999999998E-4</v>
      </c>
      <c r="N56" s="8">
        <v>0</v>
      </c>
    </row>
    <row r="57" spans="2:14">
      <c r="B57" s="6" t="s">
        <v>494</v>
      </c>
      <c r="C57" s="17">
        <v>1133875</v>
      </c>
      <c r="D57" s="6" t="s">
        <v>133</v>
      </c>
      <c r="E57" s="6"/>
      <c r="F57" s="6">
        <v>1633</v>
      </c>
      <c r="G57" s="6" t="s">
        <v>493</v>
      </c>
      <c r="H57" s="6" t="s">
        <v>100</v>
      </c>
      <c r="I57" s="7">
        <v>51103</v>
      </c>
      <c r="J57" s="7">
        <v>788.1</v>
      </c>
      <c r="K57" s="7">
        <v>402.74</v>
      </c>
      <c r="L57" s="8">
        <v>1E-4</v>
      </c>
      <c r="M57" s="8">
        <v>1.89E-2</v>
      </c>
      <c r="N57" s="8">
        <v>5.0000000000000001E-4</v>
      </c>
    </row>
    <row r="58" spans="2:14">
      <c r="B58" s="6" t="s">
        <v>495</v>
      </c>
      <c r="C58" s="17">
        <v>1091065</v>
      </c>
      <c r="D58" s="6" t="s">
        <v>133</v>
      </c>
      <c r="E58" s="6"/>
      <c r="F58" s="6">
        <v>1212</v>
      </c>
      <c r="G58" s="6" t="s">
        <v>496</v>
      </c>
      <c r="H58" s="6" t="s">
        <v>100</v>
      </c>
      <c r="I58" s="7">
        <v>1633</v>
      </c>
      <c r="J58" s="7">
        <v>1316</v>
      </c>
      <c r="K58" s="7">
        <v>21.49</v>
      </c>
      <c r="L58" s="8">
        <v>0</v>
      </c>
      <c r="M58" s="8">
        <v>1E-3</v>
      </c>
      <c r="N58" s="8">
        <v>0</v>
      </c>
    </row>
    <row r="59" spans="2:14">
      <c r="B59" s="6" t="s">
        <v>497</v>
      </c>
      <c r="C59" s="17">
        <v>2590248</v>
      </c>
      <c r="D59" s="6" t="s">
        <v>133</v>
      </c>
      <c r="E59" s="6"/>
      <c r="F59" s="6">
        <v>259</v>
      </c>
      <c r="G59" s="6" t="s">
        <v>208</v>
      </c>
      <c r="H59" s="6" t="s">
        <v>100</v>
      </c>
      <c r="I59" s="7">
        <v>43147</v>
      </c>
      <c r="J59" s="7">
        <v>138.69999999999999</v>
      </c>
      <c r="K59" s="7">
        <v>59.84</v>
      </c>
      <c r="L59" s="8">
        <v>0</v>
      </c>
      <c r="M59" s="8">
        <v>2.8E-3</v>
      </c>
      <c r="N59" s="8">
        <v>1E-4</v>
      </c>
    </row>
    <row r="60" spans="2:14">
      <c r="B60" s="6" t="s">
        <v>498</v>
      </c>
      <c r="C60" s="17">
        <v>1081603</v>
      </c>
      <c r="D60" s="6" t="s">
        <v>133</v>
      </c>
      <c r="E60" s="6"/>
      <c r="F60" s="6">
        <v>1057</v>
      </c>
      <c r="G60" s="6" t="s">
        <v>208</v>
      </c>
      <c r="H60" s="6" t="s">
        <v>100</v>
      </c>
      <c r="I60" s="7">
        <v>133</v>
      </c>
      <c r="J60" s="7">
        <v>10080</v>
      </c>
      <c r="K60" s="7">
        <v>13.41</v>
      </c>
      <c r="L60" s="8">
        <v>0</v>
      </c>
      <c r="M60" s="8">
        <v>5.9999999999999995E-4</v>
      </c>
      <c r="N60" s="8">
        <v>0</v>
      </c>
    </row>
    <row r="61" spans="2:14">
      <c r="B61" s="6" t="s">
        <v>499</v>
      </c>
      <c r="C61" s="17">
        <v>694034</v>
      </c>
      <c r="D61" s="6" t="s">
        <v>133</v>
      </c>
      <c r="E61" s="6"/>
      <c r="F61" s="6">
        <v>694</v>
      </c>
      <c r="G61" s="6" t="s">
        <v>223</v>
      </c>
      <c r="H61" s="6" t="s">
        <v>100</v>
      </c>
      <c r="I61" s="7">
        <v>292</v>
      </c>
      <c r="J61" s="7">
        <v>4987</v>
      </c>
      <c r="K61" s="7">
        <v>14.56</v>
      </c>
      <c r="L61" s="8">
        <v>0</v>
      </c>
      <c r="M61" s="8">
        <v>6.9999999999999999E-4</v>
      </c>
      <c r="N61" s="8">
        <v>0</v>
      </c>
    </row>
    <row r="62" spans="2:14">
      <c r="B62" s="6" t="s">
        <v>500</v>
      </c>
      <c r="C62" s="17">
        <v>739037</v>
      </c>
      <c r="D62" s="6" t="s">
        <v>133</v>
      </c>
      <c r="E62" s="6"/>
      <c r="F62" s="6">
        <v>739</v>
      </c>
      <c r="G62" s="6" t="s">
        <v>223</v>
      </c>
      <c r="H62" s="6" t="s">
        <v>100</v>
      </c>
      <c r="I62" s="7">
        <v>1051</v>
      </c>
      <c r="J62" s="7">
        <v>51380</v>
      </c>
      <c r="K62" s="7">
        <v>540</v>
      </c>
      <c r="L62" s="8">
        <v>2.9999999999999997E-4</v>
      </c>
      <c r="M62" s="8">
        <v>2.53E-2</v>
      </c>
      <c r="N62" s="8">
        <v>6.9999999999999999E-4</v>
      </c>
    </row>
    <row r="63" spans="2:14">
      <c r="B63" s="6" t="s">
        <v>501</v>
      </c>
      <c r="C63" s="17">
        <v>583013</v>
      </c>
      <c r="D63" s="6" t="s">
        <v>133</v>
      </c>
      <c r="E63" s="6"/>
      <c r="F63" s="6">
        <v>583</v>
      </c>
      <c r="G63" s="6" t="s">
        <v>223</v>
      </c>
      <c r="H63" s="6" t="s">
        <v>100</v>
      </c>
      <c r="I63" s="7">
        <v>1081</v>
      </c>
      <c r="J63" s="7">
        <v>16750</v>
      </c>
      <c r="K63" s="7">
        <v>181.07</v>
      </c>
      <c r="L63" s="8">
        <v>1E-4</v>
      </c>
      <c r="M63" s="8">
        <v>8.5000000000000006E-3</v>
      </c>
      <c r="N63" s="8">
        <v>2.0000000000000001E-4</v>
      </c>
    </row>
    <row r="64" spans="2:14">
      <c r="B64" s="6" t="s">
        <v>502</v>
      </c>
      <c r="C64" s="17">
        <v>1134139</v>
      </c>
      <c r="D64" s="6" t="s">
        <v>133</v>
      </c>
      <c r="E64" s="6"/>
      <c r="F64" s="6">
        <v>1635</v>
      </c>
      <c r="G64" s="6" t="s">
        <v>223</v>
      </c>
      <c r="H64" s="6" t="s">
        <v>100</v>
      </c>
      <c r="I64" s="7">
        <v>6414</v>
      </c>
      <c r="J64" s="7">
        <v>4300</v>
      </c>
      <c r="K64" s="7">
        <v>275.8</v>
      </c>
      <c r="L64" s="8">
        <v>1E-4</v>
      </c>
      <c r="M64" s="8">
        <v>1.29E-2</v>
      </c>
      <c r="N64" s="8">
        <v>2.9999999999999997E-4</v>
      </c>
    </row>
    <row r="65" spans="2:14">
      <c r="B65" s="6" t="s">
        <v>503</v>
      </c>
      <c r="C65" s="17">
        <v>643015</v>
      </c>
      <c r="D65" s="6" t="s">
        <v>133</v>
      </c>
      <c r="E65" s="6"/>
      <c r="F65" s="6">
        <v>643</v>
      </c>
      <c r="G65" s="6" t="s">
        <v>365</v>
      </c>
      <c r="H65" s="6" t="s">
        <v>100</v>
      </c>
      <c r="I65" s="7">
        <v>13722</v>
      </c>
      <c r="J65" s="7">
        <v>2114</v>
      </c>
      <c r="K65" s="7">
        <v>290.08</v>
      </c>
      <c r="L65" s="8">
        <v>1E-4</v>
      </c>
      <c r="M65" s="8">
        <v>1.3599999999999999E-2</v>
      </c>
      <c r="N65" s="8">
        <v>4.0000000000000002E-4</v>
      </c>
    </row>
    <row r="66" spans="2:14">
      <c r="B66" s="6" t="s">
        <v>504</v>
      </c>
      <c r="C66" s="17">
        <v>394015</v>
      </c>
      <c r="D66" s="6" t="s">
        <v>133</v>
      </c>
      <c r="E66" s="6"/>
      <c r="F66" s="6">
        <v>394</v>
      </c>
      <c r="G66" s="6" t="s">
        <v>365</v>
      </c>
      <c r="H66" s="6" t="s">
        <v>100</v>
      </c>
      <c r="I66" s="7">
        <v>1442625</v>
      </c>
      <c r="J66" s="7">
        <v>30.3</v>
      </c>
      <c r="K66" s="7">
        <v>437.12</v>
      </c>
      <c r="L66" s="8">
        <v>2.0000000000000001E-4</v>
      </c>
      <c r="M66" s="8">
        <v>2.0500000000000001E-2</v>
      </c>
      <c r="N66" s="8">
        <v>5.0000000000000001E-4</v>
      </c>
    </row>
    <row r="67" spans="2:14">
      <c r="B67" s="6" t="s">
        <v>505</v>
      </c>
      <c r="C67" s="17">
        <v>1107663</v>
      </c>
      <c r="D67" s="6" t="s">
        <v>133</v>
      </c>
      <c r="E67" s="6"/>
      <c r="F67" s="6">
        <v>1422</v>
      </c>
      <c r="G67" s="6" t="s">
        <v>201</v>
      </c>
      <c r="H67" s="6" t="s">
        <v>100</v>
      </c>
      <c r="I67" s="7">
        <v>179</v>
      </c>
      <c r="J67" s="7">
        <v>8790</v>
      </c>
      <c r="K67" s="7">
        <v>15.73</v>
      </c>
      <c r="L67" s="8">
        <v>0</v>
      </c>
      <c r="M67" s="8">
        <v>6.9999999999999999E-4</v>
      </c>
      <c r="N67" s="8">
        <v>0</v>
      </c>
    </row>
    <row r="68" spans="2:14">
      <c r="B68" s="6" t="s">
        <v>506</v>
      </c>
      <c r="C68" s="17">
        <v>1101534</v>
      </c>
      <c r="D68" s="6" t="s">
        <v>133</v>
      </c>
      <c r="E68" s="6"/>
      <c r="F68" s="6">
        <v>2066</v>
      </c>
      <c r="G68" s="6" t="s">
        <v>201</v>
      </c>
      <c r="H68" s="6" t="s">
        <v>100</v>
      </c>
      <c r="I68" s="7">
        <v>1415</v>
      </c>
      <c r="J68" s="7">
        <v>2800</v>
      </c>
      <c r="K68" s="7">
        <v>39.619999999999997</v>
      </c>
      <c r="L68" s="8">
        <v>0</v>
      </c>
      <c r="M68" s="8">
        <v>1.9E-3</v>
      </c>
      <c r="N68" s="8">
        <v>0</v>
      </c>
    </row>
    <row r="69" spans="2:14">
      <c r="B69" s="6" t="s">
        <v>507</v>
      </c>
      <c r="C69" s="17">
        <v>1083484</v>
      </c>
      <c r="D69" s="6" t="s">
        <v>133</v>
      </c>
      <c r="E69" s="6"/>
      <c r="F69" s="6">
        <v>2095</v>
      </c>
      <c r="G69" s="6" t="s">
        <v>201</v>
      </c>
      <c r="H69" s="6" t="s">
        <v>100</v>
      </c>
      <c r="I69" s="7">
        <v>3270</v>
      </c>
      <c r="J69" s="7">
        <v>1714</v>
      </c>
      <c r="K69" s="7">
        <v>56.05</v>
      </c>
      <c r="L69" s="8">
        <v>0</v>
      </c>
      <c r="M69" s="8">
        <v>2.5999999999999999E-3</v>
      </c>
      <c r="N69" s="8">
        <v>1E-4</v>
      </c>
    </row>
    <row r="70" spans="2:14">
      <c r="B70" s="6" t="s">
        <v>508</v>
      </c>
      <c r="C70" s="17">
        <v>1082312</v>
      </c>
      <c r="D70" s="6" t="s">
        <v>133</v>
      </c>
      <c r="E70" s="6"/>
      <c r="F70" s="6">
        <v>2026</v>
      </c>
      <c r="G70" s="6" t="s">
        <v>469</v>
      </c>
      <c r="H70" s="6" t="s">
        <v>100</v>
      </c>
      <c r="I70" s="7">
        <v>862</v>
      </c>
      <c r="J70" s="7">
        <v>2680</v>
      </c>
      <c r="K70" s="7">
        <v>23.1</v>
      </c>
      <c r="L70" s="8">
        <v>0</v>
      </c>
      <c r="M70" s="8">
        <v>1.1000000000000001E-3</v>
      </c>
      <c r="N70" s="8">
        <v>0</v>
      </c>
    </row>
    <row r="71" spans="2:14">
      <c r="B71" s="6" t="s">
        <v>509</v>
      </c>
      <c r="C71" s="17">
        <v>1087659</v>
      </c>
      <c r="D71" s="6" t="s">
        <v>133</v>
      </c>
      <c r="E71" s="6"/>
      <c r="F71" s="6">
        <v>1146</v>
      </c>
      <c r="G71" s="6" t="s">
        <v>469</v>
      </c>
      <c r="H71" s="6" t="s">
        <v>100</v>
      </c>
      <c r="I71" s="7">
        <v>427</v>
      </c>
      <c r="J71" s="7">
        <v>4881</v>
      </c>
      <c r="K71" s="7">
        <v>20.84</v>
      </c>
      <c r="L71" s="8">
        <v>0</v>
      </c>
      <c r="M71" s="8">
        <v>1E-3</v>
      </c>
      <c r="N71" s="8">
        <v>0</v>
      </c>
    </row>
    <row r="72" spans="2:14">
      <c r="B72" s="6" t="s">
        <v>510</v>
      </c>
      <c r="C72" s="17">
        <v>1082379</v>
      </c>
      <c r="D72" s="6" t="s">
        <v>133</v>
      </c>
      <c r="E72" s="6"/>
      <c r="F72" s="6">
        <v>2028</v>
      </c>
      <c r="G72" s="6" t="s">
        <v>511</v>
      </c>
      <c r="H72" s="6" t="s">
        <v>100</v>
      </c>
      <c r="I72" s="7">
        <v>3254</v>
      </c>
      <c r="J72" s="7">
        <v>5606</v>
      </c>
      <c r="K72" s="7">
        <v>182.42</v>
      </c>
      <c r="L72" s="8">
        <v>0</v>
      </c>
      <c r="M72" s="8">
        <v>8.6E-3</v>
      </c>
      <c r="N72" s="8">
        <v>2.0000000000000001E-4</v>
      </c>
    </row>
    <row r="73" spans="2:14">
      <c r="B73" s="6" t="s">
        <v>512</v>
      </c>
      <c r="C73" s="17">
        <v>1084557</v>
      </c>
      <c r="D73" s="6" t="s">
        <v>133</v>
      </c>
      <c r="E73" s="6"/>
      <c r="F73" s="6">
        <v>2177</v>
      </c>
      <c r="G73" s="6" t="s">
        <v>511</v>
      </c>
      <c r="H73" s="6" t="s">
        <v>100</v>
      </c>
      <c r="I73" s="7">
        <v>882</v>
      </c>
      <c r="J73" s="7">
        <v>4425</v>
      </c>
      <c r="K73" s="7">
        <v>39.03</v>
      </c>
      <c r="L73" s="8">
        <v>0</v>
      </c>
      <c r="M73" s="8">
        <v>1.8E-3</v>
      </c>
      <c r="N73" s="8">
        <v>0</v>
      </c>
    </row>
    <row r="74" spans="2:14">
      <c r="B74" s="6" t="s">
        <v>513</v>
      </c>
      <c r="C74" s="17">
        <v>1084698</v>
      </c>
      <c r="D74" s="6" t="s">
        <v>133</v>
      </c>
      <c r="E74" s="6"/>
      <c r="F74" s="6">
        <v>1110</v>
      </c>
      <c r="G74" s="6" t="s">
        <v>514</v>
      </c>
      <c r="H74" s="6" t="s">
        <v>100</v>
      </c>
      <c r="I74" s="7">
        <v>1333</v>
      </c>
      <c r="J74" s="7">
        <v>5937</v>
      </c>
      <c r="K74" s="7">
        <v>79.14</v>
      </c>
      <c r="L74" s="8">
        <v>1E-4</v>
      </c>
      <c r="M74" s="8">
        <v>3.7000000000000002E-3</v>
      </c>
      <c r="N74" s="8">
        <v>1E-4</v>
      </c>
    </row>
    <row r="75" spans="2:14">
      <c r="B75" s="6" t="s">
        <v>515</v>
      </c>
      <c r="C75" s="17">
        <v>445015</v>
      </c>
      <c r="D75" s="6" t="s">
        <v>133</v>
      </c>
      <c r="E75" s="6"/>
      <c r="F75" s="6">
        <v>445</v>
      </c>
      <c r="G75" s="6" t="s">
        <v>514</v>
      </c>
      <c r="H75" s="6" t="s">
        <v>100</v>
      </c>
      <c r="I75" s="7">
        <v>1734</v>
      </c>
      <c r="J75" s="7">
        <v>2702</v>
      </c>
      <c r="K75" s="7">
        <v>46.85</v>
      </c>
      <c r="L75" s="8">
        <v>0</v>
      </c>
      <c r="M75" s="8">
        <v>2.2000000000000001E-3</v>
      </c>
      <c r="N75" s="8">
        <v>1E-4</v>
      </c>
    </row>
    <row r="76" spans="2:14">
      <c r="B76" s="13" t="s">
        <v>516</v>
      </c>
      <c r="C76" s="14"/>
      <c r="D76" s="13"/>
      <c r="E76" s="13"/>
      <c r="F76" s="13"/>
      <c r="G76" s="13"/>
      <c r="H76" s="13"/>
      <c r="I76" s="15">
        <v>105692</v>
      </c>
      <c r="K76" s="15">
        <v>2409.19</v>
      </c>
      <c r="M76" s="16">
        <v>0.113</v>
      </c>
      <c r="N76" s="16">
        <v>2.8999999999999998E-3</v>
      </c>
    </row>
    <row r="77" spans="2:14">
      <c r="B77" s="6" t="s">
        <v>517</v>
      </c>
      <c r="C77" s="17">
        <v>5010129</v>
      </c>
      <c r="D77" s="6" t="s">
        <v>133</v>
      </c>
      <c r="E77" s="6"/>
      <c r="F77" s="6">
        <v>501</v>
      </c>
      <c r="G77" s="6" t="s">
        <v>234</v>
      </c>
      <c r="H77" s="6" t="s">
        <v>100</v>
      </c>
      <c r="I77" s="7">
        <v>3019</v>
      </c>
      <c r="J77" s="7">
        <v>5217</v>
      </c>
      <c r="K77" s="7">
        <v>157.5</v>
      </c>
      <c r="L77" s="8">
        <v>1E-4</v>
      </c>
      <c r="M77" s="8">
        <v>7.4000000000000003E-3</v>
      </c>
      <c r="N77" s="8">
        <v>2.0000000000000001E-4</v>
      </c>
    </row>
    <row r="78" spans="2:14">
      <c r="B78" s="6" t="s">
        <v>518</v>
      </c>
      <c r="C78" s="17">
        <v>288019</v>
      </c>
      <c r="D78" s="6" t="s">
        <v>133</v>
      </c>
      <c r="E78" s="6"/>
      <c r="F78" s="6">
        <v>288</v>
      </c>
      <c r="G78" s="6" t="s">
        <v>234</v>
      </c>
      <c r="H78" s="6" t="s">
        <v>100</v>
      </c>
      <c r="I78" s="7">
        <v>1000</v>
      </c>
      <c r="J78" s="7">
        <v>6369</v>
      </c>
      <c r="K78" s="7">
        <v>63.69</v>
      </c>
      <c r="L78" s="8">
        <v>1E-4</v>
      </c>
      <c r="M78" s="8">
        <v>3.0000000000000001E-3</v>
      </c>
      <c r="N78" s="8">
        <v>1E-4</v>
      </c>
    </row>
    <row r="79" spans="2:14">
      <c r="B79" s="6" t="s">
        <v>519</v>
      </c>
      <c r="C79" s="17">
        <v>313015</v>
      </c>
      <c r="D79" s="6" t="s">
        <v>133</v>
      </c>
      <c r="E79" s="6"/>
      <c r="F79" s="6">
        <v>313</v>
      </c>
      <c r="G79" s="6" t="s">
        <v>195</v>
      </c>
      <c r="H79" s="6" t="s">
        <v>100</v>
      </c>
      <c r="I79" s="7">
        <v>50000</v>
      </c>
      <c r="J79" s="7">
        <v>625</v>
      </c>
      <c r="K79" s="7">
        <v>312.5</v>
      </c>
      <c r="L79" s="8">
        <v>8.0000000000000004E-4</v>
      </c>
      <c r="M79" s="8">
        <v>1.47E-2</v>
      </c>
      <c r="N79" s="8">
        <v>4.0000000000000002E-4</v>
      </c>
    </row>
    <row r="80" spans="2:14">
      <c r="B80" s="6" t="s">
        <v>520</v>
      </c>
      <c r="C80" s="17">
        <v>1131523</v>
      </c>
      <c r="D80" s="6" t="s">
        <v>133</v>
      </c>
      <c r="E80" s="6"/>
      <c r="F80" s="6">
        <v>1614</v>
      </c>
      <c r="G80" s="6" t="s">
        <v>195</v>
      </c>
      <c r="H80" s="6" t="s">
        <v>100</v>
      </c>
      <c r="I80" s="7">
        <v>28895</v>
      </c>
      <c r="J80" s="7">
        <v>589.5</v>
      </c>
      <c r="K80" s="7">
        <v>170.34</v>
      </c>
      <c r="L80" s="8">
        <v>2.0000000000000001E-4</v>
      </c>
      <c r="M80" s="8">
        <v>8.0000000000000002E-3</v>
      </c>
      <c r="N80" s="8">
        <v>2.0000000000000001E-4</v>
      </c>
    </row>
    <row r="81" spans="2:14">
      <c r="B81" s="6" t="s">
        <v>521</v>
      </c>
      <c r="C81" s="17">
        <v>797035</v>
      </c>
      <c r="D81" s="6" t="s">
        <v>133</v>
      </c>
      <c r="E81" s="6"/>
      <c r="F81" s="6">
        <v>797</v>
      </c>
      <c r="G81" s="6" t="s">
        <v>493</v>
      </c>
      <c r="H81" s="6" t="s">
        <v>100</v>
      </c>
      <c r="I81" s="7">
        <v>1128</v>
      </c>
      <c r="J81" s="7">
        <v>29700</v>
      </c>
      <c r="K81" s="7">
        <v>335.02</v>
      </c>
      <c r="L81" s="8">
        <v>4.0000000000000002E-4</v>
      </c>
      <c r="M81" s="8">
        <v>1.5699999999999999E-2</v>
      </c>
      <c r="N81" s="8">
        <v>4.0000000000000002E-4</v>
      </c>
    </row>
    <row r="82" spans="2:14">
      <c r="B82" s="6" t="s">
        <v>522</v>
      </c>
      <c r="C82" s="17">
        <v>1136704</v>
      </c>
      <c r="D82" s="6" t="s">
        <v>133</v>
      </c>
      <c r="E82" s="6"/>
      <c r="F82" s="6">
        <v>1655</v>
      </c>
      <c r="G82" s="6" t="s">
        <v>208</v>
      </c>
      <c r="H82" s="6" t="s">
        <v>100</v>
      </c>
      <c r="I82" s="7">
        <v>4652</v>
      </c>
      <c r="J82" s="7">
        <v>14690</v>
      </c>
      <c r="K82" s="7">
        <v>683.38</v>
      </c>
      <c r="L82" s="8">
        <v>0</v>
      </c>
      <c r="M82" s="8">
        <v>3.2099999999999997E-2</v>
      </c>
      <c r="N82" s="8">
        <v>8.0000000000000004E-4</v>
      </c>
    </row>
    <row r="83" spans="2:14">
      <c r="B83" s="6" t="s">
        <v>523</v>
      </c>
      <c r="C83" s="17">
        <v>625012</v>
      </c>
      <c r="D83" s="6" t="s">
        <v>133</v>
      </c>
      <c r="E83" s="6"/>
      <c r="F83" s="6">
        <v>625</v>
      </c>
      <c r="G83" s="6" t="s">
        <v>337</v>
      </c>
      <c r="H83" s="6" t="s">
        <v>100</v>
      </c>
      <c r="I83" s="7">
        <v>3658</v>
      </c>
      <c r="J83" s="7">
        <v>5589</v>
      </c>
      <c r="K83" s="7">
        <v>204.45</v>
      </c>
      <c r="L83" s="8">
        <v>4.0000000000000002E-4</v>
      </c>
      <c r="M83" s="8">
        <v>9.5999999999999992E-3</v>
      </c>
      <c r="N83" s="8">
        <v>2.0000000000000001E-4</v>
      </c>
    </row>
    <row r="84" spans="2:14">
      <c r="B84" s="6" t="s">
        <v>524</v>
      </c>
      <c r="C84" s="17">
        <v>565010</v>
      </c>
      <c r="D84" s="6" t="s">
        <v>133</v>
      </c>
      <c r="E84" s="6"/>
      <c r="F84" s="6">
        <v>565</v>
      </c>
      <c r="G84" s="6" t="s">
        <v>365</v>
      </c>
      <c r="H84" s="6" t="s">
        <v>100</v>
      </c>
      <c r="I84" s="7">
        <v>83</v>
      </c>
      <c r="J84" s="7">
        <v>202500</v>
      </c>
      <c r="K84" s="7">
        <v>168.07</v>
      </c>
      <c r="L84" s="8">
        <v>0</v>
      </c>
      <c r="M84" s="8">
        <v>7.9000000000000008E-3</v>
      </c>
      <c r="N84" s="8">
        <v>2.0000000000000001E-4</v>
      </c>
    </row>
    <row r="85" spans="2:14">
      <c r="B85" s="6" t="s">
        <v>525</v>
      </c>
      <c r="C85" s="17">
        <v>208017</v>
      </c>
      <c r="D85" s="6" t="s">
        <v>133</v>
      </c>
      <c r="E85" s="6"/>
      <c r="F85" s="6">
        <v>208</v>
      </c>
      <c r="G85" s="6" t="s">
        <v>341</v>
      </c>
      <c r="H85" s="6" t="s">
        <v>100</v>
      </c>
      <c r="I85" s="7">
        <v>10822</v>
      </c>
      <c r="J85" s="7">
        <v>2404</v>
      </c>
      <c r="K85" s="7">
        <v>260.16000000000003</v>
      </c>
      <c r="L85" s="8">
        <v>4.0000000000000002E-4</v>
      </c>
      <c r="M85" s="8">
        <v>1.2200000000000001E-2</v>
      </c>
      <c r="N85" s="8">
        <v>2.9999999999999997E-4</v>
      </c>
    </row>
    <row r="86" spans="2:14">
      <c r="B86" s="6" t="s">
        <v>526</v>
      </c>
      <c r="C86" s="17">
        <v>1099654</v>
      </c>
      <c r="D86" s="6" t="s">
        <v>133</v>
      </c>
      <c r="E86" s="6"/>
      <c r="F86" s="6">
        <v>2252</v>
      </c>
      <c r="G86" s="6" t="s">
        <v>469</v>
      </c>
      <c r="H86" s="6" t="s">
        <v>100</v>
      </c>
      <c r="I86" s="7">
        <v>2124</v>
      </c>
      <c r="J86" s="7">
        <v>1953</v>
      </c>
      <c r="K86" s="7">
        <v>41.48</v>
      </c>
      <c r="L86" s="8">
        <v>1E-4</v>
      </c>
      <c r="M86" s="8">
        <v>1.9E-3</v>
      </c>
      <c r="N86" s="8">
        <v>1E-4</v>
      </c>
    </row>
    <row r="87" spans="2:14">
      <c r="B87" s="6" t="s">
        <v>527</v>
      </c>
      <c r="C87" s="17">
        <v>1129543</v>
      </c>
      <c r="D87" s="6" t="s">
        <v>133</v>
      </c>
      <c r="E87" s="6"/>
      <c r="F87" s="6">
        <v>1610</v>
      </c>
      <c r="G87" s="6" t="s">
        <v>528</v>
      </c>
      <c r="H87" s="6" t="s">
        <v>100</v>
      </c>
      <c r="I87" s="7">
        <v>311</v>
      </c>
      <c r="J87" s="7">
        <v>4053</v>
      </c>
      <c r="K87" s="7">
        <v>12.6</v>
      </c>
      <c r="L87" s="8">
        <v>0</v>
      </c>
      <c r="M87" s="8">
        <v>5.9999999999999995E-4</v>
      </c>
      <c r="N87" s="8">
        <v>0</v>
      </c>
    </row>
    <row r="88" spans="2:14">
      <c r="B88" s="13" t="s">
        <v>529</v>
      </c>
      <c r="C88" s="14"/>
      <c r="D88" s="13"/>
      <c r="E88" s="13"/>
      <c r="F88" s="13"/>
      <c r="G88" s="13"/>
      <c r="H88" s="13"/>
      <c r="I88" s="15">
        <v>0</v>
      </c>
      <c r="K88" s="15">
        <v>0</v>
      </c>
      <c r="M88" s="16">
        <v>0</v>
      </c>
      <c r="N88" s="16">
        <v>0</v>
      </c>
    </row>
    <row r="89" spans="2:14">
      <c r="B89" s="13" t="s">
        <v>530</v>
      </c>
      <c r="C89" s="14"/>
      <c r="D89" s="13"/>
      <c r="E89" s="13"/>
      <c r="F89" s="13"/>
      <c r="G89" s="13"/>
      <c r="H89" s="13"/>
      <c r="I89" s="15">
        <v>0</v>
      </c>
      <c r="K89" s="15">
        <v>0</v>
      </c>
      <c r="M89" s="16">
        <v>0</v>
      </c>
      <c r="N89" s="16">
        <v>0</v>
      </c>
    </row>
    <row r="90" spans="2:14">
      <c r="B90" s="3" t="s">
        <v>531</v>
      </c>
      <c r="C90" s="12"/>
      <c r="D90" s="3"/>
      <c r="E90" s="3"/>
      <c r="F90" s="3"/>
      <c r="G90" s="3"/>
      <c r="H90" s="3"/>
      <c r="I90" s="9">
        <v>0</v>
      </c>
      <c r="K90" s="9">
        <v>0</v>
      </c>
      <c r="M90" s="10">
        <v>0</v>
      </c>
      <c r="N90" s="10">
        <v>0</v>
      </c>
    </row>
    <row r="91" spans="2:14">
      <c r="B91" s="13" t="s">
        <v>532</v>
      </c>
      <c r="C91" s="14"/>
      <c r="D91" s="13"/>
      <c r="E91" s="13"/>
      <c r="F91" s="13"/>
      <c r="G91" s="13"/>
      <c r="H91" s="13"/>
      <c r="I91" s="15">
        <v>0</v>
      </c>
      <c r="K91" s="15">
        <v>0</v>
      </c>
      <c r="M91" s="16">
        <v>0</v>
      </c>
      <c r="N91" s="16">
        <v>0</v>
      </c>
    </row>
    <row r="92" spans="2:14">
      <c r="B92" s="13" t="s">
        <v>533</v>
      </c>
      <c r="C92" s="14"/>
      <c r="D92" s="13"/>
      <c r="E92" s="13"/>
      <c r="F92" s="13"/>
      <c r="G92" s="13"/>
      <c r="H92" s="13"/>
      <c r="I92" s="15">
        <v>0</v>
      </c>
      <c r="K92" s="15">
        <v>0</v>
      </c>
      <c r="M92" s="16">
        <v>0</v>
      </c>
      <c r="N92" s="16">
        <v>0</v>
      </c>
    </row>
    <row r="95" spans="2:14">
      <c r="B95" s="6" t="s">
        <v>116</v>
      </c>
      <c r="C95" s="17"/>
      <c r="D95" s="6"/>
      <c r="E95" s="6"/>
      <c r="F95" s="6"/>
      <c r="G95" s="6"/>
      <c r="H95" s="6"/>
    </row>
    <row r="99" spans="2:2">
      <c r="B99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534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172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535</v>
      </c>
      <c r="C11" s="12"/>
      <c r="D11" s="3"/>
      <c r="E11" s="3"/>
      <c r="F11" s="3"/>
      <c r="G11" s="3"/>
      <c r="H11" s="9">
        <v>2634645</v>
      </c>
      <c r="J11" s="9">
        <v>80856.87</v>
      </c>
      <c r="L11" s="10">
        <v>1</v>
      </c>
      <c r="M11" s="10">
        <v>9.7799999999999998E-2</v>
      </c>
    </row>
    <row r="12" spans="2:13">
      <c r="B12" s="3" t="s">
        <v>536</v>
      </c>
      <c r="C12" s="12"/>
      <c r="D12" s="3"/>
      <c r="E12" s="3"/>
      <c r="F12" s="3"/>
      <c r="G12" s="3"/>
      <c r="H12" s="9">
        <v>2385939</v>
      </c>
      <c r="J12" s="9">
        <v>26093.65</v>
      </c>
      <c r="L12" s="10">
        <v>0.32269999999999999</v>
      </c>
      <c r="M12" s="10">
        <v>3.1600000000000003E-2</v>
      </c>
    </row>
    <row r="13" spans="2:13">
      <c r="B13" s="13" t="s">
        <v>537</v>
      </c>
      <c r="C13" s="14"/>
      <c r="D13" s="13"/>
      <c r="E13" s="13"/>
      <c r="F13" s="13"/>
      <c r="G13" s="13"/>
      <c r="H13" s="15">
        <v>433241</v>
      </c>
      <c r="J13" s="15">
        <v>16936.32</v>
      </c>
      <c r="L13" s="16">
        <v>0.20949999999999999</v>
      </c>
      <c r="M13" s="16">
        <v>2.0500000000000001E-2</v>
      </c>
    </row>
    <row r="14" spans="2:13">
      <c r="B14" s="6" t="s">
        <v>538</v>
      </c>
      <c r="C14" s="17">
        <v>1113232</v>
      </c>
      <c r="D14" s="6" t="s">
        <v>133</v>
      </c>
      <c r="E14" s="6">
        <v>1523</v>
      </c>
      <c r="F14" s="6" t="s">
        <v>539</v>
      </c>
      <c r="G14" s="6" t="s">
        <v>100</v>
      </c>
      <c r="H14" s="7">
        <v>146819</v>
      </c>
      <c r="I14" s="7">
        <v>1258</v>
      </c>
      <c r="J14" s="7">
        <v>1846.98</v>
      </c>
      <c r="K14" s="8">
        <v>6.9999999999999999E-4</v>
      </c>
      <c r="L14" s="8">
        <v>2.2800000000000001E-2</v>
      </c>
      <c r="M14" s="8">
        <v>2.2000000000000001E-3</v>
      </c>
    </row>
    <row r="15" spans="2:13">
      <c r="B15" s="6" t="s">
        <v>540</v>
      </c>
      <c r="C15" s="17">
        <v>1125327</v>
      </c>
      <c r="D15" s="6" t="s">
        <v>133</v>
      </c>
      <c r="E15" s="6">
        <v>1249</v>
      </c>
      <c r="F15" s="6" t="s">
        <v>539</v>
      </c>
      <c r="G15" s="6" t="s">
        <v>100</v>
      </c>
      <c r="H15" s="7">
        <v>164220</v>
      </c>
      <c r="I15" s="7">
        <v>1254</v>
      </c>
      <c r="J15" s="7">
        <v>2059.3200000000002</v>
      </c>
      <c r="K15" s="8">
        <v>5.9999999999999995E-4</v>
      </c>
      <c r="L15" s="8">
        <v>2.5499999999999998E-2</v>
      </c>
      <c r="M15" s="8">
        <v>2.5000000000000001E-3</v>
      </c>
    </row>
    <row r="16" spans="2:13">
      <c r="B16" s="6" t="s">
        <v>541</v>
      </c>
      <c r="C16" s="17">
        <v>1117241</v>
      </c>
      <c r="D16" s="6" t="s">
        <v>133</v>
      </c>
      <c r="E16" s="6">
        <v>1224</v>
      </c>
      <c r="F16" s="6" t="s">
        <v>539</v>
      </c>
      <c r="G16" s="6" t="s">
        <v>100</v>
      </c>
      <c r="H16" s="7">
        <v>49591</v>
      </c>
      <c r="I16" s="7">
        <v>7870</v>
      </c>
      <c r="J16" s="7">
        <v>3902.81</v>
      </c>
      <c r="K16" s="8">
        <v>5.9999999999999995E-4</v>
      </c>
      <c r="L16" s="8">
        <v>4.8300000000000003E-2</v>
      </c>
      <c r="M16" s="8">
        <v>4.7000000000000002E-3</v>
      </c>
    </row>
    <row r="17" spans="2:13">
      <c r="B17" s="6" t="s">
        <v>542</v>
      </c>
      <c r="C17" s="17">
        <v>1117266</v>
      </c>
      <c r="D17" s="6" t="s">
        <v>133</v>
      </c>
      <c r="E17" s="6">
        <v>1224</v>
      </c>
      <c r="F17" s="6" t="s">
        <v>539</v>
      </c>
      <c r="G17" s="6" t="s">
        <v>100</v>
      </c>
      <c r="H17" s="7">
        <v>37101</v>
      </c>
      <c r="I17" s="7">
        <v>12570</v>
      </c>
      <c r="J17" s="7">
        <v>4663.6000000000004</v>
      </c>
      <c r="K17" s="8">
        <v>4.0000000000000002E-4</v>
      </c>
      <c r="L17" s="8">
        <v>5.7700000000000001E-2</v>
      </c>
      <c r="M17" s="8">
        <v>5.5999999999999999E-3</v>
      </c>
    </row>
    <row r="18" spans="2:13">
      <c r="B18" s="6" t="s">
        <v>543</v>
      </c>
      <c r="C18" s="17">
        <v>1091818</v>
      </c>
      <c r="D18" s="6" t="s">
        <v>133</v>
      </c>
      <c r="E18" s="6">
        <v>1223</v>
      </c>
      <c r="F18" s="6" t="s">
        <v>539</v>
      </c>
      <c r="G18" s="6" t="s">
        <v>100</v>
      </c>
      <c r="H18" s="7">
        <v>35510</v>
      </c>
      <c r="I18" s="7">
        <v>12570</v>
      </c>
      <c r="J18" s="7">
        <v>4463.6099999999997</v>
      </c>
      <c r="K18" s="8">
        <v>8.9999999999999998E-4</v>
      </c>
      <c r="L18" s="8">
        <v>5.5199999999999999E-2</v>
      </c>
      <c r="M18" s="8">
        <v>5.4000000000000003E-3</v>
      </c>
    </row>
    <row r="19" spans="2:13">
      <c r="B19" s="13" t="s">
        <v>544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545</v>
      </c>
      <c r="C20" s="14"/>
      <c r="D20" s="13"/>
      <c r="E20" s="13"/>
      <c r="F20" s="13"/>
      <c r="G20" s="13"/>
      <c r="H20" s="15">
        <v>1952698</v>
      </c>
      <c r="J20" s="15">
        <v>9157.33</v>
      </c>
      <c r="L20" s="16">
        <v>0.1133</v>
      </c>
      <c r="M20" s="16">
        <v>1.11E-2</v>
      </c>
    </row>
    <row r="21" spans="2:13">
      <c r="B21" s="6" t="s">
        <v>546</v>
      </c>
      <c r="C21" s="17">
        <v>1107549</v>
      </c>
      <c r="D21" s="6" t="s">
        <v>133</v>
      </c>
      <c r="E21" s="6">
        <v>1337</v>
      </c>
      <c r="F21" s="6" t="s">
        <v>547</v>
      </c>
      <c r="G21" s="6" t="s">
        <v>100</v>
      </c>
      <c r="H21" s="7">
        <v>908298</v>
      </c>
      <c r="I21" s="7">
        <v>312.22000000000003</v>
      </c>
      <c r="J21" s="7">
        <v>2835.89</v>
      </c>
      <c r="K21" s="8">
        <v>2.5000000000000001E-3</v>
      </c>
      <c r="L21" s="8">
        <v>3.5099999999999999E-2</v>
      </c>
      <c r="M21" s="8">
        <v>3.3999999999999998E-3</v>
      </c>
    </row>
    <row r="22" spans="2:13">
      <c r="B22" s="6" t="s">
        <v>548</v>
      </c>
      <c r="C22" s="17">
        <v>1109222</v>
      </c>
      <c r="D22" s="6" t="s">
        <v>133</v>
      </c>
      <c r="E22" s="6">
        <v>1337</v>
      </c>
      <c r="F22" s="6" t="s">
        <v>547</v>
      </c>
      <c r="G22" s="6" t="s">
        <v>100</v>
      </c>
      <c r="H22" s="7">
        <v>431000</v>
      </c>
      <c r="I22" s="7">
        <v>307.39999999999998</v>
      </c>
      <c r="J22" s="7">
        <v>1324.89</v>
      </c>
      <c r="K22" s="8">
        <v>1.2999999999999999E-3</v>
      </c>
      <c r="L22" s="8">
        <v>1.6400000000000001E-2</v>
      </c>
      <c r="M22" s="8">
        <v>1.6000000000000001E-3</v>
      </c>
    </row>
    <row r="23" spans="2:13">
      <c r="B23" s="6" t="s">
        <v>549</v>
      </c>
      <c r="C23" s="17">
        <v>1113257</v>
      </c>
      <c r="D23" s="6" t="s">
        <v>133</v>
      </c>
      <c r="E23" s="6">
        <v>1523</v>
      </c>
      <c r="F23" s="6" t="s">
        <v>547</v>
      </c>
      <c r="G23" s="6" t="s">
        <v>100</v>
      </c>
      <c r="H23" s="7">
        <v>82000</v>
      </c>
      <c r="I23" s="7">
        <v>307.33</v>
      </c>
      <c r="J23" s="7">
        <v>252.01</v>
      </c>
      <c r="K23" s="8">
        <v>2.9999999999999997E-4</v>
      </c>
      <c r="L23" s="8">
        <v>3.0999999999999999E-3</v>
      </c>
      <c r="M23" s="8">
        <v>2.9999999999999997E-4</v>
      </c>
    </row>
    <row r="24" spans="2:13">
      <c r="B24" s="6" t="s">
        <v>550</v>
      </c>
      <c r="C24" s="17">
        <v>1109479</v>
      </c>
      <c r="D24" s="6" t="s">
        <v>133</v>
      </c>
      <c r="E24" s="6">
        <v>1249</v>
      </c>
      <c r="F24" s="6" t="s">
        <v>547</v>
      </c>
      <c r="G24" s="6" t="s">
        <v>100</v>
      </c>
      <c r="H24" s="7">
        <v>420000</v>
      </c>
      <c r="I24" s="7">
        <v>309.20999999999998</v>
      </c>
      <c r="J24" s="7">
        <v>1298.68</v>
      </c>
      <c r="K24" s="8">
        <v>8.9999999999999998E-4</v>
      </c>
      <c r="L24" s="8">
        <v>1.61E-2</v>
      </c>
      <c r="M24" s="8">
        <v>1.6000000000000001E-3</v>
      </c>
    </row>
    <row r="25" spans="2:13">
      <c r="B25" s="6" t="s">
        <v>551</v>
      </c>
      <c r="C25" s="17">
        <v>1101633</v>
      </c>
      <c r="D25" s="6" t="s">
        <v>133</v>
      </c>
      <c r="E25" s="6">
        <v>1224</v>
      </c>
      <c r="F25" s="6" t="s">
        <v>547</v>
      </c>
      <c r="G25" s="6" t="s">
        <v>100</v>
      </c>
      <c r="H25" s="7">
        <v>49500</v>
      </c>
      <c r="I25" s="7">
        <v>3114.89</v>
      </c>
      <c r="J25" s="7">
        <v>1541.87</v>
      </c>
      <c r="K25" s="8">
        <v>2.9999999999999997E-4</v>
      </c>
      <c r="L25" s="8">
        <v>1.9099999999999999E-2</v>
      </c>
      <c r="M25" s="8">
        <v>1.9E-3</v>
      </c>
    </row>
    <row r="26" spans="2:13">
      <c r="B26" s="6" t="s">
        <v>552</v>
      </c>
      <c r="C26" s="17">
        <v>1109420</v>
      </c>
      <c r="D26" s="6" t="s">
        <v>133</v>
      </c>
      <c r="E26" s="6">
        <v>1446</v>
      </c>
      <c r="F26" s="6" t="s">
        <v>547</v>
      </c>
      <c r="G26" s="6" t="s">
        <v>100</v>
      </c>
      <c r="H26" s="7">
        <v>26000</v>
      </c>
      <c r="I26" s="7">
        <v>3059.07</v>
      </c>
      <c r="J26" s="7">
        <v>795.36</v>
      </c>
      <c r="K26" s="8">
        <v>4.0000000000000002E-4</v>
      </c>
      <c r="L26" s="8">
        <v>9.7999999999999997E-3</v>
      </c>
      <c r="M26" s="8">
        <v>1E-3</v>
      </c>
    </row>
    <row r="27" spans="2:13">
      <c r="B27" s="6" t="s">
        <v>553</v>
      </c>
      <c r="C27" s="17">
        <v>1109362</v>
      </c>
      <c r="D27" s="6" t="s">
        <v>133</v>
      </c>
      <c r="E27" s="6">
        <v>1475</v>
      </c>
      <c r="F27" s="6" t="s">
        <v>547</v>
      </c>
      <c r="G27" s="6" t="s">
        <v>100</v>
      </c>
      <c r="H27" s="7">
        <v>35900</v>
      </c>
      <c r="I27" s="7">
        <v>3088.11</v>
      </c>
      <c r="J27" s="7">
        <v>1108.6300000000001</v>
      </c>
      <c r="K27" s="8">
        <v>2.0000000000000001E-4</v>
      </c>
      <c r="L27" s="8">
        <v>1.37E-2</v>
      </c>
      <c r="M27" s="8">
        <v>1.2999999999999999E-3</v>
      </c>
    </row>
    <row r="28" spans="2:13">
      <c r="B28" s="13" t="s">
        <v>554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13" t="s">
        <v>555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556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3" t="s">
        <v>557</v>
      </c>
      <c r="C31" s="12"/>
      <c r="D31" s="3"/>
      <c r="E31" s="3"/>
      <c r="F31" s="3"/>
      <c r="G31" s="3"/>
      <c r="H31" s="9">
        <v>248706</v>
      </c>
      <c r="J31" s="9">
        <v>54763.22</v>
      </c>
      <c r="L31" s="10">
        <v>0.67730000000000001</v>
      </c>
      <c r="M31" s="10">
        <v>6.6299999999999998E-2</v>
      </c>
    </row>
    <row r="32" spans="2:13">
      <c r="B32" s="13" t="s">
        <v>558</v>
      </c>
      <c r="C32" s="14"/>
      <c r="D32" s="13"/>
      <c r="E32" s="13"/>
      <c r="F32" s="13"/>
      <c r="G32" s="13"/>
      <c r="H32" s="15">
        <v>231294</v>
      </c>
      <c r="J32" s="15">
        <v>51209.4</v>
      </c>
      <c r="L32" s="16">
        <v>0.63329999999999997</v>
      </c>
      <c r="M32" s="16">
        <v>6.2E-2</v>
      </c>
    </row>
    <row r="33" spans="2:13">
      <c r="B33" s="6" t="s">
        <v>559</v>
      </c>
      <c r="C33" s="17" t="s">
        <v>560</v>
      </c>
      <c r="D33" s="6" t="s">
        <v>561</v>
      </c>
      <c r="E33" s="6"/>
      <c r="F33" s="6" t="s">
        <v>562</v>
      </c>
      <c r="G33" s="6" t="s">
        <v>48</v>
      </c>
      <c r="H33" s="7">
        <v>1363</v>
      </c>
      <c r="I33" s="7">
        <v>16372</v>
      </c>
      <c r="J33" s="7">
        <v>940.44</v>
      </c>
      <c r="K33" s="8">
        <v>4.0000000000000002E-4</v>
      </c>
      <c r="L33" s="8">
        <v>1.1599999999999999E-2</v>
      </c>
      <c r="M33" s="8">
        <v>1.1000000000000001E-3</v>
      </c>
    </row>
    <row r="34" spans="2:13">
      <c r="B34" s="6" t="s">
        <v>563</v>
      </c>
      <c r="C34" s="17" t="s">
        <v>564</v>
      </c>
      <c r="D34" s="6" t="s">
        <v>561</v>
      </c>
      <c r="E34" s="6"/>
      <c r="F34" s="6" t="s">
        <v>562</v>
      </c>
      <c r="G34" s="6" t="s">
        <v>48</v>
      </c>
      <c r="H34" s="7">
        <v>3270</v>
      </c>
      <c r="I34" s="7">
        <v>6825</v>
      </c>
      <c r="J34" s="7">
        <v>940.56</v>
      </c>
      <c r="K34" s="8">
        <v>1E-3</v>
      </c>
      <c r="L34" s="8">
        <v>1.1599999999999999E-2</v>
      </c>
      <c r="M34" s="8">
        <v>1.1000000000000001E-3</v>
      </c>
    </row>
    <row r="35" spans="2:13">
      <c r="B35" s="6" t="s">
        <v>565</v>
      </c>
      <c r="C35" s="17" t="s">
        <v>566</v>
      </c>
      <c r="D35" s="6" t="s">
        <v>409</v>
      </c>
      <c r="E35" s="6"/>
      <c r="F35" s="6" t="s">
        <v>562</v>
      </c>
      <c r="G35" s="6" t="s">
        <v>48</v>
      </c>
      <c r="H35" s="7">
        <v>3110</v>
      </c>
      <c r="I35" s="7">
        <v>10072</v>
      </c>
      <c r="J35" s="7">
        <v>1320.12</v>
      </c>
      <c r="K35" s="8">
        <v>1E-4</v>
      </c>
      <c r="L35" s="8">
        <v>1.6299999999999999E-2</v>
      </c>
      <c r="M35" s="8">
        <v>1.6000000000000001E-3</v>
      </c>
    </row>
    <row r="36" spans="2:13">
      <c r="B36" s="6" t="s">
        <v>567</v>
      </c>
      <c r="C36" s="17" t="s">
        <v>568</v>
      </c>
      <c r="D36" s="6" t="s">
        <v>388</v>
      </c>
      <c r="E36" s="6"/>
      <c r="F36" s="6" t="s">
        <v>562</v>
      </c>
      <c r="G36" s="6" t="s">
        <v>43</v>
      </c>
      <c r="H36" s="7">
        <v>27204</v>
      </c>
      <c r="I36" s="7">
        <v>2474</v>
      </c>
      <c r="J36" s="7">
        <v>2527.2199999999998</v>
      </c>
      <c r="K36" s="8">
        <v>1.5E-3</v>
      </c>
      <c r="L36" s="8">
        <v>3.1300000000000001E-2</v>
      </c>
      <c r="M36" s="8">
        <v>3.0999999999999999E-3</v>
      </c>
    </row>
    <row r="37" spans="2:13">
      <c r="B37" s="6" t="s">
        <v>569</v>
      </c>
      <c r="C37" s="17" t="s">
        <v>570</v>
      </c>
      <c r="D37" s="6" t="s">
        <v>409</v>
      </c>
      <c r="E37" s="6"/>
      <c r="F37" s="6" t="s">
        <v>562</v>
      </c>
      <c r="G37" s="6" t="s">
        <v>48</v>
      </c>
      <c r="H37" s="7">
        <v>23469</v>
      </c>
      <c r="I37" s="7">
        <v>3398</v>
      </c>
      <c r="J37" s="7">
        <v>3360.89</v>
      </c>
      <c r="K37" s="8">
        <v>2.0000000000000001E-4</v>
      </c>
      <c r="L37" s="8">
        <v>4.1599999999999998E-2</v>
      </c>
      <c r="M37" s="8">
        <v>4.1000000000000003E-3</v>
      </c>
    </row>
    <row r="38" spans="2:13">
      <c r="B38" s="6" t="s">
        <v>571</v>
      </c>
      <c r="C38" s="17" t="s">
        <v>572</v>
      </c>
      <c r="D38" s="6" t="s">
        <v>409</v>
      </c>
      <c r="E38" s="6"/>
      <c r="F38" s="6" t="s">
        <v>562</v>
      </c>
      <c r="G38" s="6" t="s">
        <v>48</v>
      </c>
      <c r="H38" s="7">
        <v>24833</v>
      </c>
      <c r="I38" s="7">
        <v>3237</v>
      </c>
      <c r="J38" s="7">
        <v>3387.72</v>
      </c>
      <c r="K38" s="8">
        <v>6.9999999999999999E-4</v>
      </c>
      <c r="L38" s="8">
        <v>4.19E-2</v>
      </c>
      <c r="M38" s="8">
        <v>4.1000000000000003E-3</v>
      </c>
    </row>
    <row r="39" spans="2:13">
      <c r="B39" s="6" t="s">
        <v>573</v>
      </c>
      <c r="C39" s="17" t="s">
        <v>574</v>
      </c>
      <c r="D39" s="6" t="s">
        <v>398</v>
      </c>
      <c r="E39" s="6"/>
      <c r="F39" s="6" t="s">
        <v>562</v>
      </c>
      <c r="G39" s="6" t="s">
        <v>45</v>
      </c>
      <c r="H39" s="7">
        <v>32733</v>
      </c>
      <c r="I39" s="7">
        <v>682.6</v>
      </c>
      <c r="J39" s="7">
        <v>1093.23</v>
      </c>
      <c r="K39" s="8">
        <v>1E-4</v>
      </c>
      <c r="L39" s="8">
        <v>1.35E-2</v>
      </c>
      <c r="M39" s="8">
        <v>1.2999999999999999E-3</v>
      </c>
    </row>
    <row r="40" spans="2:13">
      <c r="B40" s="6" t="s">
        <v>575</v>
      </c>
      <c r="C40" s="17" t="s">
        <v>576</v>
      </c>
      <c r="D40" s="6" t="s">
        <v>577</v>
      </c>
      <c r="E40" s="6"/>
      <c r="F40" s="6" t="s">
        <v>562</v>
      </c>
      <c r="G40" s="6" t="s">
        <v>43</v>
      </c>
      <c r="H40" s="7">
        <v>31424</v>
      </c>
      <c r="I40" s="7">
        <v>11784</v>
      </c>
      <c r="J40" s="7">
        <v>13904.78</v>
      </c>
      <c r="K40" s="8">
        <v>1E-4</v>
      </c>
      <c r="L40" s="8">
        <v>0.17199999999999999</v>
      </c>
      <c r="M40" s="8">
        <v>1.6799999999999999E-2</v>
      </c>
    </row>
    <row r="41" spans="2:13">
      <c r="B41" s="6" t="s">
        <v>578</v>
      </c>
      <c r="C41" s="17" t="s">
        <v>579</v>
      </c>
      <c r="D41" s="6" t="s">
        <v>398</v>
      </c>
      <c r="E41" s="6"/>
      <c r="F41" s="6" t="s">
        <v>562</v>
      </c>
      <c r="G41" s="6" t="s">
        <v>43</v>
      </c>
      <c r="H41" s="7">
        <v>889</v>
      </c>
      <c r="I41" s="7">
        <v>37340</v>
      </c>
      <c r="J41" s="7">
        <v>1246.48</v>
      </c>
      <c r="K41" s="8">
        <v>1E-4</v>
      </c>
      <c r="L41" s="8">
        <v>1.54E-2</v>
      </c>
      <c r="M41" s="8">
        <v>1.5E-3</v>
      </c>
    </row>
    <row r="42" spans="2:13">
      <c r="B42" s="6" t="s">
        <v>580</v>
      </c>
      <c r="C42" s="17" t="s">
        <v>581</v>
      </c>
      <c r="D42" s="6" t="s">
        <v>398</v>
      </c>
      <c r="E42" s="6"/>
      <c r="F42" s="6" t="s">
        <v>562</v>
      </c>
      <c r="G42" s="6" t="s">
        <v>43</v>
      </c>
      <c r="H42" s="7">
        <v>4190</v>
      </c>
      <c r="I42" s="7">
        <v>10225.5</v>
      </c>
      <c r="J42" s="7">
        <v>1608.82</v>
      </c>
      <c r="K42" s="8">
        <v>1.1000000000000001E-3</v>
      </c>
      <c r="L42" s="8">
        <v>1.9900000000000001E-2</v>
      </c>
      <c r="M42" s="8">
        <v>1.9E-3</v>
      </c>
    </row>
    <row r="43" spans="2:13">
      <c r="B43" s="6" t="s">
        <v>582</v>
      </c>
      <c r="C43" s="17" t="s">
        <v>583</v>
      </c>
      <c r="D43" s="6" t="s">
        <v>388</v>
      </c>
      <c r="E43" s="6"/>
      <c r="F43" s="6" t="s">
        <v>562</v>
      </c>
      <c r="G43" s="6" t="s">
        <v>43</v>
      </c>
      <c r="H43" s="7">
        <v>13111</v>
      </c>
      <c r="I43" s="7">
        <v>21468</v>
      </c>
      <c r="J43" s="7">
        <v>10569.08</v>
      </c>
      <c r="K43" s="8">
        <v>0</v>
      </c>
      <c r="L43" s="8">
        <v>0.13070000000000001</v>
      </c>
      <c r="M43" s="8">
        <v>1.2800000000000001E-2</v>
      </c>
    </row>
    <row r="44" spans="2:13">
      <c r="B44" s="6" t="s">
        <v>584</v>
      </c>
      <c r="C44" s="17" t="s">
        <v>585</v>
      </c>
      <c r="D44" s="6" t="s">
        <v>388</v>
      </c>
      <c r="E44" s="6"/>
      <c r="F44" s="6" t="s">
        <v>562</v>
      </c>
      <c r="G44" s="6" t="s">
        <v>43</v>
      </c>
      <c r="H44" s="7">
        <v>53075</v>
      </c>
      <c r="I44" s="7">
        <v>3736</v>
      </c>
      <c r="J44" s="7">
        <v>7445.72</v>
      </c>
      <c r="K44" s="8">
        <v>0</v>
      </c>
      <c r="L44" s="8">
        <v>9.2100000000000001E-2</v>
      </c>
      <c r="M44" s="8">
        <v>8.9999999999999993E-3</v>
      </c>
    </row>
    <row r="45" spans="2:13">
      <c r="B45" s="6" t="s">
        <v>586</v>
      </c>
      <c r="C45" s="17" t="s">
        <v>587</v>
      </c>
      <c r="D45" s="6" t="s">
        <v>388</v>
      </c>
      <c r="E45" s="6"/>
      <c r="F45" s="6" t="s">
        <v>562</v>
      </c>
      <c r="G45" s="6" t="s">
        <v>43</v>
      </c>
      <c r="H45" s="7">
        <v>12623</v>
      </c>
      <c r="I45" s="7">
        <v>6043</v>
      </c>
      <c r="J45" s="7">
        <v>2864.34</v>
      </c>
      <c r="K45" s="8">
        <v>1E-4</v>
      </c>
      <c r="L45" s="8">
        <v>3.5400000000000001E-2</v>
      </c>
      <c r="M45" s="8">
        <v>3.5000000000000001E-3</v>
      </c>
    </row>
    <row r="46" spans="2:13">
      <c r="B46" s="13" t="s">
        <v>588</v>
      </c>
      <c r="C46" s="14"/>
      <c r="D46" s="13"/>
      <c r="E46" s="13"/>
      <c r="F46" s="13"/>
      <c r="G46" s="13"/>
      <c r="H46" s="15">
        <v>1677</v>
      </c>
      <c r="J46" s="15">
        <v>873.73</v>
      </c>
      <c r="L46" s="16">
        <v>1.0800000000000001E-2</v>
      </c>
      <c r="M46" s="16">
        <v>1.1000000000000001E-3</v>
      </c>
    </row>
    <row r="47" spans="2:13">
      <c r="B47" s="6" t="s">
        <v>589</v>
      </c>
      <c r="C47" s="17" t="s">
        <v>590</v>
      </c>
      <c r="D47" s="6" t="s">
        <v>577</v>
      </c>
      <c r="E47" s="6"/>
      <c r="F47" s="6" t="s">
        <v>591</v>
      </c>
      <c r="G47" s="6" t="s">
        <v>43</v>
      </c>
      <c r="H47" s="7">
        <v>1677</v>
      </c>
      <c r="I47" s="7">
        <v>13875</v>
      </c>
      <c r="J47" s="7">
        <v>873.73</v>
      </c>
      <c r="K47" s="8">
        <v>0</v>
      </c>
      <c r="L47" s="8">
        <v>1.0800000000000001E-2</v>
      </c>
      <c r="M47" s="8">
        <v>1.1000000000000001E-3</v>
      </c>
    </row>
    <row r="48" spans="2:13">
      <c r="B48" s="13" t="s">
        <v>555</v>
      </c>
      <c r="C48" s="14"/>
      <c r="D48" s="13"/>
      <c r="E48" s="13"/>
      <c r="F48" s="13"/>
      <c r="G48" s="13"/>
      <c r="H48" s="15">
        <v>15735</v>
      </c>
      <c r="J48" s="15">
        <v>2680.09</v>
      </c>
      <c r="L48" s="16">
        <v>3.3099999999999997E-2</v>
      </c>
      <c r="M48" s="16">
        <v>3.2000000000000002E-3</v>
      </c>
    </row>
    <row r="49" spans="2:13">
      <c r="B49" s="6" t="s">
        <v>592</v>
      </c>
      <c r="C49" s="17" t="s">
        <v>593</v>
      </c>
      <c r="D49" s="6" t="s">
        <v>388</v>
      </c>
      <c r="E49" s="6"/>
      <c r="F49" s="6" t="s">
        <v>409</v>
      </c>
      <c r="G49" s="6" t="s">
        <v>43</v>
      </c>
      <c r="H49" s="7">
        <v>15735</v>
      </c>
      <c r="I49" s="7">
        <v>4536</v>
      </c>
      <c r="J49" s="7">
        <v>2680.09</v>
      </c>
      <c r="K49" s="8">
        <v>0</v>
      </c>
      <c r="L49" s="8">
        <v>3.3099999999999997E-2</v>
      </c>
      <c r="M49" s="8">
        <v>3.2000000000000002E-3</v>
      </c>
    </row>
    <row r="50" spans="2:13">
      <c r="B50" s="13" t="s">
        <v>556</v>
      </c>
      <c r="C50" s="14"/>
      <c r="D50" s="13"/>
      <c r="E50" s="13"/>
      <c r="F50" s="13"/>
      <c r="G50" s="13"/>
      <c r="H50" s="15">
        <v>0</v>
      </c>
      <c r="J50" s="15">
        <v>0</v>
      </c>
      <c r="L50" s="16">
        <v>0</v>
      </c>
      <c r="M50" s="16">
        <v>0</v>
      </c>
    </row>
    <row r="53" spans="2:13">
      <c r="B53" s="6" t="s">
        <v>116</v>
      </c>
      <c r="C53" s="17"/>
      <c r="D53" s="6"/>
      <c r="E53" s="6"/>
      <c r="F53" s="6"/>
      <c r="G53" s="6"/>
    </row>
    <row r="57" spans="2:13">
      <c r="B57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594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172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595</v>
      </c>
      <c r="C11" s="12"/>
      <c r="D11" s="3"/>
      <c r="E11" s="3"/>
      <c r="F11" s="3"/>
      <c r="G11" s="3"/>
      <c r="H11" s="3"/>
      <c r="I11" s="3"/>
      <c r="J11" s="9">
        <v>41373</v>
      </c>
      <c r="L11" s="9">
        <v>4528.71</v>
      </c>
      <c r="N11" s="10">
        <v>1</v>
      </c>
      <c r="O11" s="10">
        <v>5.4999999999999997E-3</v>
      </c>
    </row>
    <row r="12" spans="2:15">
      <c r="B12" s="3" t="s">
        <v>596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597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598</v>
      </c>
      <c r="C14" s="12"/>
      <c r="D14" s="3"/>
      <c r="E14" s="3"/>
      <c r="F14" s="3"/>
      <c r="G14" s="3"/>
      <c r="H14" s="3"/>
      <c r="I14" s="3"/>
      <c r="J14" s="9">
        <v>41373</v>
      </c>
      <c r="L14" s="9">
        <v>4528.71</v>
      </c>
      <c r="N14" s="10">
        <v>1</v>
      </c>
      <c r="O14" s="10">
        <v>5.4999999999999997E-3</v>
      </c>
    </row>
    <row r="15" spans="2:15">
      <c r="B15" s="13" t="s">
        <v>599</v>
      </c>
      <c r="C15" s="14"/>
      <c r="D15" s="13"/>
      <c r="E15" s="13"/>
      <c r="F15" s="13"/>
      <c r="G15" s="13"/>
      <c r="H15" s="13"/>
      <c r="I15" s="13"/>
      <c r="J15" s="15">
        <v>41373</v>
      </c>
      <c r="L15" s="15">
        <v>4528.71</v>
      </c>
      <c r="N15" s="16">
        <v>1</v>
      </c>
      <c r="O15" s="16">
        <v>5.4999999999999997E-3</v>
      </c>
    </row>
    <row r="16" spans="2:15">
      <c r="B16" s="6" t="s">
        <v>600</v>
      </c>
      <c r="C16" s="17" t="s">
        <v>601</v>
      </c>
      <c r="D16" s="6" t="s">
        <v>383</v>
      </c>
      <c r="E16" s="6"/>
      <c r="F16" s="6" t="s">
        <v>602</v>
      </c>
      <c r="G16" s="6"/>
      <c r="H16" s="6"/>
      <c r="I16" s="6" t="s">
        <v>43</v>
      </c>
      <c r="J16" s="7">
        <v>39154</v>
      </c>
      <c r="K16" s="7">
        <v>1322.31</v>
      </c>
      <c r="L16" s="7">
        <v>1944.1</v>
      </c>
      <c r="N16" s="8">
        <v>0.42930000000000001</v>
      </c>
      <c r="O16" s="8">
        <v>2.3999999999999998E-3</v>
      </c>
    </row>
    <row r="17" spans="2:15">
      <c r="B17" s="6" t="s">
        <v>603</v>
      </c>
      <c r="C17" s="17" t="s">
        <v>604</v>
      </c>
      <c r="D17" s="6" t="s">
        <v>409</v>
      </c>
      <c r="E17" s="6"/>
      <c r="F17" s="6" t="s">
        <v>605</v>
      </c>
      <c r="G17" s="6"/>
      <c r="H17" s="6"/>
      <c r="I17" s="6" t="s">
        <v>43</v>
      </c>
      <c r="J17" s="7">
        <v>2219</v>
      </c>
      <c r="K17" s="7">
        <v>31019</v>
      </c>
      <c r="L17" s="7">
        <v>2584.61</v>
      </c>
      <c r="M17" s="8">
        <v>2.0000000000000001E-4</v>
      </c>
      <c r="N17" s="8">
        <v>0.57069999999999999</v>
      </c>
      <c r="O17" s="8">
        <v>3.0999999999999999E-3</v>
      </c>
    </row>
    <row r="20" spans="2:15">
      <c r="B20" s="6" t="s">
        <v>116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606</v>
      </c>
    </row>
    <row r="8" spans="2:12">
      <c r="B8" s="3" t="s">
        <v>80</v>
      </c>
      <c r="C8" s="3" t="s">
        <v>81</v>
      </c>
      <c r="D8" s="3" t="s">
        <v>119</v>
      </c>
      <c r="E8" s="3" t="s">
        <v>172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607</v>
      </c>
      <c r="C11" s="12"/>
      <c r="D11" s="3"/>
      <c r="E11" s="3"/>
      <c r="F11" s="3"/>
      <c r="G11" s="9">
        <v>2104175</v>
      </c>
      <c r="I11" s="9">
        <v>208.04</v>
      </c>
      <c r="K11" s="10">
        <v>1</v>
      </c>
      <c r="L11" s="10">
        <v>2.9999999999999997E-4</v>
      </c>
    </row>
    <row r="12" spans="2:12">
      <c r="B12" s="3" t="s">
        <v>608</v>
      </c>
      <c r="C12" s="12"/>
      <c r="D12" s="3"/>
      <c r="E12" s="3"/>
      <c r="F12" s="3"/>
      <c r="G12" s="9">
        <v>2104175</v>
      </c>
      <c r="I12" s="9">
        <v>208.04</v>
      </c>
      <c r="K12" s="10">
        <v>1</v>
      </c>
      <c r="L12" s="10">
        <v>2.9999999999999997E-4</v>
      </c>
    </row>
    <row r="13" spans="2:12">
      <c r="B13" s="13" t="s">
        <v>608</v>
      </c>
      <c r="C13" s="14"/>
      <c r="D13" s="13"/>
      <c r="E13" s="13"/>
      <c r="F13" s="13"/>
      <c r="G13" s="15">
        <v>2104175</v>
      </c>
      <c r="I13" s="15">
        <v>208.04</v>
      </c>
      <c r="K13" s="16">
        <v>1</v>
      </c>
      <c r="L13" s="16">
        <v>2.9999999999999997E-4</v>
      </c>
    </row>
    <row r="14" spans="2:12">
      <c r="B14" s="6" t="s">
        <v>609</v>
      </c>
      <c r="C14" s="17">
        <v>3900388</v>
      </c>
      <c r="D14" s="6" t="s">
        <v>133</v>
      </c>
      <c r="E14" s="6" t="s">
        <v>195</v>
      </c>
      <c r="F14" s="6" t="s">
        <v>100</v>
      </c>
      <c r="G14" s="7">
        <v>34470</v>
      </c>
      <c r="H14" s="7">
        <v>430.03</v>
      </c>
      <c r="I14" s="7">
        <v>148.22999999999999</v>
      </c>
      <c r="J14" s="8">
        <v>8.5000000000000006E-3</v>
      </c>
      <c r="K14" s="8">
        <v>0.71250000000000002</v>
      </c>
      <c r="L14" s="8">
        <v>2.0000000000000001E-4</v>
      </c>
    </row>
    <row r="15" spans="2:12">
      <c r="B15" s="6" t="s">
        <v>610</v>
      </c>
      <c r="C15" s="17">
        <v>2260461</v>
      </c>
      <c r="D15" s="6" t="s">
        <v>133</v>
      </c>
      <c r="E15" s="6" t="s">
        <v>195</v>
      </c>
      <c r="F15" s="6" t="s">
        <v>100</v>
      </c>
      <c r="G15" s="7">
        <v>2406</v>
      </c>
      <c r="H15" s="7">
        <v>80</v>
      </c>
      <c r="I15" s="7">
        <v>1.92</v>
      </c>
      <c r="J15" s="8">
        <v>1.1999999999999999E-3</v>
      </c>
      <c r="K15" s="8">
        <v>9.2999999999999992E-3</v>
      </c>
      <c r="L15" s="8">
        <v>0</v>
      </c>
    </row>
    <row r="16" spans="2:12">
      <c r="B16" s="6" t="s">
        <v>611</v>
      </c>
      <c r="C16" s="17">
        <v>3940269</v>
      </c>
      <c r="D16" s="6" t="s">
        <v>133</v>
      </c>
      <c r="E16" s="6" t="s">
        <v>365</v>
      </c>
      <c r="F16" s="6" t="s">
        <v>100</v>
      </c>
      <c r="G16" s="7">
        <v>2067299</v>
      </c>
      <c r="H16" s="7">
        <v>2.8</v>
      </c>
      <c r="I16" s="7">
        <v>57.88</v>
      </c>
      <c r="J16" s="8">
        <v>4.4999999999999997E-3</v>
      </c>
      <c r="K16" s="8">
        <v>0.2782</v>
      </c>
      <c r="L16" s="8">
        <v>1E-4</v>
      </c>
    </row>
    <row r="17" spans="2:12">
      <c r="B17" s="3" t="s">
        <v>612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612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116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2016-10-27T13:22:49Z</dcterms:created>
  <dcterms:modified xsi:type="dcterms:W3CDTF">2016-11-29T16:15:33Z</dcterms:modified>
</cp:coreProperties>
</file>