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calcPr calcId="145621"/>
</workbook>
</file>

<file path=xl/calcChain.xml><?xml version="1.0" encoding="utf-8"?>
<calcChain xmlns="http://schemas.openxmlformats.org/spreadsheetml/2006/main">
  <c r="C10" i="27" l="1"/>
  <c r="C11" i="27"/>
  <c r="J22" i="20" l="1"/>
  <c r="I22" i="20"/>
  <c r="I14" i="20"/>
</calcChain>
</file>

<file path=xl/sharedStrings.xml><?xml version="1.0" encoding="utf-8"?>
<sst xmlns="http://schemas.openxmlformats.org/spreadsheetml/2006/main" count="4102" uniqueCount="1498">
  <si>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</si>
  <si>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</rPr>
      <t>פיצויים</t>
    </r>
  </si>
  <si>
    <t>1206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</si>
  <si>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</si>
  <si>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</si>
  <si>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</si>
  <si>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</si>
  <si>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</si>
  <si>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</si>
  <si>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</si>
  <si>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</si>
  <si>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</si>
  <si>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</si>
  <si>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</si>
  <si>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</si>
  <si>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</si>
  <si>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</si>
  <si>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</si>
  <si>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</si>
  <si>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</si>
  <si>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</si>
  <si>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</si>
  <si>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</si>
  <si>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</si>
  <si>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</si>
  <si>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</si>
  <si>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</si>
  <si>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</si>
  <si>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</si>
  <si>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</si>
  <si>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</si>
  <si>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</si>
  <si>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</si>
  <si>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</si>
  <si>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</si>
  <si>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</si>
  <si>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</si>
  <si>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</si>
  <si>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</si>
  <si>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</si>
  <si>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</si>
  <si>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</si>
  <si>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</si>
  <si>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</si>
  <si>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</si>
  <si>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</si>
  <si>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לירה שטרלינג</t>
  </si>
  <si>
    <t>4.7062</t>
  </si>
  <si>
    <t>פרנק שוויצרי</t>
  </si>
  <si>
    <t>3.7509</t>
  </si>
  <si>
    <t>אירו</t>
  </si>
  <si>
    <t>4.0201</t>
  </si>
  <si>
    <t>דולר קנדי</t>
  </si>
  <si>
    <t>2.8414</t>
  </si>
  <si>
    <t>דולר אוסטרלי</t>
  </si>
  <si>
    <t>2.7717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</si>
  <si>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</si>
  <si>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</si>
  <si>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דולר ניו זילנדי</t>
  </si>
  <si>
    <t>2.6682</t>
  </si>
  <si>
    <t>דולר הונג קונג</t>
  </si>
  <si>
    <t>0.4955</t>
  </si>
  <si>
    <t>פזו מקסיקני</t>
  </si>
  <si>
    <t>0.186</t>
  </si>
  <si>
    <t>12:57:49</t>
  </si>
  <si>
    <t>2017-01-09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</si>
  <si>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</si>
  <si>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</si>
  <si>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</si>
  <si>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</si>
  <si>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</si>
  <si>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</si>
  <si>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</si>
  <si>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</si>
  <si>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</si>
  <si>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</si>
  <si>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</si>
  <si>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</si>
  <si>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</si>
  <si>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</si>
  <si>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</si>
  <si>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</si>
  <si>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</si>
  <si>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</si>
  <si>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</si>
  <si>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</si>
  <si>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</si>
  <si>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  <charset val="177"/>
      </rPr>
      <t>T</t>
    </r>
  </si>
  <si>
    <t/>
  </si>
  <si>
    <t>0</t>
  </si>
  <si>
    <t>AA+</t>
  </si>
  <si>
    <t>מעלות</t>
  </si>
  <si>
    <t>שקל חדש</t>
  </si>
  <si>
    <r>
      <rPr>
        <sz val="8"/>
        <rFont val="Tahoma"/>
        <family val="2"/>
        <charset val="177"/>
      </rPr>
      <t>עו</t>
    </r>
    <r>
      <rPr>
        <sz val="8"/>
        <rFont val="Tahoma"/>
        <family val="2"/>
      </rPr>
      <t>"</t>
    </r>
    <r>
      <rPr>
        <sz val="8"/>
        <rFont val="Tahoma"/>
        <family val="2"/>
      </rPr>
      <t>שים שונים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</si>
  <si>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</si>
  <si>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ין יפני</t>
    </r>
  </si>
  <si>
    <t>12 - 110003894</t>
  </si>
  <si>
    <t>12</t>
  </si>
  <si>
    <t>ין יפני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</si>
  <si>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פזו מקסיקני</t>
    </r>
  </si>
  <si>
    <t>12 - 110008687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</si>
  <si>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ניו זילנדי</t>
    </r>
  </si>
  <si>
    <t>12 - 110005873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</si>
  <si>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</si>
  <si>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12 - 110002805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</si>
  <si>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אוסטרלי</t>
    </r>
  </si>
  <si>
    <t>12 - 110004702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</si>
  <si>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קנדי</t>
    </r>
  </si>
  <si>
    <t>12 - 110004967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</si>
  <si>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</si>
  <si>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t>12 - 110003068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</si>
  <si>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</si>
  <si>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</si>
  <si>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</si>
  <si>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</si>
  <si>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</si>
  <si>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</si>
  <si>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</si>
  <si>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</si>
  <si>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</si>
  <si>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</si>
  <si>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</si>
  <si>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</si>
  <si>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</si>
  <si>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</si>
  <si>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</si>
  <si>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</si>
  <si>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</si>
  <si>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</si>
  <si>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</si>
  <si>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</si>
  <si>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</si>
  <si>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</si>
  <si>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</si>
  <si>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</si>
  <si>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</si>
  <si>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</si>
  <si>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</si>
  <si>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</si>
  <si>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</si>
  <si>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</si>
  <si>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</si>
  <si>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</si>
  <si>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</si>
  <si>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</si>
  <si>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</si>
  <si>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</si>
  <si>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</si>
  <si>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</si>
  <si>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</si>
  <si>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</si>
  <si>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</si>
  <si>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0536</t>
    </r>
  </si>
  <si>
    <t>1097708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</si>
  <si>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</si>
  <si>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משתנה</t>
    </r>
    <r>
      <rPr>
        <sz val="8"/>
        <rFont val="Tahoma"/>
        <family val="2"/>
        <charset val="177"/>
      </rPr>
      <t>817</t>
    </r>
  </si>
  <si>
    <t>1106970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</si>
  <si>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</si>
  <si>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</si>
  <si>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0118</t>
    </r>
  </si>
  <si>
    <t>1126218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</si>
  <si>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</si>
  <si>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</si>
  <si>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</si>
  <si>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</si>
  <si>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</si>
  <si>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</si>
  <si>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</si>
  <si>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</si>
  <si>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</si>
  <si>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</si>
  <si>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</si>
  <si>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</si>
  <si>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</si>
  <si>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</si>
  <si>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</si>
  <si>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</si>
  <si>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</si>
  <si>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</si>
  <si>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</si>
  <si>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</si>
  <si>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</si>
  <si>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</si>
  <si>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</si>
  <si>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</si>
  <si>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</si>
  <si>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</si>
  <si>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194</t>
  </si>
  <si>
    <t>בנקים</t>
  </si>
  <si>
    <t>AAA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</si>
  <si>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</si>
  <si>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</si>
  <si>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</si>
  <si>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t>עזריאלי אגח ב</t>
  </si>
  <si>
    <t>1134436</t>
  </si>
  <si>
    <t>1420</t>
  </si>
  <si>
    <r>
      <rPr>
        <sz val="8"/>
        <rFont val="Tahoma"/>
        <family val="2"/>
        <charset val="177"/>
      </rPr>
      <t>נדל</t>
    </r>
    <r>
      <rPr>
        <sz val="8"/>
        <rFont val="Tahoma"/>
        <family val="2"/>
      </rPr>
      <t>"</t>
    </r>
    <r>
      <rPr>
        <sz val="8"/>
        <rFont val="Tahoma"/>
        <family val="2"/>
      </rPr>
      <t>ן ובינוי</t>
    </r>
  </si>
  <si>
    <t>פועלים הנפקות הת יד</t>
  </si>
  <si>
    <t>1940501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</si>
  <si>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</si>
  <si>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</si>
  <si>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</si>
  <si>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תקשורת ומדיה</t>
  </si>
  <si>
    <t>AA</t>
  </si>
  <si>
    <t>בינלאומי הנפ התח כא</t>
  </si>
  <si>
    <t>1126598</t>
  </si>
  <si>
    <r>
      <rPr>
        <sz val="8"/>
        <rFont val="Tahoma"/>
        <family val="2"/>
        <charset val="177"/>
      </rPr>
      <t>בינלאומי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2017.6.11</t>
    </r>
  </si>
  <si>
    <t>1105576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</si>
  <si>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מנפיקים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להנפק</t>
    </r>
    <r>
      <rPr>
        <sz val="8"/>
        <rFont val="Tahoma"/>
        <family val="2"/>
      </rPr>
      <t>.</t>
    </r>
    <r>
      <rPr>
        <sz val="8"/>
        <rFont val="Tahoma"/>
        <family val="2"/>
      </rPr>
      <t>בנק דסקונט א</t>
    </r>
  </si>
  <si>
    <t>7480015</t>
  </si>
  <si>
    <t>748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</si>
  <si>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</si>
  <si>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</si>
  <si>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דיסקונט מנפיקים הת ב</t>
  </si>
  <si>
    <t>7480023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</si>
  <si>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</si>
  <si>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10997380</t>
  </si>
  <si>
    <t>1175</t>
  </si>
  <si>
    <t>ביטוח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</si>
  <si>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</si>
  <si>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1099738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</si>
  <si>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</si>
  <si>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</si>
  <si>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</si>
  <si>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שטראוס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</si>
  <si>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7460140</t>
  </si>
  <si>
    <t>746</t>
  </si>
  <si>
    <t>מזון</t>
  </si>
  <si>
    <t>Aa2</t>
  </si>
  <si>
    <t>מידרוג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</si>
  <si>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</si>
  <si>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</si>
  <si>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</si>
  <si>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t>AA-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</si>
  <si>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</si>
  <si>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11173570</t>
  </si>
  <si>
    <t>1328</t>
  </si>
  <si>
    <t>Aa3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</si>
  <si>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</si>
  <si>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</si>
  <si>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</si>
  <si>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</si>
  <si>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גזית גלוב אגח יב</t>
  </si>
  <si>
    <t>1260603</t>
  </si>
  <si>
    <t>126</t>
  </si>
  <si>
    <t>גזית גלוב אגח יא</t>
  </si>
  <si>
    <t>1260546</t>
  </si>
  <si>
    <t>פניקס הון אג ב</t>
  </si>
  <si>
    <t>1120799</t>
  </si>
  <si>
    <t>1527</t>
  </si>
  <si>
    <t>מליסרון אגח יג</t>
  </si>
  <si>
    <t>3230224</t>
  </si>
  <si>
    <t>323</t>
  </si>
  <si>
    <r>
      <rPr>
        <sz val="8"/>
        <rFont val="Tahoma"/>
        <family val="2"/>
        <charset val="177"/>
      </rPr>
      <t>מנורה הון אגח א</t>
    </r>
    <r>
      <rPr>
        <sz val="8"/>
        <rFont val="Tahoma"/>
        <family val="2"/>
        <charset val="177"/>
      </rPr>
      <t>'</t>
    </r>
  </si>
  <si>
    <t>1103670</t>
  </si>
  <si>
    <t>1431</t>
  </si>
  <si>
    <t>מנורה מב אגח א</t>
  </si>
  <si>
    <t>5660048</t>
  </si>
  <si>
    <t>566</t>
  </si>
  <si>
    <t>ביג אגח ג</t>
  </si>
  <si>
    <t>1106947</t>
  </si>
  <si>
    <t>1327</t>
  </si>
  <si>
    <t>A1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</si>
  <si>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</si>
  <si>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</si>
  <si>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1248</t>
  </si>
  <si>
    <t>A+</t>
  </si>
  <si>
    <t>שופרסל אגח ו</t>
  </si>
  <si>
    <t>7770217</t>
  </si>
  <si>
    <t>777</t>
  </si>
  <si>
    <t>מסחר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</si>
  <si>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פדיון לקבל</t>
    </r>
  </si>
  <si>
    <t>74300690</t>
  </si>
  <si>
    <t>743</t>
  </si>
  <si>
    <t>A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</si>
  <si>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2021.1.4</t>
    </r>
  </si>
  <si>
    <t>7430069</t>
  </si>
  <si>
    <t>נכסים ובנין אגח ד</t>
  </si>
  <si>
    <t>6990154</t>
  </si>
  <si>
    <t>699</t>
  </si>
  <si>
    <t>קרדן רכב אגח ט</t>
  </si>
  <si>
    <t>4590162</t>
  </si>
  <si>
    <t>459</t>
  </si>
  <si>
    <t>שרותים</t>
  </si>
  <si>
    <r>
      <rPr>
        <sz val="8"/>
        <rFont val="Tahoma"/>
        <family val="2"/>
        <charset val="177"/>
      </rPr>
      <t>שכון ובינוי אגח</t>
    </r>
    <r>
      <rPr>
        <sz val="8"/>
        <rFont val="Tahoma"/>
        <family val="2"/>
        <charset val="177"/>
      </rPr>
      <t>8</t>
    </r>
  </si>
  <si>
    <t>1135888</t>
  </si>
  <si>
    <t>1068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</si>
  <si>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</si>
  <si>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</si>
  <si>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שלמה החז אגח טז</t>
  </si>
  <si>
    <t>1410281</t>
  </si>
  <si>
    <t>141</t>
  </si>
  <si>
    <t>אלבר אגח יג</t>
  </si>
  <si>
    <t>1127588</t>
  </si>
  <si>
    <t>1382</t>
  </si>
  <si>
    <t>A3</t>
  </si>
  <si>
    <t>דה לסר אגח ד</t>
  </si>
  <si>
    <t>1132059</t>
  </si>
  <si>
    <t>1513</t>
  </si>
  <si>
    <t>A-</t>
  </si>
  <si>
    <t>דה לסר אגח ב</t>
  </si>
  <si>
    <t>1118587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</si>
  <si>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</si>
  <si>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25902550</t>
  </si>
  <si>
    <t>259</t>
  </si>
  <si>
    <t>אנרגיה</t>
  </si>
  <si>
    <t>BBB+</t>
  </si>
  <si>
    <t>בזן אגח א</t>
  </si>
  <si>
    <t>2590255</t>
  </si>
  <si>
    <t>אלביט הד אגח ח</t>
  </si>
  <si>
    <t>1131267</t>
  </si>
  <si>
    <t>1039</t>
  </si>
  <si>
    <t>השקעה ואחזקות</t>
  </si>
  <si>
    <t>דלק אנרגיה אגחה</t>
  </si>
  <si>
    <t>5650114</t>
  </si>
  <si>
    <t>565</t>
  </si>
  <si>
    <t>חיפושי נפט וגז</t>
  </si>
  <si>
    <t>אלביט מערכות אגח א</t>
  </si>
  <si>
    <t>1119635</t>
  </si>
  <si>
    <t>1040</t>
  </si>
  <si>
    <t>ביטחוניות</t>
  </si>
  <si>
    <t>Aa1</t>
  </si>
  <si>
    <t>דיסקונט התחייבות יא</t>
  </si>
  <si>
    <t>6910137</t>
  </si>
  <si>
    <t>691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</si>
  <si>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</si>
  <si>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</si>
  <si>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דה זראסאי אגח ג</t>
  </si>
  <si>
    <t>1137975</t>
  </si>
  <si>
    <t>1604</t>
  </si>
  <si>
    <t>פניקס הון אג ג</t>
  </si>
  <si>
    <t>1120807</t>
  </si>
  <si>
    <t>קרסו אגח א</t>
  </si>
  <si>
    <t>1136464</t>
  </si>
  <si>
    <t>1585</t>
  </si>
  <si>
    <t>לייטסטון אגח א</t>
  </si>
  <si>
    <t>1133891</t>
  </si>
  <si>
    <t>1630</t>
  </si>
  <si>
    <t>אקסטל אגח א</t>
  </si>
  <si>
    <t>1132299</t>
  </si>
  <si>
    <t>1622</t>
  </si>
  <si>
    <t>A2</t>
  </si>
  <si>
    <t>דלק קב אגח לא</t>
  </si>
  <si>
    <t>1134790</t>
  </si>
  <si>
    <t>1095</t>
  </si>
  <si>
    <t>דלק קבוצה אגח יד</t>
  </si>
  <si>
    <t>1115062</t>
  </si>
  <si>
    <t>דלק קבוצה אגח טו</t>
  </si>
  <si>
    <t>1115070</t>
  </si>
  <si>
    <t>סטרוברי אגח א</t>
  </si>
  <si>
    <t>1136951</t>
  </si>
  <si>
    <t>1654</t>
  </si>
  <si>
    <t>קופרליין אגח א</t>
  </si>
  <si>
    <t>1136589</t>
  </si>
  <si>
    <t>1648</t>
  </si>
  <si>
    <t>אלבר אגח יד</t>
  </si>
  <si>
    <t>1132562</t>
  </si>
  <si>
    <r>
      <rPr>
        <sz val="8"/>
        <rFont val="Tahoma"/>
        <family val="2"/>
        <charset val="177"/>
      </rPr>
      <t>אמ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י אגח א</t>
    </r>
  </si>
  <si>
    <t>1136415</t>
  </si>
  <si>
    <t>1632</t>
  </si>
  <si>
    <r>
      <rPr>
        <sz val="8"/>
        <rFont val="Tahoma"/>
        <family val="2"/>
        <charset val="177"/>
      </rPr>
      <t>גי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אף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</si>
  <si>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1134915</t>
  </si>
  <si>
    <t>1639</t>
  </si>
  <si>
    <t>נדלן ובינוי</t>
  </si>
  <si>
    <t>דה לסר אגח ה</t>
  </si>
  <si>
    <t>1135664</t>
  </si>
  <si>
    <t>דלשה קפיטל אגח א</t>
  </si>
  <si>
    <t>1137306</t>
  </si>
  <si>
    <t>1659</t>
  </si>
  <si>
    <t>קליין אגח א</t>
  </si>
  <si>
    <t>1136977</t>
  </si>
  <si>
    <t>1658</t>
  </si>
  <si>
    <t>אלדן תחבורה אגח ב</t>
  </si>
  <si>
    <t>1138254</t>
  </si>
  <si>
    <t>1636</t>
  </si>
  <si>
    <t>מסחר ושרותים</t>
  </si>
  <si>
    <t>Baa1</t>
  </si>
  <si>
    <t>אלדן תחבורה אגח א</t>
  </si>
  <si>
    <t>1134840</t>
  </si>
  <si>
    <t>גינדי אגח ד</t>
  </si>
  <si>
    <t>1136514</t>
  </si>
  <si>
    <t>1308</t>
  </si>
  <si>
    <t>סקייליין אגח א</t>
  </si>
  <si>
    <t>1138775</t>
  </si>
  <si>
    <t>91502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</si>
  <si>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</si>
  <si>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DEVTAM 4.435 12/30/20</t>
  </si>
  <si>
    <t>IL0011321663</t>
  </si>
  <si>
    <t>בלומברג</t>
  </si>
  <si>
    <t>99493</t>
  </si>
  <si>
    <t>Energy</t>
  </si>
  <si>
    <t>Baa3</t>
  </si>
  <si>
    <t>MOODIES</t>
  </si>
  <si>
    <t>60615036</t>
  </si>
  <si>
    <t>ISRAEL ELECTRIC 8.1 15/12/96</t>
  </si>
  <si>
    <t>USM60170AC79</t>
  </si>
  <si>
    <t>אחר</t>
  </si>
  <si>
    <t>99189</t>
  </si>
  <si>
    <t>Utilities</t>
  </si>
  <si>
    <t>BBB-</t>
  </si>
  <si>
    <t>פנימי</t>
  </si>
  <si>
    <t>60088804</t>
  </si>
  <si>
    <t>FRIPRO 12 5/21</t>
  </si>
  <si>
    <t>XS0430178961</t>
  </si>
  <si>
    <t>LSE</t>
  </si>
  <si>
    <t>97181</t>
  </si>
  <si>
    <t>Insurance</t>
  </si>
  <si>
    <t>60344215</t>
  </si>
  <si>
    <t>AMXLMM 7 1/8 12/09/24</t>
  </si>
  <si>
    <t>XS1075314911</t>
  </si>
  <si>
    <t>98335</t>
  </si>
  <si>
    <t>Telecommunication Services</t>
  </si>
  <si>
    <t>60360385</t>
  </si>
  <si>
    <t>AMXLM6.45 12/22</t>
  </si>
  <si>
    <t>XS0860706935</t>
  </si>
  <si>
    <t>אחר</t>
  </si>
  <si>
    <t>60347085</t>
  </si>
  <si>
    <t>DORIC 5 1/8 11/30/22</t>
  </si>
  <si>
    <t>US258258AA01</t>
  </si>
  <si>
    <t>91750</t>
  </si>
  <si>
    <t>Capital Goods</t>
  </si>
  <si>
    <t>60398815</t>
  </si>
  <si>
    <t>DORIC 5 1/4 05/30/23</t>
  </si>
  <si>
    <t>US233283AA86</t>
  </si>
  <si>
    <t>Diversified Financials</t>
  </si>
  <si>
    <t>60412087</t>
  </si>
  <si>
    <t>NGGLN 0 11/04/21</t>
  </si>
  <si>
    <t>XS0034394709</t>
  </si>
  <si>
    <t>97417</t>
  </si>
  <si>
    <t>60119849</t>
  </si>
  <si>
    <t>ASBBNK 6.65 06/15/24</t>
  </si>
  <si>
    <t>NZABBDG001C4</t>
  </si>
  <si>
    <t>97467</t>
  </si>
  <si>
    <t>Banks</t>
  </si>
  <si>
    <t>60357241</t>
  </si>
  <si>
    <t>DLGLN 9 1/4 04/27/42</t>
  </si>
  <si>
    <t>XS0773947618</t>
  </si>
  <si>
    <t>97463</t>
  </si>
  <si>
    <t>60356730</t>
  </si>
  <si>
    <t>COSTER 6 3/4 01/15/34</t>
  </si>
  <si>
    <t>US31574FAA57</t>
  </si>
  <si>
    <t>91520</t>
  </si>
  <si>
    <t>60414851</t>
  </si>
  <si>
    <t>TELVIS 7 1/4 05/14/43</t>
  </si>
  <si>
    <t>XS0931063779</t>
  </si>
  <si>
    <t>97893</t>
  </si>
  <si>
    <t>Media</t>
  </si>
  <si>
    <t>60384559</t>
  </si>
  <si>
    <t>LATAM AIR EXCH</t>
  </si>
  <si>
    <t>US51817TAA07</t>
  </si>
  <si>
    <t>98956</t>
  </si>
  <si>
    <t>Transportation</t>
  </si>
  <si>
    <t>60413234</t>
  </si>
  <si>
    <t>LGEN 5.5 27/64</t>
  </si>
  <si>
    <t>XS1079028566</t>
  </si>
  <si>
    <t>97915</t>
  </si>
  <si>
    <t>60409349</t>
  </si>
  <si>
    <t>AITOCU 5 5/8 05/18/36</t>
  </si>
  <si>
    <t>USP0092AAC38</t>
  </si>
  <si>
    <t>91527</t>
  </si>
  <si>
    <t>BBB</t>
  </si>
  <si>
    <t>60411899</t>
  </si>
  <si>
    <t>BACAU 6 10/21/20</t>
  </si>
  <si>
    <t>AU3CB0214823</t>
  </si>
  <si>
    <t>97360</t>
  </si>
  <si>
    <t>Baa2</t>
  </si>
  <si>
    <t>60340569</t>
  </si>
  <si>
    <t>CSC 4.45 09/22</t>
  </si>
  <si>
    <t>US205363AN41</t>
  </si>
  <si>
    <t>97612</t>
  </si>
  <si>
    <t>Software &amp; Services</t>
  </si>
  <si>
    <t>60379658</t>
  </si>
  <si>
    <t>DOWAU 4 1/2 03/11/22</t>
  </si>
  <si>
    <t>AU3CB0228070</t>
  </si>
  <si>
    <t>97471</t>
  </si>
  <si>
    <t>Commercial &amp; Professional Services</t>
  </si>
  <si>
    <t>60386950</t>
  </si>
  <si>
    <t>LIMAMT 5 7/8 07/05/34</t>
  </si>
  <si>
    <t>USG54897AA45</t>
  </si>
  <si>
    <t>96102</t>
  </si>
  <si>
    <t>60395316</t>
  </si>
  <si>
    <t>GMEXIB5.5 12/32</t>
  </si>
  <si>
    <t>USP66208AA02</t>
  </si>
  <si>
    <t>93017</t>
  </si>
  <si>
    <t>60414927</t>
  </si>
  <si>
    <t>PSON 3.25 05/23</t>
  </si>
  <si>
    <t>US70501VAA61</t>
  </si>
  <si>
    <t>91174</t>
  </si>
  <si>
    <t>60329331</t>
  </si>
  <si>
    <t>PSON 3 3/4 05/08/22</t>
  </si>
  <si>
    <t>US705011AA25</t>
  </si>
  <si>
    <t>60402591</t>
  </si>
  <si>
    <t>PIFAU 4.76 09/28/22</t>
  </si>
  <si>
    <t>NZPWCDT007C3</t>
  </si>
  <si>
    <t>98877</t>
  </si>
  <si>
    <t>60405149</t>
  </si>
  <si>
    <t>RSALN 9 3/8 05/20/39</t>
  </si>
  <si>
    <t>XS0429467961</t>
  </si>
  <si>
    <t>94768</t>
  </si>
  <si>
    <t>60357258</t>
  </si>
  <si>
    <t>TD 10 06/30/08</t>
  </si>
  <si>
    <t>CA87239GAB01</t>
  </si>
  <si>
    <t>96020</t>
  </si>
  <si>
    <t>60409885</t>
  </si>
  <si>
    <t>TRPCN 6.35 05/15/67</t>
  </si>
  <si>
    <t>US89352HAC34</t>
  </si>
  <si>
    <t>99333</t>
  </si>
  <si>
    <t>60276151</t>
  </si>
  <si>
    <t>WU 6.2 06/21/40</t>
  </si>
  <si>
    <t>US959802AM19</t>
  </si>
  <si>
    <t>NYSE</t>
  </si>
  <si>
    <t>98024</t>
  </si>
  <si>
    <t>60382496</t>
  </si>
  <si>
    <t>AIOAU 5 1/4 05/19/25</t>
  </si>
  <si>
    <t>AU3CB0229680</t>
  </si>
  <si>
    <t>DAX</t>
  </si>
  <si>
    <t>98850</t>
  </si>
  <si>
    <t>60386869</t>
  </si>
  <si>
    <t>BCP6.125 4/27</t>
  </si>
  <si>
    <t>USP09646AE32</t>
  </si>
  <si>
    <t>92773</t>
  </si>
  <si>
    <t>60299526</t>
  </si>
  <si>
    <t>CBG 5 03/15/23</t>
  </si>
  <si>
    <t>US12505BAA89</t>
  </si>
  <si>
    <t>98910</t>
  </si>
  <si>
    <t>Real Estate</t>
  </si>
  <si>
    <t>60401502</t>
  </si>
  <si>
    <t>CENSUD 5.15 02/12/25</t>
  </si>
  <si>
    <t>USP2205JAK62</t>
  </si>
  <si>
    <t>97501</t>
  </si>
  <si>
    <t>Food &amp; Staples Retailing</t>
  </si>
  <si>
    <t>60379518</t>
  </si>
  <si>
    <t>FFHCN 5.8 5//1</t>
  </si>
  <si>
    <t>US303901AS14</t>
  </si>
  <si>
    <t>99863</t>
  </si>
  <si>
    <t>60314234</t>
  </si>
  <si>
    <t>FFHCN 5.8 05/15/21</t>
  </si>
  <si>
    <t>USC33459AA30</t>
  </si>
  <si>
    <t>60334133</t>
  </si>
  <si>
    <t>FFHCN 8.3 04/15/26</t>
  </si>
  <si>
    <t>US303901AB88</t>
  </si>
  <si>
    <t>60380102</t>
  </si>
  <si>
    <t>COSTER 6.75 34</t>
  </si>
  <si>
    <t>USP40684AA34</t>
  </si>
  <si>
    <t>60411311</t>
  </si>
  <si>
    <t>PACTRE 8 1/4 01/15/35</t>
  </si>
  <si>
    <t>USP40689AA21</t>
  </si>
  <si>
    <t>91516</t>
  </si>
  <si>
    <t>60410644</t>
  </si>
  <si>
    <t>HIMAR6.125 5/41</t>
  </si>
  <si>
    <t>US431116AC61</t>
  </si>
  <si>
    <t>91551</t>
  </si>
  <si>
    <t>Health Care Equipment &amp; Services</t>
  </si>
  <si>
    <t>60275351</t>
  </si>
  <si>
    <t>LEIAU 5.95 11/13/22</t>
  </si>
  <si>
    <t>USQ55038AA33</t>
  </si>
  <si>
    <t>97025</t>
  </si>
  <si>
    <t>60314879</t>
  </si>
  <si>
    <t>LVFRSC 6.5 43</t>
  </si>
  <si>
    <t>XS0935312057</t>
  </si>
  <si>
    <t>93008</t>
  </si>
  <si>
    <t>60330628</t>
  </si>
  <si>
    <t>PEMEX 7.19 09/12/24</t>
  </si>
  <si>
    <t>USP78625DC49</t>
  </si>
  <si>
    <t>ISE</t>
  </si>
  <si>
    <t>99661</t>
  </si>
  <si>
    <t>60368644</t>
  </si>
  <si>
    <t>PNSTTA 6.625 31</t>
  </si>
  <si>
    <t>USG7150PAA87</t>
  </si>
  <si>
    <t>91512</t>
  </si>
  <si>
    <t>60410933</t>
  </si>
  <si>
    <t>QBEAU 6.75 44</t>
  </si>
  <si>
    <t>XS1144495808</t>
  </si>
  <si>
    <t>SGX</t>
  </si>
  <si>
    <t>98276</t>
  </si>
  <si>
    <t>60374345</t>
  </si>
  <si>
    <t>STX 4 3/4 01/01/25</t>
  </si>
  <si>
    <t>US81180WAL54</t>
  </si>
  <si>
    <t>97493</t>
  </si>
  <si>
    <t>Technology Hardware &amp; Equipment</t>
  </si>
  <si>
    <t>60406378</t>
  </si>
  <si>
    <t>TACN 6.4 11/18/19</t>
  </si>
  <si>
    <t>CA89347ZAK36</t>
  </si>
  <si>
    <t>91521</t>
  </si>
  <si>
    <t>60409620</t>
  </si>
  <si>
    <t>VMI 5 1/4 10/01/54</t>
  </si>
  <si>
    <t>US920253AE15</t>
  </si>
  <si>
    <t>91530</t>
  </si>
  <si>
    <t>60412707</t>
  </si>
  <si>
    <t>ACIAIR 6 7/8 11/29/32</t>
  </si>
  <si>
    <t>USE0351QAA07</t>
  </si>
  <si>
    <t>97908</t>
  </si>
  <si>
    <t>BB+</t>
  </si>
  <si>
    <t>60386166</t>
  </si>
  <si>
    <t>ALLY 4 1/8 02/13/22</t>
  </si>
  <si>
    <t>US02005NAY67</t>
  </si>
  <si>
    <t>97432</t>
  </si>
  <si>
    <t>60409240</t>
  </si>
  <si>
    <t>SUZANO 5 3/4 07/14/26</t>
  </si>
  <si>
    <t>USA9890AAA81</t>
  </si>
  <si>
    <t>91515</t>
  </si>
  <si>
    <t>Materials</t>
  </si>
  <si>
    <t>60410636</t>
  </si>
  <si>
    <t>BSLAU 6.5 05/21</t>
  </si>
  <si>
    <t>USQ14048AA20</t>
  </si>
  <si>
    <t>93011</t>
  </si>
  <si>
    <t>Ba1</t>
  </si>
  <si>
    <t>60413416</t>
  </si>
  <si>
    <t>BAC8.05 06/27</t>
  </si>
  <si>
    <t>US22237AAB26</t>
  </si>
  <si>
    <t>99491</t>
  </si>
  <si>
    <t>60358538</t>
  </si>
  <si>
    <t>LLOYDS 12 A /LD</t>
  </si>
  <si>
    <t>XS0474660676</t>
  </si>
  <si>
    <t>99404</t>
  </si>
  <si>
    <t>60409257</t>
  </si>
  <si>
    <t>OLDMUT 7.88 25</t>
  </si>
  <si>
    <t>XS1312138750</t>
  </si>
  <si>
    <t>91519</t>
  </si>
  <si>
    <t>60395647</t>
  </si>
  <si>
    <t>BACR 14 11/49</t>
  </si>
  <si>
    <t>XS0397801357</t>
  </si>
  <si>
    <t>99305</t>
  </si>
  <si>
    <t>BB</t>
  </si>
  <si>
    <t>60213220</t>
  </si>
  <si>
    <t>DIALIN 6 1/8 10/31/26</t>
  </si>
  <si>
    <t>USY2R27RAB56</t>
  </si>
  <si>
    <t>91545</t>
  </si>
  <si>
    <t>Engineering &amp; Construction</t>
  </si>
  <si>
    <t>60416310</t>
  </si>
  <si>
    <t>CTL 7.995 06/01/36</t>
  </si>
  <si>
    <t>US29078EAA38</t>
  </si>
  <si>
    <t>97895</t>
  </si>
  <si>
    <t>60384690</t>
  </si>
  <si>
    <t>GEICN 6 3/4 07/15/21</t>
  </si>
  <si>
    <t>US374825AA59</t>
  </si>
  <si>
    <t>97456</t>
  </si>
  <si>
    <t>Ba2</t>
  </si>
  <si>
    <t>60409653</t>
  </si>
  <si>
    <t>AVALCB4.75 9/22</t>
  </si>
  <si>
    <t>USG42045AB32</t>
  </si>
  <si>
    <t>97030</t>
  </si>
  <si>
    <t>60310786</t>
  </si>
  <si>
    <t>MDC 6 01/43</t>
  </si>
  <si>
    <t>US552676AQ11</t>
  </si>
  <si>
    <t>97486</t>
  </si>
  <si>
    <t>Consumer Durables and Apparel</t>
  </si>
  <si>
    <t>60410818</t>
  </si>
  <si>
    <t>ROCKIE6.85 7/18</t>
  </si>
  <si>
    <t>USU75111AC56</t>
  </si>
  <si>
    <t>98769</t>
  </si>
  <si>
    <t>60605953</t>
  </si>
  <si>
    <t>RBS 6 1/8 12/15/22</t>
  </si>
  <si>
    <t>US780099CE50</t>
  </si>
  <si>
    <t>99158</t>
  </si>
  <si>
    <t>60316965</t>
  </si>
  <si>
    <t>QBRCN 5 3/4 01/15/26</t>
  </si>
  <si>
    <t>CA92660FAJ36</t>
  </si>
  <si>
    <t>97447</t>
  </si>
  <si>
    <t>60409638</t>
  </si>
  <si>
    <t>DELL 7.1 04/28</t>
  </si>
  <si>
    <t>US247025AE93</t>
  </si>
  <si>
    <t>99998</t>
  </si>
  <si>
    <t>BB-</t>
  </si>
  <si>
    <t>60322112</t>
  </si>
  <si>
    <t>TUPY 6 5/8 07/17/24</t>
  </si>
  <si>
    <t>US89990BAA89</t>
  </si>
  <si>
    <t>96021</t>
  </si>
  <si>
    <t>Automobiles and Components</t>
  </si>
  <si>
    <t>60409901</t>
  </si>
  <si>
    <t>AAL 6 1/8 06/01/18</t>
  </si>
  <si>
    <t>US91731VAA44</t>
  </si>
  <si>
    <t>97413</t>
  </si>
  <si>
    <t>B1</t>
  </si>
  <si>
    <t>60398245</t>
  </si>
  <si>
    <t>CLWR 8 1/4 12/01/40</t>
  </si>
  <si>
    <t>US18538TAG40</t>
  </si>
  <si>
    <t>91523</t>
  </si>
  <si>
    <t>B+</t>
  </si>
  <si>
    <t>60411527</t>
  </si>
  <si>
    <t>MNK 5 3/4 08/01/22</t>
  </si>
  <si>
    <t>US561233AA57</t>
  </si>
  <si>
    <t>93005</t>
  </si>
  <si>
    <t>Pharmaceuticals Biotechnology &amp; Life Sciences</t>
  </si>
  <si>
    <t>60412095</t>
  </si>
  <si>
    <t>BEEFBZ 12 1/4 02/10/22</t>
  </si>
  <si>
    <t>USL6401PAA14</t>
  </si>
  <si>
    <t>97525</t>
  </si>
  <si>
    <t>Food Beverage &amp; Tobacco</t>
  </si>
  <si>
    <t>60406451</t>
  </si>
  <si>
    <t>SERV 7 1/4 03/01/38</t>
  </si>
  <si>
    <t>US81760NAB55</t>
  </si>
  <si>
    <t>98948</t>
  </si>
  <si>
    <t>Consumer Services</t>
  </si>
  <si>
    <t>B2</t>
  </si>
  <si>
    <t>60406667</t>
  </si>
  <si>
    <t>MRFGBZ 8 06/08/23</t>
  </si>
  <si>
    <t>USN54468AF52</t>
  </si>
  <si>
    <t>97717</t>
  </si>
  <si>
    <t>B</t>
  </si>
  <si>
    <t>60409646</t>
  </si>
  <si>
    <t>PUNTAV7.369 21</t>
  </si>
  <si>
    <t>XS0099041740</t>
  </si>
  <si>
    <t>97455</t>
  </si>
  <si>
    <t>60409661</t>
  </si>
  <si>
    <t>RIO 9.25 07/24</t>
  </si>
  <si>
    <t>USU76673AA72</t>
  </si>
  <si>
    <t>97781</t>
  </si>
  <si>
    <t>B-</t>
  </si>
  <si>
    <t>60404381</t>
  </si>
  <si>
    <t>WAMU 0 05/20/13</t>
  </si>
  <si>
    <t>US93933VBB36</t>
  </si>
  <si>
    <t>97182</t>
  </si>
  <si>
    <t>60147360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</si>
  <si>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</si>
  <si>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</si>
  <si>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</si>
  <si>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אלביט מערכות</t>
  </si>
  <si>
    <t>1081124</t>
  </si>
  <si>
    <t>נייס מערכות</t>
  </si>
  <si>
    <t>273011</t>
  </si>
  <si>
    <t>273</t>
  </si>
  <si>
    <t>תוכנה ואינטרנט</t>
  </si>
  <si>
    <t>הבנק הבינלאומי</t>
  </si>
  <si>
    <t>593038</t>
  </si>
  <si>
    <t>593</t>
  </si>
  <si>
    <t>דיסקונט</t>
  </si>
  <si>
    <t>691212</t>
  </si>
  <si>
    <t>לאומי</t>
  </si>
  <si>
    <t>604611</t>
  </si>
  <si>
    <t>604</t>
  </si>
  <si>
    <t>הפועלים</t>
  </si>
  <si>
    <t>662577</t>
  </si>
  <si>
    <t>662</t>
  </si>
  <si>
    <t>בזק</t>
  </si>
  <si>
    <t>230011</t>
  </si>
  <si>
    <t>גזית גלוב</t>
  </si>
  <si>
    <t>126011</t>
  </si>
  <si>
    <t>עזריאלי קבוצה</t>
  </si>
  <si>
    <t>1119478</t>
  </si>
  <si>
    <t>שטראוס</t>
  </si>
  <si>
    <t>746016</t>
  </si>
  <si>
    <t>טבע</t>
  </si>
  <si>
    <t>629014</t>
  </si>
  <si>
    <t>629</t>
  </si>
  <si>
    <t>פארמה</t>
  </si>
  <si>
    <t>כימיקלים לישראל</t>
  </si>
  <si>
    <t>281014</t>
  </si>
  <si>
    <t>281</t>
  </si>
  <si>
    <t>כימיה גומי ופלסטיק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</si>
  <si>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</si>
  <si>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</si>
  <si>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</si>
  <si>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</si>
  <si>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576</t>
  </si>
  <si>
    <t>פז נפט</t>
  </si>
  <si>
    <t>1100007</t>
  </si>
  <si>
    <t>1363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</si>
  <si>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</si>
  <si>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</si>
  <si>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</si>
  <si>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</si>
  <si>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</si>
  <si>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</si>
  <si>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</si>
  <si>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</si>
  <si>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</si>
  <si>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</si>
  <si>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t>גילת לווינים</t>
  </si>
  <si>
    <t>1082510</t>
  </si>
  <si>
    <t>2030</t>
  </si>
  <si>
    <t>ציוד תקשורת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</si>
  <si>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יקס</t>
    </r>
    <r>
      <rPr>
        <sz val="8"/>
        <rFont val="Tahoma"/>
        <family val="2"/>
      </rPr>
      <t>-</t>
    </r>
    <r>
      <rPr>
        <sz val="8"/>
        <rFont val="Tahoma"/>
        <family val="2"/>
      </rPr>
      <t>אנרגיות מתחדשות</t>
    </r>
  </si>
  <si>
    <t>1123355</t>
  </si>
  <si>
    <t>1581</t>
  </si>
  <si>
    <t>קלינטק</t>
  </si>
  <si>
    <t>מטריקס</t>
  </si>
  <si>
    <t>445015</t>
  </si>
  <si>
    <t>445</t>
  </si>
  <si>
    <t>שרותי מידע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</si>
  <si>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</si>
  <si>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</si>
  <si>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</si>
  <si>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</si>
  <si>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</si>
  <si>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</si>
  <si>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</si>
  <si>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</si>
  <si>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</si>
  <si>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</si>
  <si>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</si>
  <si>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767</t>
  </si>
  <si>
    <t>הראל השקעות</t>
  </si>
  <si>
    <t>585018</t>
  </si>
  <si>
    <t>585</t>
  </si>
  <si>
    <t>מנורה מב החז</t>
  </si>
  <si>
    <t>566018</t>
  </si>
  <si>
    <t>דלק</t>
  </si>
  <si>
    <t>829010</t>
  </si>
  <si>
    <t>829</t>
  </si>
  <si>
    <t>שופרסל</t>
  </si>
  <si>
    <t>777037</t>
  </si>
  <si>
    <t>אינטרנט זהב</t>
  </si>
  <si>
    <t>1083443</t>
  </si>
  <si>
    <t>2156</t>
  </si>
  <si>
    <t>בי קומיוניקיישנס</t>
  </si>
  <si>
    <t>1107663</t>
  </si>
  <si>
    <t>1422</t>
  </si>
  <si>
    <t>חלל תקשורת</t>
  </si>
  <si>
    <t>1092345</t>
  </si>
  <si>
    <t>1132</t>
  </si>
  <si>
    <t>פרטנר</t>
  </si>
  <si>
    <t>1083484</t>
  </si>
  <si>
    <t>2095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</si>
  <si>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</si>
  <si>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</si>
  <si>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1357</t>
  </si>
  <si>
    <t>איירפורט סיטי</t>
  </si>
  <si>
    <t>1095835</t>
  </si>
  <si>
    <t>1300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</si>
  <si>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</si>
  <si>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</si>
  <si>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</si>
  <si>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</si>
  <si>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</si>
  <si>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</si>
  <si>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מבני תעשיה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</si>
  <si>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226019</t>
  </si>
  <si>
    <t>226</t>
  </si>
  <si>
    <t>נכסים ובנין</t>
  </si>
  <si>
    <t>699017</t>
  </si>
  <si>
    <t>שיכון ובינוי</t>
  </si>
  <si>
    <t>1081942</t>
  </si>
  <si>
    <t>אינרום</t>
  </si>
  <si>
    <t>1132356</t>
  </si>
  <si>
    <t>1616</t>
  </si>
  <si>
    <t>מתכת ומוצרי בניה</t>
  </si>
  <si>
    <t>אבגול תעשיות</t>
  </si>
  <si>
    <t>1100957</t>
  </si>
  <si>
    <t>1390</t>
  </si>
  <si>
    <t>עץ נייר ודפוס</t>
  </si>
  <si>
    <t>אלקטרה</t>
  </si>
  <si>
    <t>739037</t>
  </si>
  <si>
    <t>739</t>
  </si>
  <si>
    <r>
      <rPr>
        <sz val="8"/>
        <rFont val="Tahoma"/>
        <family val="2"/>
        <charset val="177"/>
      </rPr>
      <t>נפטא חברה ישראלית לנפט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</si>
  <si>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643015</t>
  </si>
  <si>
    <t>643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</si>
  <si>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</si>
  <si>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  <charset val="177"/>
      </rPr>
      <t>אלרון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003.0</t>
    </r>
  </si>
  <si>
    <t>749077</t>
  </si>
  <si>
    <t>749</t>
  </si>
  <si>
    <t>השקעות במדעי החיים</t>
  </si>
  <si>
    <t>בריינסווי</t>
  </si>
  <si>
    <t>1100718</t>
  </si>
  <si>
    <t>1386</t>
  </si>
  <si>
    <t>מכשור רפואי</t>
  </si>
  <si>
    <t>סומוטו</t>
  </si>
  <si>
    <t>1129451</t>
  </si>
  <si>
    <t>97310</t>
  </si>
  <si>
    <r>
      <rPr>
        <sz val="8"/>
        <rFont val="Tahoma"/>
        <family val="2"/>
        <charset val="177"/>
      </rPr>
      <t>אילקס מדיקל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</si>
  <si>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1080753</t>
  </si>
  <si>
    <t>1019</t>
  </si>
  <si>
    <r>
      <rPr>
        <sz val="8"/>
        <rFont val="Tahoma"/>
        <family val="2"/>
        <charset val="177"/>
      </rPr>
      <t>טיב טעם הולדינגס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</si>
  <si>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103010</t>
  </si>
  <si>
    <t>103</t>
  </si>
  <si>
    <t>קרסו מוטורס</t>
  </si>
  <si>
    <t>1123850</t>
  </si>
  <si>
    <r>
      <rPr>
        <sz val="8"/>
        <rFont val="Tahoma"/>
        <family val="2"/>
        <charset val="177"/>
      </rPr>
      <t>קבוצת גולד בונד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</si>
  <si>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149013</t>
  </si>
  <si>
    <t>149</t>
  </si>
  <si>
    <t>לידר שוקי הון</t>
  </si>
  <si>
    <t>1096106</t>
  </si>
  <si>
    <t>1307</t>
  </si>
  <si>
    <t>שרותים פיננסיים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</si>
  <si>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</si>
  <si>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208017</t>
  </si>
  <si>
    <t>208</t>
  </si>
  <si>
    <t>אשטרום קבוצה</t>
  </si>
  <si>
    <t>1132315</t>
  </si>
  <si>
    <t>1618</t>
  </si>
  <si>
    <r>
      <rPr>
        <sz val="8"/>
        <rFont val="Tahoma"/>
        <family val="2"/>
        <charset val="177"/>
      </rPr>
      <t>בית הזהב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</si>
  <si>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235010</t>
  </si>
  <si>
    <t>235</t>
  </si>
  <si>
    <t>סלע נדלן</t>
  </si>
  <si>
    <t>1109644</t>
  </si>
  <si>
    <t>1514</t>
  </si>
  <si>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מר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</si>
  <si>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338012</t>
  </si>
  <si>
    <t>338</t>
  </si>
  <si>
    <t>חשמל</t>
  </si>
  <si>
    <t>מיילן</t>
  </si>
  <si>
    <t>1136704</t>
  </si>
  <si>
    <t>1655</t>
  </si>
  <si>
    <r>
      <rPr>
        <sz val="8"/>
        <rFont val="Tahoma"/>
        <family val="2"/>
        <charset val="177"/>
      </rPr>
      <t>פלרם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</si>
  <si>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644013</t>
  </si>
  <si>
    <t>644</t>
  </si>
  <si>
    <t>פריגו</t>
  </si>
  <si>
    <t>1130699</t>
  </si>
  <si>
    <t>1233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</si>
  <si>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</si>
  <si>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</si>
  <si>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t>632</t>
  </si>
  <si>
    <r>
      <rPr>
        <sz val="8"/>
        <rFont val="Tahoma"/>
        <family val="2"/>
        <charset val="177"/>
      </rPr>
      <t>שלאג תעשיות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</si>
  <si>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1090547</t>
  </si>
  <si>
    <t>1198</t>
  </si>
  <si>
    <t>אורד</t>
  </si>
  <si>
    <t>1104496</t>
  </si>
  <si>
    <t>1451</t>
  </si>
  <si>
    <t>אביליטי</t>
  </si>
  <si>
    <t>1137256</t>
  </si>
  <si>
    <t>91602</t>
  </si>
  <si>
    <t>בטחוניות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</si>
  <si>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</si>
  <si>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</si>
  <si>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</si>
  <si>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CTCH US</t>
  </si>
  <si>
    <t>IL0010832371</t>
  </si>
  <si>
    <t>99600</t>
  </si>
  <si>
    <t>101106763</t>
  </si>
  <si>
    <t>VERINT(VRNT)</t>
  </si>
  <si>
    <t>US92343X1000</t>
  </si>
  <si>
    <t>NASDAQ</t>
  </si>
  <si>
    <t>99593</t>
  </si>
  <si>
    <t>60084639</t>
  </si>
  <si>
    <r>
      <rPr>
        <sz val="8"/>
        <rFont val="Tahoma"/>
        <family val="2"/>
        <charset val="177"/>
      </rPr>
      <t>חסום</t>
    </r>
    <r>
      <rPr>
        <sz val="8"/>
        <rFont val="Tahoma"/>
        <family val="2"/>
        <charset val="177"/>
      </rPr>
      <t>RDVWF</t>
    </r>
  </si>
  <si>
    <t>IL0010851744</t>
  </si>
  <si>
    <t>2186</t>
  </si>
  <si>
    <t>270510068</t>
  </si>
  <si>
    <t>RADWARE LTD</t>
  </si>
  <si>
    <t>IL0010834765</t>
  </si>
  <si>
    <t>1188</t>
  </si>
  <si>
    <t>101074664</t>
  </si>
  <si>
    <t>MELLANOX (MLNX)</t>
  </si>
  <si>
    <t>IL0011017329</t>
  </si>
  <si>
    <t>99660</t>
  </si>
  <si>
    <t>Semiconductors &amp; Semiconductor Equipment</t>
  </si>
  <si>
    <t>60084126</t>
  </si>
  <si>
    <r>
      <rPr>
        <sz val="8"/>
        <rFont val="Tahoma"/>
        <family val="2"/>
      </rPr>
      <t>ITRN US</t>
    </r>
    <r>
      <rPr>
        <sz val="8"/>
        <rFont val="Tahoma"/>
        <family val="2"/>
      </rPr>
      <t>איתוראן</t>
    </r>
  </si>
  <si>
    <t>IL0010818685</t>
  </si>
  <si>
    <t>1065</t>
  </si>
  <si>
    <t>60061165</t>
  </si>
  <si>
    <t>BP AMOCO (BP)</t>
  </si>
  <si>
    <t>US0556221044</t>
  </si>
  <si>
    <t>99477</t>
  </si>
  <si>
    <t>110533627</t>
  </si>
  <si>
    <t>XCO US(EXCO RES</t>
  </si>
  <si>
    <t>US2692794025</t>
  </si>
  <si>
    <t>98764</t>
  </si>
  <si>
    <t>60130952</t>
  </si>
  <si>
    <t>INPEX HOL(1605)</t>
  </si>
  <si>
    <t>JP3294460005</t>
  </si>
  <si>
    <t>JPX</t>
  </si>
  <si>
    <t>97189</t>
  </si>
  <si>
    <t>60176005</t>
  </si>
  <si>
    <t>SPIRIT AEROSYSTEMS HOLDINGS IN</t>
  </si>
  <si>
    <t>US8485741099</t>
  </si>
  <si>
    <t>99927</t>
  </si>
  <si>
    <t>60139938</t>
  </si>
  <si>
    <t>EASYJET PL(EZJ)</t>
  </si>
  <si>
    <t>GB00B7KR2P84</t>
  </si>
  <si>
    <t>97791</t>
  </si>
  <si>
    <t>60313756</t>
  </si>
  <si>
    <t>SPIRIT AIR(SAVE</t>
  </si>
  <si>
    <t>US8485771021</t>
  </si>
  <si>
    <t>60289923</t>
  </si>
  <si>
    <t>UNIVER ENTERT</t>
  </si>
  <si>
    <t>JP3126130008</t>
  </si>
  <si>
    <t>97503</t>
  </si>
  <si>
    <t>60361383</t>
  </si>
  <si>
    <t>MELCO CROWN ENTERTAINMENT LTD</t>
  </si>
  <si>
    <t>US5854641009</t>
  </si>
  <si>
    <t>99922</t>
  </si>
  <si>
    <t>60082906</t>
  </si>
  <si>
    <t>MELCO INTE(200)</t>
  </si>
  <si>
    <t>HK0200030994</t>
  </si>
  <si>
    <t>HKSE</t>
  </si>
  <si>
    <t>60192721</t>
  </si>
  <si>
    <t>CARREFOUR(CA FP</t>
  </si>
  <si>
    <t>FR0000120172</t>
  </si>
  <si>
    <t>99617</t>
  </si>
  <si>
    <t>110644846</t>
  </si>
  <si>
    <t>ARYN VX</t>
  </si>
  <si>
    <t>CH0043238366</t>
  </si>
  <si>
    <t>SIX</t>
  </si>
  <si>
    <t>97891</t>
  </si>
  <si>
    <t>60611548</t>
  </si>
  <si>
    <t>JAPAN TOBA(2914</t>
  </si>
  <si>
    <t>JP3726800000</t>
  </si>
  <si>
    <t>97006</t>
  </si>
  <si>
    <t>60061181</t>
  </si>
  <si>
    <t>PARMALA (PLT IM</t>
  </si>
  <si>
    <t>IT0003826473</t>
  </si>
  <si>
    <t>98194</t>
  </si>
  <si>
    <t>60141983</t>
  </si>
  <si>
    <t>PEPSICO (PEP)</t>
  </si>
  <si>
    <t>US7134481081</t>
  </si>
  <si>
    <t>98419</t>
  </si>
  <si>
    <t>101036309</t>
  </si>
  <si>
    <t>SHIP HEALTHCARE</t>
  </si>
  <si>
    <t>JP3274150006</t>
  </si>
  <si>
    <t>98534</t>
  </si>
  <si>
    <t>60270956</t>
  </si>
  <si>
    <t>GILEAD SCI(GILD</t>
  </si>
  <si>
    <t>US3755581036</t>
  </si>
  <si>
    <t>98090</t>
  </si>
  <si>
    <t>101084648</t>
  </si>
  <si>
    <t>MERCK &amp; CO(MRK)</t>
  </si>
  <si>
    <t>US58933Y1055</t>
  </si>
  <si>
    <t>98083</t>
  </si>
  <si>
    <t>101040343</t>
  </si>
  <si>
    <t>NOVARTIS(NOVN)</t>
  </si>
  <si>
    <t>CH0012005267</t>
  </si>
  <si>
    <t>99971</t>
  </si>
  <si>
    <t>60037678</t>
  </si>
  <si>
    <t>ROCHE HOLDI(ROG</t>
  </si>
  <si>
    <t>CH0012032048</t>
  </si>
  <si>
    <t>98170</t>
  </si>
  <si>
    <t>110543113</t>
  </si>
  <si>
    <t>SHIRE PLC</t>
  </si>
  <si>
    <t>US82481R1068</t>
  </si>
  <si>
    <t>97237</t>
  </si>
  <si>
    <t>110626298</t>
  </si>
  <si>
    <t>VALEANT P(VRX</t>
  </si>
  <si>
    <t>CA91911K1021</t>
  </si>
  <si>
    <t>97470</t>
  </si>
  <si>
    <t>60049939</t>
  </si>
  <si>
    <t>CITIGROUP(C)</t>
  </si>
  <si>
    <t>US1729674242</t>
  </si>
  <si>
    <t>99201</t>
  </si>
  <si>
    <t>101037471</t>
  </si>
  <si>
    <t>AMERICAN EXPRESS CO</t>
  </si>
  <si>
    <t>US0258161092</t>
  </si>
  <si>
    <t>99138</t>
  </si>
  <si>
    <t>101065753</t>
  </si>
  <si>
    <t>LENDINGCLUB(LC)</t>
  </si>
  <si>
    <t>US52603A1097</t>
  </si>
  <si>
    <t>96157</t>
  </si>
  <si>
    <t>20001221</t>
  </si>
  <si>
    <r>
      <rPr>
        <sz val="8"/>
        <rFont val="Tahoma"/>
        <family val="2"/>
      </rPr>
      <t>ALLY</t>
    </r>
    <r>
      <rPr>
        <sz val="8"/>
        <rFont val="Tahoma"/>
        <family val="2"/>
      </rPr>
      <t>אליאנס</t>
    </r>
  </si>
  <si>
    <t>US02005N1000</t>
  </si>
  <si>
    <t>457</t>
  </si>
  <si>
    <t>110667789</t>
  </si>
  <si>
    <t>AIG US</t>
  </si>
  <si>
    <t>US0268741073</t>
  </si>
  <si>
    <t>99302</t>
  </si>
  <si>
    <t>101053049</t>
  </si>
  <si>
    <r>
      <rPr>
        <sz val="8"/>
        <rFont val="Tahoma"/>
        <family val="2"/>
      </rPr>
      <t>BRK/B</t>
    </r>
    <r>
      <rPr>
        <sz val="8"/>
        <rFont val="Tahoma"/>
        <family val="2"/>
      </rPr>
      <t>ברקשייר</t>
    </r>
  </si>
  <si>
    <t>US0846707026</t>
  </si>
  <si>
    <t>99854</t>
  </si>
  <si>
    <t>110629003</t>
  </si>
  <si>
    <t>FAIRFAX FINANCI</t>
  </si>
  <si>
    <t>CA3039011026</t>
  </si>
  <si>
    <t>TSX</t>
  </si>
  <si>
    <t>60148772</t>
  </si>
  <si>
    <t>MUENCHENER(MUV2</t>
  </si>
  <si>
    <t>DE0008430026</t>
  </si>
  <si>
    <t>99299</t>
  </si>
  <si>
    <t>110543451</t>
  </si>
  <si>
    <t>PING AN (2318)</t>
  </si>
  <si>
    <t>CNE1000003X6</t>
  </si>
  <si>
    <t>97760</t>
  </si>
  <si>
    <t>60096039</t>
  </si>
  <si>
    <t>AFI DEV B SHS</t>
  </si>
  <si>
    <t>CY0101380612</t>
  </si>
  <si>
    <t>99737</t>
  </si>
  <si>
    <t>60248275</t>
  </si>
  <si>
    <t>GLOBAL NET(GNL)</t>
  </si>
  <si>
    <t>US3793781028</t>
  </si>
  <si>
    <t>98894</t>
  </si>
  <si>
    <t>20001596</t>
  </si>
  <si>
    <t>HENDERSON</t>
  </si>
  <si>
    <t>HK0012000102</t>
  </si>
  <si>
    <t>99992</t>
  </si>
  <si>
    <t>60132016</t>
  </si>
  <si>
    <t>MEINL EURO(MEL)</t>
  </si>
  <si>
    <t>JE00B3DCF752</t>
  </si>
  <si>
    <t>99676</t>
  </si>
  <si>
    <t>60118593</t>
  </si>
  <si>
    <t>NIEUWE STEEN IN</t>
  </si>
  <si>
    <t>NL0000292324</t>
  </si>
  <si>
    <t>97377</t>
  </si>
  <si>
    <t>60291457</t>
  </si>
  <si>
    <t>GOOGLE(GOOG)</t>
  </si>
  <si>
    <t>US02079K3059</t>
  </si>
  <si>
    <t>99915</t>
  </si>
  <si>
    <t>60032877</t>
  </si>
  <si>
    <t>MICROSOFT (MSFT)</t>
  </si>
  <si>
    <t>US5949181045</t>
  </si>
  <si>
    <t>99275</t>
  </si>
  <si>
    <t>101050490</t>
  </si>
  <si>
    <t>NEXON CO LTD</t>
  </si>
  <si>
    <t>JP3758190007</t>
  </si>
  <si>
    <t>97854</t>
  </si>
  <si>
    <t>60394731</t>
  </si>
  <si>
    <r>
      <rPr>
        <sz val="8"/>
        <rFont val="Tahoma"/>
        <family val="2"/>
        <charset val="177"/>
      </rPr>
      <t>אורקל נסחר בחו</t>
    </r>
    <r>
      <rPr>
        <sz val="8"/>
        <rFont val="Tahoma"/>
        <family val="2"/>
      </rPr>
      <t>"</t>
    </r>
    <r>
      <rPr>
        <sz val="8"/>
        <rFont val="Tahoma"/>
        <family val="2"/>
      </rPr>
      <t>ל</t>
    </r>
  </si>
  <si>
    <t>US68389X1054</t>
  </si>
  <si>
    <t>98000</t>
  </si>
  <si>
    <t>101026169</t>
  </si>
  <si>
    <t>SAP AG</t>
  </si>
  <si>
    <t>DE0007164600</t>
  </si>
  <si>
    <t>99118</t>
  </si>
  <si>
    <t>110543782</t>
  </si>
  <si>
    <t>VISA INC (V US)</t>
  </si>
  <si>
    <t>US92826C8394</t>
  </si>
  <si>
    <t>98108</t>
  </si>
  <si>
    <t>110557147</t>
  </si>
  <si>
    <t>AAPLE COMP(AAPL</t>
  </si>
  <si>
    <t>US0378331005</t>
  </si>
  <si>
    <t>99771</t>
  </si>
  <si>
    <t>101037885</t>
  </si>
  <si>
    <t>UNITY WIRELESS</t>
  </si>
  <si>
    <t>US9133471006</t>
  </si>
  <si>
    <t>99502</t>
  </si>
  <si>
    <t>60145075</t>
  </si>
  <si>
    <t>ASML HOLDING NV</t>
  </si>
  <si>
    <t>NL0010273215</t>
  </si>
  <si>
    <t>98565</t>
  </si>
  <si>
    <t>60177961</t>
  </si>
  <si>
    <t>INFINEON TECHNOLOGIES AG</t>
  </si>
  <si>
    <t>DE0006231004</t>
  </si>
  <si>
    <t>91539</t>
  </si>
  <si>
    <t>60093341</t>
  </si>
  <si>
    <t>NXP SEMI(NXPI)</t>
  </si>
  <si>
    <t>NL0009538784</t>
  </si>
  <si>
    <t>93001</t>
  </si>
  <si>
    <t>60261146</t>
  </si>
  <si>
    <t>GDF SUEZ(GSZ)</t>
  </si>
  <si>
    <t>FR0010208488</t>
  </si>
  <si>
    <t>CAC</t>
  </si>
  <si>
    <t>98134</t>
  </si>
  <si>
    <t>60053428</t>
  </si>
  <si>
    <t>NATIONAL GRID PLC</t>
  </si>
  <si>
    <t>US6362743006</t>
  </si>
  <si>
    <t>60036340</t>
  </si>
  <si>
    <t>SUEZ ENVIR(SEV)</t>
  </si>
  <si>
    <t>FR0010613471</t>
  </si>
  <si>
    <t>98121</t>
  </si>
  <si>
    <t>60194255</t>
  </si>
  <si>
    <t>12:57:50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</si>
  <si>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</si>
  <si>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</si>
  <si>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</si>
  <si>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</si>
  <si>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</si>
  <si>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</si>
  <si>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</si>
  <si>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</si>
  <si>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</si>
  <si>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DAXEX (DAXEX)</t>
  </si>
  <si>
    <t>DE0005933931</t>
  </si>
  <si>
    <t>98339</t>
  </si>
  <si>
    <t>מניות</t>
  </si>
  <si>
    <t>110691458</t>
  </si>
  <si>
    <t>ISHARES DJ(IYT)</t>
  </si>
  <si>
    <t>US4642871929</t>
  </si>
  <si>
    <t>60043692</t>
  </si>
  <si>
    <t>ISHARES DJ (ITB</t>
  </si>
  <si>
    <t>US4642887529</t>
  </si>
  <si>
    <t>60133352</t>
  </si>
  <si>
    <t>GLOBAL X MSCI COLOMBIA ET</t>
  </si>
  <si>
    <t>US37950E2000</t>
  </si>
  <si>
    <t>98677</t>
  </si>
  <si>
    <t>60253143</t>
  </si>
  <si>
    <t>ISHARES JAP(EWJ)</t>
  </si>
  <si>
    <t>US4642868487</t>
  </si>
  <si>
    <t>99341</t>
  </si>
  <si>
    <t>101158657</t>
  </si>
  <si>
    <t>ISHARES MSCI MEXICO INVES</t>
  </si>
  <si>
    <t>US4642868222</t>
  </si>
  <si>
    <t>60039997</t>
  </si>
  <si>
    <t>RUSSELL2000(IWM</t>
  </si>
  <si>
    <t>US4642876555</t>
  </si>
  <si>
    <t>99342</t>
  </si>
  <si>
    <t>110739075</t>
  </si>
  <si>
    <t>MARKET VEC(RSX</t>
  </si>
  <si>
    <t>US57060U5065</t>
  </si>
  <si>
    <t>98036</t>
  </si>
  <si>
    <t>60154465</t>
  </si>
  <si>
    <t>POWERSHARES QQQ TRUST SER</t>
  </si>
  <si>
    <t>US6311001043</t>
  </si>
  <si>
    <t>99245</t>
  </si>
  <si>
    <t>101122430</t>
  </si>
  <si>
    <t>TECH SPDR(XLK)</t>
  </si>
  <si>
    <t>US81369Y8030</t>
  </si>
  <si>
    <t>99506</t>
  </si>
  <si>
    <t>101081834</t>
  </si>
  <si>
    <t>KBW INSURAN(KIE</t>
  </si>
  <si>
    <t>US78464A7899</t>
  </si>
  <si>
    <t>60125598</t>
  </si>
  <si>
    <t>ISHARES IND'</t>
  </si>
  <si>
    <t>US81369Y7040</t>
  </si>
  <si>
    <t>99148</t>
  </si>
  <si>
    <t>60094026</t>
  </si>
  <si>
    <t>FINANC SPDR(XLF</t>
  </si>
  <si>
    <t>US81369Y6059</t>
  </si>
  <si>
    <t>99390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</si>
  <si>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</si>
  <si>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</si>
  <si>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</si>
  <si>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</si>
  <si>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</si>
  <si>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</si>
  <si>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</si>
  <si>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</si>
  <si>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</si>
  <si>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</si>
  <si>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</si>
  <si>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</si>
  <si>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</si>
  <si>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</si>
  <si>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</si>
  <si>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</si>
  <si>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</si>
  <si>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</si>
  <si>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</si>
  <si>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</si>
  <si>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</si>
  <si>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</si>
  <si>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</si>
  <si>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</si>
  <si>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t>SPX US 02/17/17 P2050</t>
  </si>
  <si>
    <t>71100979</t>
  </si>
  <si>
    <t>מעוף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</si>
  <si>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</si>
  <si>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</si>
  <si>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</si>
  <si>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</si>
  <si>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</si>
  <si>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</si>
  <si>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</si>
  <si>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</si>
  <si>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</si>
  <si>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</si>
  <si>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גלובל פיננס</t>
    </r>
    <r>
      <rPr>
        <sz val="8"/>
        <rFont val="Tahoma"/>
        <family val="2"/>
      </rPr>
      <t>8</t>
    </r>
    <r>
      <rPr>
        <sz val="8"/>
        <rFont val="Tahoma"/>
        <family val="2"/>
      </rPr>
      <t>אגח ד</t>
    </r>
  </si>
  <si>
    <t>1108620</t>
  </si>
  <si>
    <t>שכבת חוב</t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</si>
  <si>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</si>
  <si>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</si>
  <si>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Caa3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</si>
  <si>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</si>
  <si>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</si>
  <si>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</si>
  <si>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</si>
  <si>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</si>
  <si>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</si>
  <si>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</si>
  <si>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</si>
  <si>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</si>
  <si>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</si>
  <si>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</si>
  <si>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</si>
  <si>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</si>
  <si>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  <charset val="177"/>
      </rPr>
      <t>מקורות סד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 4.9% 2007/2036 6</t>
    </r>
  </si>
  <si>
    <t>1100908</t>
  </si>
  <si>
    <t>1150</t>
  </si>
  <si>
    <t>2007-01-04</t>
  </si>
  <si>
    <t>111009080</t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</si>
  <si>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</si>
  <si>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</si>
  <si>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</si>
  <si>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2007-07-01</t>
  </si>
  <si>
    <t>111068227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</si>
  <si>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</si>
  <si>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</si>
  <si>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</si>
  <si>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2010-11-01</t>
  </si>
  <si>
    <t>111214904</t>
  </si>
  <si>
    <r>
      <rPr>
        <sz val="8"/>
        <rFont val="Tahoma"/>
        <family val="2"/>
      </rPr>
      <t>2018/2025 7.15%</t>
    </r>
    <r>
      <rPr>
        <sz val="8"/>
        <rFont val="Tahoma"/>
        <family val="2"/>
      </rPr>
      <t>דרך ארץ</t>
    </r>
  </si>
  <si>
    <t>100063205</t>
  </si>
  <si>
    <t>99071</t>
  </si>
  <si>
    <t>2011-08-07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</si>
  <si>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1997)</t>
    </r>
    <r>
      <rPr>
        <sz val="8"/>
        <rFont val="Tahoma"/>
        <family val="2"/>
      </rPr>
      <t>דרך ארץ הייווז</t>
    </r>
  </si>
  <si>
    <t>100062629</t>
  </si>
  <si>
    <t>98673</t>
  </si>
  <si>
    <t>2000-01-01</t>
  </si>
  <si>
    <r>
      <rPr>
        <sz val="8"/>
        <rFont val="Tahoma"/>
        <family val="2"/>
        <charset val="177"/>
      </rPr>
      <t>דואר ישראל א</t>
    </r>
    <r>
      <rPr>
        <sz val="8"/>
        <rFont val="Tahoma"/>
        <family val="2"/>
        <charset val="177"/>
      </rPr>
      <t>2012/2021 4.13%</t>
    </r>
  </si>
  <si>
    <t>1119049</t>
  </si>
  <si>
    <t>1541</t>
  </si>
  <si>
    <t>2010-04-01</t>
  </si>
  <si>
    <t>111190492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</si>
  <si>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  <charset val="177"/>
      </rPr>
      <t>(9.90% 08/2017</t>
    </r>
  </si>
  <si>
    <t>1109180</t>
  </si>
  <si>
    <t>1507</t>
  </si>
  <si>
    <t>C</t>
  </si>
  <si>
    <t>2007-12-27</t>
  </si>
  <si>
    <t>111091807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</si>
  <si>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</rPr>
      <t>2017/08 9.90%</t>
    </r>
    <r>
      <rPr>
        <sz val="8"/>
        <rFont val="Tahoma"/>
        <family val="2"/>
      </rPr>
      <t>חש</t>
    </r>
  </si>
  <si>
    <t>1126770</t>
  </si>
  <si>
    <t>2012-08-06</t>
  </si>
  <si>
    <t>111267704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</si>
  <si>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</si>
  <si>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</si>
  <si>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</si>
  <si>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D</t>
  </si>
  <si>
    <t>2007-02-01</t>
  </si>
  <si>
    <t>111015673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</si>
  <si>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 הסדר חוב אג</t>
    </r>
    <r>
      <rPr>
        <sz val="8"/>
        <rFont val="Tahoma"/>
        <family val="2"/>
      </rPr>
      <t>"</t>
    </r>
    <r>
      <rPr>
        <sz val="8"/>
        <rFont val="Tahoma"/>
        <family val="2"/>
      </rPr>
      <t>ח סדרה ד</t>
    </r>
  </si>
  <si>
    <t>173601915</t>
  </si>
  <si>
    <t>736</t>
  </si>
  <si>
    <t>2014-08-04</t>
  </si>
  <si>
    <r>
      <rPr>
        <sz val="8"/>
        <rFont val="Tahoma"/>
        <family val="2"/>
      </rPr>
      <t>6% 2010.2015 '</t>
    </r>
    <r>
      <rPr>
        <sz val="8"/>
        <rFont val="Tahoma"/>
        <family val="2"/>
      </rPr>
      <t>נידר סדרה ב</t>
    </r>
  </si>
  <si>
    <t>1101971</t>
  </si>
  <si>
    <t>99777</t>
  </si>
  <si>
    <t>2015-12-27</t>
  </si>
  <si>
    <t>111019717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</si>
  <si>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'2021/2014 %8.2+</t>
    </r>
    <r>
      <rPr>
        <sz val="8"/>
        <rFont val="Tahoma"/>
        <family val="2"/>
        <charset val="177"/>
      </rPr>
      <t>ליבור</t>
    </r>
    <r>
      <rPr>
        <sz val="8"/>
        <rFont val="Tahoma"/>
        <family val="2"/>
      </rPr>
      <t>(</t>
    </r>
    <r>
      <rPr>
        <sz val="8"/>
        <rFont val="Tahoma"/>
        <family val="2"/>
      </rPr>
      <t>נש</t>
    </r>
  </si>
  <si>
    <t>6510069</t>
  </si>
  <si>
    <t>651</t>
  </si>
  <si>
    <t>2014-07-21</t>
  </si>
  <si>
    <t>165100694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</si>
  <si>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1A 2023 %3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</si>
  <si>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6510044</t>
  </si>
  <si>
    <t>165100447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</si>
  <si>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</si>
  <si>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</si>
  <si>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</si>
  <si>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צים סדרה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הסדר חוב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  <charset val="177"/>
      </rPr>
      <t>)</t>
    </r>
  </si>
  <si>
    <t>165101015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</si>
  <si>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</si>
  <si>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</si>
  <si>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</si>
  <si>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</si>
  <si>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</si>
  <si>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  <charset val="177"/>
      </rPr>
      <t>קרן טוליפ קפיטל 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</si>
  <si>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100456821</t>
  </si>
  <si>
    <t>2014-03-02</t>
  </si>
  <si>
    <t>100471341</t>
  </si>
  <si>
    <t>2015-02-02</t>
  </si>
  <si>
    <r>
      <rPr>
        <sz val="8"/>
        <rFont val="Tahoma"/>
        <family val="2"/>
        <charset val="177"/>
      </rPr>
      <t>קרן נוקד מניות קריאה</t>
    </r>
    <r>
      <rPr>
        <sz val="8"/>
        <rFont val="Tahoma"/>
        <family val="2"/>
        <charset val="177"/>
      </rPr>
      <t>1</t>
    </r>
  </si>
  <si>
    <t>100987312</t>
  </si>
  <si>
    <t>2016-06-29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</si>
  <si>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</si>
  <si>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sz val="8"/>
        <rFont val="Tahoma"/>
        <family val="2"/>
        <charset val="177"/>
      </rPr>
      <t>קרן השקעה בית וגג ג</t>
    </r>
    <r>
      <rPr>
        <sz val="8"/>
        <rFont val="Tahoma"/>
        <family val="2"/>
      </rPr>
      <t>.</t>
    </r>
    <r>
      <rPr>
        <sz val="8"/>
        <rFont val="Tahoma"/>
        <family val="2"/>
      </rPr>
      <t>ל שותפות מוגבלת</t>
    </r>
  </si>
  <si>
    <t>100599802</t>
  </si>
  <si>
    <t>2014-11-23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</si>
  <si>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</si>
  <si>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t>קרן תשתיות ישראל</t>
  </si>
  <si>
    <t>60372158</t>
  </si>
  <si>
    <t>2014-11-03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</si>
  <si>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</si>
  <si>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PI EMERG 26/1</t>
  </si>
  <si>
    <t>60400249</t>
  </si>
  <si>
    <t>2016-01-26</t>
  </si>
  <si>
    <t>ALTO FUND</t>
  </si>
  <si>
    <t>XSHHHJKKKXXX</t>
  </si>
  <si>
    <t>2015-06-01</t>
  </si>
  <si>
    <t>60388022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</si>
  <si>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</si>
  <si>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</si>
  <si>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</si>
  <si>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</si>
  <si>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</si>
  <si>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</si>
  <si>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</si>
  <si>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</si>
  <si>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</si>
  <si>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E07/02FW4.24680</t>
  </si>
  <si>
    <t>9922336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</si>
  <si>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</si>
  <si>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2016-11-03</t>
  </si>
  <si>
    <t>E07/02FW4.13210</t>
  </si>
  <si>
    <t>9922393</t>
  </si>
  <si>
    <t>2016-11-16</t>
  </si>
  <si>
    <t>$07/02FW3.84630</t>
  </si>
  <si>
    <t>9922394</t>
  </si>
  <si>
    <t>Y07/02FW.036780</t>
  </si>
  <si>
    <t>9922334</t>
  </si>
  <si>
    <t>2016-11-02</t>
  </si>
  <si>
    <t>LS07/02FW4.7075</t>
  </si>
  <si>
    <t>9922344</t>
  </si>
  <si>
    <t>$07/02FW3.82500</t>
  </si>
  <si>
    <t>9922376</t>
  </si>
  <si>
    <t>2016-11-10</t>
  </si>
  <si>
    <t>E09/12FW4.14020</t>
  </si>
  <si>
    <t>9921040</t>
  </si>
  <si>
    <t>2016-12-12</t>
  </si>
  <si>
    <t>$07/02FW3.80190</t>
  </si>
  <si>
    <t>9922341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</si>
  <si>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</si>
  <si>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</si>
  <si>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</si>
  <si>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</si>
  <si>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</si>
  <si>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</si>
  <si>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</si>
  <si>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</si>
  <si>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</si>
  <si>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</si>
  <si>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</si>
  <si>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</si>
  <si>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</si>
  <si>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</si>
  <si>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</si>
  <si>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</si>
  <si>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</si>
  <si>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</si>
  <si>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</si>
  <si>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</si>
  <si>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</si>
  <si>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</si>
  <si>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</si>
  <si>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</si>
  <si>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</si>
  <si>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</si>
  <si>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</si>
  <si>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</si>
  <si>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</si>
  <si>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</si>
  <si>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</si>
  <si>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</si>
  <si>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</si>
  <si>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</si>
  <si>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</si>
  <si>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</si>
  <si>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</si>
  <si>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</si>
  <si>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</si>
  <si>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</si>
  <si>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</si>
  <si>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</si>
  <si>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</si>
  <si>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</si>
  <si>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</si>
  <si>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</si>
  <si>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זכאים שונים</t>
  </si>
  <si>
    <t>חייבים הפחתת מס</t>
  </si>
  <si>
    <r>
      <rPr>
        <sz val="8"/>
        <rFont val="Tahoma"/>
        <family val="2"/>
        <charset val="177"/>
      </rPr>
      <t>אלביט מערכות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</si>
  <si>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11196350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</si>
  <si>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</si>
  <si>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</si>
  <si>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גזית גלוב אגח יב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</si>
  <si>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12606030</t>
  </si>
  <si>
    <r>
      <rPr>
        <sz val="8"/>
        <rFont val="Tahoma"/>
        <family val="2"/>
        <charset val="177"/>
      </rPr>
      <t>אקסטל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</si>
  <si>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11322990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</si>
  <si>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</si>
  <si>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</si>
  <si>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69901540</t>
  </si>
  <si>
    <r>
      <rPr>
        <sz val="8"/>
        <rFont val="Tahoma"/>
        <family val="2"/>
        <charset val="177"/>
      </rPr>
      <t>סטרוברי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</si>
  <si>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11369510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</si>
  <si>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</si>
  <si>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GLOBAL X MSCI COLOMBIA ET -</t>
    </r>
    <r>
      <rPr>
        <sz val="8"/>
        <rFont val="Tahoma"/>
        <family val="2"/>
      </rPr>
      <t>דיבידנד לקבל</t>
    </r>
  </si>
  <si>
    <t>602531430</t>
  </si>
  <si>
    <r>
      <rPr>
        <sz val="8"/>
        <rFont val="Tahoma"/>
        <family val="2"/>
      </rPr>
      <t>RUSSELL2000(IWM -</t>
    </r>
    <r>
      <rPr>
        <sz val="8"/>
        <rFont val="Tahoma"/>
        <family val="2"/>
      </rPr>
      <t>דיבידנד לקבל</t>
    </r>
  </si>
  <si>
    <t>1107390750</t>
  </si>
  <si>
    <r>
      <rPr>
        <sz val="8"/>
        <rFont val="Tahoma"/>
        <family val="2"/>
      </rPr>
      <t>JAPAN TOBA(2914 -</t>
    </r>
    <r>
      <rPr>
        <sz val="8"/>
        <rFont val="Tahoma"/>
        <family val="2"/>
      </rPr>
      <t>דיבידנד לקבל</t>
    </r>
  </si>
  <si>
    <t>600611810</t>
  </si>
  <si>
    <r>
      <rPr>
        <sz val="8"/>
        <rFont val="Tahoma"/>
        <family val="2"/>
      </rPr>
      <t>MARKET VEC(RSX -</t>
    </r>
    <r>
      <rPr>
        <sz val="8"/>
        <rFont val="Tahoma"/>
        <family val="2"/>
      </rPr>
      <t>דיבידנד לקבל</t>
    </r>
  </si>
  <si>
    <t>601544650</t>
  </si>
  <si>
    <r>
      <rPr>
        <sz val="8"/>
        <rFont val="Tahoma"/>
        <family val="2"/>
      </rPr>
      <t>MEINL EURO(MEL) -</t>
    </r>
    <r>
      <rPr>
        <sz val="8"/>
        <rFont val="Tahoma"/>
        <family val="2"/>
      </rPr>
      <t>דיבידנד לקבל</t>
    </r>
  </si>
  <si>
    <t>601185930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</si>
  <si>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</si>
  <si>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</si>
  <si>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NATIONAL GRID PLC -</t>
    </r>
    <r>
      <rPr>
        <sz val="8"/>
        <rFont val="Tahoma"/>
        <family val="2"/>
      </rPr>
      <t>דיבידנד לקבל</t>
    </r>
  </si>
  <si>
    <t>600363400</t>
  </si>
  <si>
    <r>
      <rPr>
        <sz val="8"/>
        <rFont val="Tahoma"/>
        <family val="2"/>
      </rPr>
      <t>NEXON CO LTD -</t>
    </r>
    <r>
      <rPr>
        <sz val="8"/>
        <rFont val="Tahoma"/>
        <family val="2"/>
      </rPr>
      <t>דיבידנד לקבל</t>
    </r>
  </si>
  <si>
    <t>603947310</t>
  </si>
  <si>
    <r>
      <rPr>
        <sz val="8"/>
        <rFont val="Tahoma"/>
        <family val="2"/>
      </rPr>
      <t>PEPSICO (PEP) -</t>
    </r>
    <r>
      <rPr>
        <sz val="8"/>
        <rFont val="Tahoma"/>
        <family val="2"/>
      </rPr>
      <t>דיבידנד לקבל</t>
    </r>
  </si>
  <si>
    <t>1010363090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</si>
  <si>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</si>
  <si>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</si>
  <si>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SPIRIT AEROSYSTEMS HOLDINGS IN -</t>
    </r>
    <r>
      <rPr>
        <sz val="8"/>
        <rFont val="Tahoma"/>
        <family val="2"/>
      </rPr>
      <t>דיבידנד לקבל</t>
    </r>
  </si>
  <si>
    <t>601399380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</si>
  <si>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</si>
  <si>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</si>
  <si>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S&amp;P 500 ETF -</t>
    </r>
    <r>
      <rPr>
        <sz val="8"/>
        <rFont val="Tahoma"/>
        <family val="2"/>
      </rPr>
      <t>דיבידנד לקבל</t>
    </r>
  </si>
  <si>
    <t>606041050</t>
  </si>
  <si>
    <r>
      <rPr>
        <sz val="8"/>
        <rFont val="Tahoma"/>
        <family val="2"/>
      </rPr>
      <t>ITRN US</t>
    </r>
    <r>
      <rPr>
        <sz val="8"/>
        <rFont val="Tahoma"/>
        <family val="2"/>
        <charset val="177"/>
      </rPr>
      <t>איתוראן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</si>
  <si>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600611650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</si>
  <si>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</si>
  <si>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</si>
  <si>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</si>
  <si>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7390370</t>
  </si>
  <si>
    <r>
      <rPr>
        <sz val="8"/>
        <rFont val="Tahoma"/>
        <family val="2"/>
        <charset val="177"/>
      </rPr>
      <t>גינדי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</si>
  <si>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11365140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</si>
  <si>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</si>
  <si>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</si>
  <si>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</si>
  <si>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</si>
  <si>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פז נפט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</si>
  <si>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11000070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</si>
  <si>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</si>
  <si>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2080170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</si>
  <si>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</si>
  <si>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</si>
  <si>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</si>
  <si>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</si>
  <si>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</si>
  <si>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</si>
  <si>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</si>
  <si>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</si>
  <si>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</si>
  <si>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</si>
  <si>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</si>
  <si>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</si>
  <si>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</si>
  <si>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</si>
  <si>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</si>
  <si>
    <t>12:57:51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</si>
</sst>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1936.27</v>
      </c>
      <c r="D11" s="9">
        <v>4.41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14006.85</v>
      </c>
      <c r="D13" s="9">
        <v>31.88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13287.5</v>
      </c>
      <c r="D15" s="9">
        <v>30.24</v>
      </c>
    </row>
    <row r="16" spans="1:4" x14ac:dyDescent="0.2">
      <c r="A16" s="7"/>
      <c r="B16" s="8" t="s">
        <v>17</v>
      </c>
      <c r="C16" s="9">
        <v>6418.42</v>
      </c>
      <c r="D16" s="9">
        <v>14.61</v>
      </c>
    </row>
    <row r="17" spans="1:4" x14ac:dyDescent="0.2">
      <c r="A17" s="7"/>
      <c r="B17" s="8" t="s">
        <v>18</v>
      </c>
      <c r="C17" s="9">
        <v>5574.37</v>
      </c>
      <c r="D17" s="9">
        <v>12.69</v>
      </c>
    </row>
    <row r="18" spans="1:4" x14ac:dyDescent="0.2">
      <c r="A18" s="7"/>
      <c r="B18" s="8" t="s">
        <v>19</v>
      </c>
      <c r="C18" s="9">
        <v>0</v>
      </c>
      <c r="D18" s="9">
        <v>0</v>
      </c>
    </row>
    <row r="19" spans="1:4" x14ac:dyDescent="0.2">
      <c r="A19" s="7"/>
      <c r="B19" s="8" t="s">
        <v>20</v>
      </c>
      <c r="C19" s="9">
        <v>0</v>
      </c>
      <c r="D19" s="9">
        <v>0</v>
      </c>
    </row>
    <row r="20" spans="1:4" x14ac:dyDescent="0.2">
      <c r="A20" s="7"/>
      <c r="B20" s="8" t="s">
        <v>21</v>
      </c>
      <c r="C20" s="9">
        <v>5.13</v>
      </c>
      <c r="D20" s="9">
        <v>0.01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59.77</v>
      </c>
      <c r="D22" s="9">
        <v>0.14000000000000001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1918.65</v>
      </c>
      <c r="D26" s="9">
        <v>4.37</v>
      </c>
    </row>
    <row r="27" spans="1:4" x14ac:dyDescent="0.2">
      <c r="A27" s="7"/>
      <c r="B27" s="8" t="s">
        <v>17</v>
      </c>
      <c r="C27" s="9">
        <v>0.51</v>
      </c>
      <c r="D27" s="9">
        <v>0</v>
      </c>
    </row>
    <row r="28" spans="1:4" x14ac:dyDescent="0.2">
      <c r="A28" s="7"/>
      <c r="B28" s="8" t="s">
        <v>25</v>
      </c>
      <c r="C28" s="9">
        <v>665.38</v>
      </c>
      <c r="D28" s="9">
        <v>1.51</v>
      </c>
    </row>
    <row r="29" spans="1:4" x14ac:dyDescent="0.2">
      <c r="A29" s="7"/>
      <c r="B29" s="8" t="s">
        <v>26</v>
      </c>
      <c r="C29" s="9">
        <v>0</v>
      </c>
      <c r="D29" s="9">
        <v>0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-3.22</v>
      </c>
      <c r="D31" s="9">
        <v>-0.01</v>
      </c>
    </row>
    <row r="32" spans="1:4" x14ac:dyDescent="0.2">
      <c r="A32" s="7"/>
      <c r="B32" s="8" t="s">
        <v>29</v>
      </c>
      <c r="C32" s="9">
        <v>14.45</v>
      </c>
      <c r="D32" s="9">
        <v>0.03</v>
      </c>
    </row>
    <row r="33" spans="1:4" x14ac:dyDescent="0.2">
      <c r="A33" s="7"/>
      <c r="B33" s="7" t="s">
        <v>30</v>
      </c>
      <c r="C33" s="9">
        <v>0</v>
      </c>
      <c r="D33" s="9">
        <v>0</v>
      </c>
    </row>
    <row r="34" spans="1:4" x14ac:dyDescent="0.2">
      <c r="A34" s="7"/>
      <c r="B34" s="7" t="s">
        <v>31</v>
      </c>
      <c r="C34" s="9">
        <v>0</v>
      </c>
      <c r="D34" s="9">
        <v>0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57.88</v>
      </c>
      <c r="D37" s="9">
        <v>0.13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0</v>
      </c>
      <c r="D40" s="9">
        <v>0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43941.95</v>
      </c>
      <c r="D42" s="9">
        <v>100</v>
      </c>
    </row>
    <row r="43" spans="1:4" x14ac:dyDescent="0.2">
      <c r="A43" s="7"/>
      <c r="B43" s="7" t="s">
        <v>40</v>
      </c>
      <c r="C43" s="7"/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7"/>
      <c r="B52" s="7"/>
      <c r="C52" s="10" t="s">
        <v>54</v>
      </c>
      <c r="D52" s="11" t="s">
        <v>55</v>
      </c>
    </row>
    <row r="53" spans="1:4" x14ac:dyDescent="0.2">
      <c r="A53" s="7"/>
      <c r="B53" s="7"/>
      <c r="C53" s="10" t="s">
        <v>56</v>
      </c>
      <c r="D53" s="11" t="s">
        <v>57</v>
      </c>
    </row>
    <row r="54" spans="1:4" x14ac:dyDescent="0.2">
      <c r="A54" s="7"/>
      <c r="B54" s="7"/>
      <c r="C54" s="10" t="s">
        <v>58</v>
      </c>
      <c r="D54" s="11" t="s">
        <v>59</v>
      </c>
    </row>
    <row r="55" spans="1:4" x14ac:dyDescent="0.2">
      <c r="A55" s="7"/>
      <c r="B55" s="7"/>
      <c r="C55" s="10" t="s">
        <v>60</v>
      </c>
      <c r="D55" s="11" t="s">
        <v>61</v>
      </c>
    </row>
    <row r="56" spans="1:4" x14ac:dyDescent="0.2">
      <c r="A56" s="7"/>
      <c r="B56" s="7"/>
      <c r="C56" s="10" t="s">
        <v>62</v>
      </c>
      <c r="D56" s="11" t="s">
        <v>63</v>
      </c>
    </row>
    <row r="57" spans="1:4" x14ac:dyDescent="0.2">
      <c r="A57" s="4"/>
      <c r="B57" s="4"/>
      <c r="C57" s="4"/>
      <c r="D57" s="4"/>
    </row>
    <row r="58" spans="1:4" x14ac:dyDescent="0.2">
      <c r="A58" s="3" t="s">
        <v>64</v>
      </c>
      <c r="B5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0" style="1"/>
    <col min="6" max="6" width="14" style="1"/>
    <col min="7" max="7" width="10" style="1"/>
    <col min="8" max="8" width="11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1215</v>
      </c>
      <c r="C8" s="4" t="s">
        <v>68</v>
      </c>
      <c r="D8" s="4" t="s">
        <v>123</v>
      </c>
      <c r="E8" s="4" t="s">
        <v>173</v>
      </c>
      <c r="F8" s="4" t="s">
        <v>72</v>
      </c>
      <c r="G8" s="4" t="s">
        <v>126</v>
      </c>
      <c r="H8" s="4" t="s">
        <v>127</v>
      </c>
      <c r="I8" s="4" t="s">
        <v>75</v>
      </c>
      <c r="J8" s="4" t="s">
        <v>128</v>
      </c>
      <c r="K8" s="4" t="s">
        <v>76</v>
      </c>
      <c r="L8" s="4" t="s">
        <v>129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4"/>
    </row>
    <row r="11" spans="1:13" x14ac:dyDescent="0.2">
      <c r="A11" s="13"/>
      <c r="B11" s="13" t="s">
        <v>1216</v>
      </c>
      <c r="C11" s="13"/>
      <c r="D11" s="13"/>
      <c r="E11" s="13"/>
      <c r="F11" s="13"/>
      <c r="G11" s="14">
        <v>2</v>
      </c>
      <c r="H11" s="13"/>
      <c r="I11" s="14">
        <v>5.13</v>
      </c>
      <c r="J11" s="13"/>
      <c r="K11" s="14">
        <v>100</v>
      </c>
      <c r="L11" s="14">
        <v>0.01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1217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1218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1219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1145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117</v>
      </c>
      <c r="C17" s="7"/>
      <c r="D17" s="7"/>
      <c r="E17" s="7"/>
      <c r="F17" s="7"/>
      <c r="G17" s="15">
        <v>2</v>
      </c>
      <c r="H17" s="7"/>
      <c r="I17" s="15">
        <v>5.13</v>
      </c>
      <c r="J17" s="7"/>
      <c r="K17" s="15">
        <v>100</v>
      </c>
      <c r="L17" s="15">
        <v>0.01</v>
      </c>
      <c r="M17" s="7"/>
    </row>
    <row r="18" spans="1:13" x14ac:dyDescent="0.2">
      <c r="A18" s="7"/>
      <c r="B18" s="7" t="s">
        <v>1217</v>
      </c>
      <c r="C18" s="7"/>
      <c r="D18" s="7"/>
      <c r="E18" s="7"/>
      <c r="F18" s="7"/>
      <c r="G18" s="15">
        <v>2</v>
      </c>
      <c r="H18" s="7"/>
      <c r="I18" s="15">
        <v>5.13</v>
      </c>
      <c r="J18" s="7"/>
      <c r="K18" s="15">
        <v>100</v>
      </c>
      <c r="L18" s="15">
        <v>0.01</v>
      </c>
      <c r="M18" s="7"/>
    </row>
    <row r="19" spans="1:13" x14ac:dyDescent="0.2">
      <c r="A19" s="16"/>
      <c r="B19" s="17" t="s">
        <v>1220</v>
      </c>
      <c r="C19" s="17" t="s">
        <v>1221</v>
      </c>
      <c r="D19" s="16" t="s">
        <v>415</v>
      </c>
      <c r="E19" s="16" t="s">
        <v>1222</v>
      </c>
      <c r="F19" s="16" t="s">
        <v>44</v>
      </c>
      <c r="G19" s="18">
        <v>2</v>
      </c>
      <c r="H19" s="18">
        <v>66700</v>
      </c>
      <c r="I19" s="18">
        <v>5.13</v>
      </c>
      <c r="J19" s="18">
        <v>2</v>
      </c>
      <c r="K19" s="18">
        <v>100</v>
      </c>
      <c r="L19" s="18">
        <v>0.01</v>
      </c>
      <c r="M19" s="16"/>
    </row>
    <row r="20" spans="1:13" x14ac:dyDescent="0.2">
      <c r="A20" s="7"/>
      <c r="B20" s="7" t="s">
        <v>1223</v>
      </c>
      <c r="C20" s="7"/>
      <c r="D20" s="7"/>
      <c r="E20" s="7"/>
      <c r="F20" s="7"/>
      <c r="G20" s="15">
        <v>0</v>
      </c>
      <c r="H20" s="7"/>
      <c r="I20" s="15">
        <v>0</v>
      </c>
      <c r="J20" s="7"/>
      <c r="K20" s="15">
        <v>0</v>
      </c>
      <c r="L20" s="15">
        <v>0</v>
      </c>
      <c r="M20" s="7"/>
    </row>
    <row r="21" spans="1:13" x14ac:dyDescent="0.2">
      <c r="A21" s="7"/>
      <c r="B21" s="7" t="s">
        <v>1219</v>
      </c>
      <c r="C21" s="7"/>
      <c r="D21" s="7"/>
      <c r="E21" s="7"/>
      <c r="F21" s="7"/>
      <c r="G21" s="15">
        <v>0</v>
      </c>
      <c r="H21" s="7"/>
      <c r="I21" s="15">
        <v>0</v>
      </c>
      <c r="J21" s="7"/>
      <c r="K21" s="15">
        <v>0</v>
      </c>
      <c r="L21" s="15">
        <v>0</v>
      </c>
      <c r="M21" s="7"/>
    </row>
    <row r="22" spans="1:13" x14ac:dyDescent="0.2">
      <c r="A22" s="7"/>
      <c r="B22" s="7" t="s">
        <v>1224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7"/>
      <c r="B23" s="7" t="s">
        <v>1145</v>
      </c>
      <c r="C23" s="7"/>
      <c r="D23" s="7"/>
      <c r="E23" s="7"/>
      <c r="F23" s="7"/>
      <c r="G23" s="15">
        <v>0</v>
      </c>
      <c r="H23" s="7"/>
      <c r="I23" s="15">
        <v>0</v>
      </c>
      <c r="J23" s="7"/>
      <c r="K23" s="15">
        <v>0</v>
      </c>
      <c r="L23" s="15">
        <v>0</v>
      </c>
      <c r="M23" s="7"/>
    </row>
    <row r="24" spans="1:13" x14ac:dyDescent="0.2">
      <c r="A24" s="13"/>
      <c r="B24" s="19" t="s">
        <v>120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170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1138</v>
      </c>
      <c r="B2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1225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1215</v>
      </c>
      <c r="C8" s="4" t="s">
        <v>68</v>
      </c>
      <c r="D8" s="4" t="s">
        <v>123</v>
      </c>
      <c r="E8" s="4" t="s">
        <v>173</v>
      </c>
      <c r="F8" s="4" t="s">
        <v>72</v>
      </c>
      <c r="G8" s="4" t="s">
        <v>126</v>
      </c>
      <c r="H8" s="4" t="s">
        <v>127</v>
      </c>
      <c r="I8" s="4" t="s">
        <v>75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4"/>
    </row>
    <row r="11" spans="1:10" x14ac:dyDescent="0.2">
      <c r="A11" s="13"/>
      <c r="B11" s="13" t="s">
        <v>1226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117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120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170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1138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1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183</v>
      </c>
      <c r="C8" s="4" t="s">
        <v>68</v>
      </c>
      <c r="D8" s="4" t="s">
        <v>1228</v>
      </c>
      <c r="E8" s="4" t="s">
        <v>70</v>
      </c>
      <c r="F8" s="4" t="s">
        <v>71</v>
      </c>
      <c r="G8" s="4" t="s">
        <v>124</v>
      </c>
      <c r="H8" s="4" t="s">
        <v>125</v>
      </c>
      <c r="I8" s="4" t="s">
        <v>72</v>
      </c>
      <c r="J8" s="4" t="s">
        <v>73</v>
      </c>
      <c r="K8" s="4" t="s">
        <v>74</v>
      </c>
      <c r="L8" s="4" t="s">
        <v>126</v>
      </c>
      <c r="M8" s="4" t="s">
        <v>127</v>
      </c>
      <c r="N8" s="4" t="s">
        <v>75</v>
      </c>
      <c r="O8" s="4" t="s">
        <v>128</v>
      </c>
      <c r="P8" s="4" t="s">
        <v>76</v>
      </c>
      <c r="Q8" s="4" t="s">
        <v>129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130</v>
      </c>
      <c r="I9" s="4"/>
      <c r="J9" s="4" t="s">
        <v>8</v>
      </c>
      <c r="K9" s="4" t="s">
        <v>8</v>
      </c>
      <c r="L9" s="4" t="s">
        <v>131</v>
      </c>
      <c r="M9" s="4" t="s">
        <v>132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12" t="s">
        <v>138</v>
      </c>
      <c r="R10" s="4"/>
    </row>
    <row r="11" spans="1:18" x14ac:dyDescent="0.2">
      <c r="A11" s="13"/>
      <c r="B11" s="13" t="s">
        <v>1229</v>
      </c>
      <c r="C11" s="13"/>
      <c r="D11" s="13"/>
      <c r="E11" s="13"/>
      <c r="F11" s="13"/>
      <c r="G11" s="13"/>
      <c r="H11" s="14">
        <v>0.8</v>
      </c>
      <c r="I11" s="13"/>
      <c r="J11" s="14">
        <v>11.17</v>
      </c>
      <c r="K11" s="14">
        <v>9.08</v>
      </c>
      <c r="L11" s="14">
        <v>66860.36</v>
      </c>
      <c r="M11" s="13"/>
      <c r="N11" s="14">
        <v>59.77</v>
      </c>
      <c r="O11" s="13"/>
      <c r="P11" s="14">
        <v>100</v>
      </c>
      <c r="Q11" s="14">
        <v>0.14000000000000001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0.8</v>
      </c>
      <c r="I12" s="7"/>
      <c r="J12" s="15">
        <v>11.17</v>
      </c>
      <c r="K12" s="15">
        <v>9.08</v>
      </c>
      <c r="L12" s="15">
        <v>66860.36</v>
      </c>
      <c r="M12" s="7"/>
      <c r="N12" s="15">
        <v>59.77</v>
      </c>
      <c r="O12" s="7"/>
      <c r="P12" s="15">
        <v>100</v>
      </c>
      <c r="Q12" s="15">
        <v>0.14000000000000001</v>
      </c>
      <c r="R12" s="7"/>
    </row>
    <row r="13" spans="1:18" x14ac:dyDescent="0.2">
      <c r="A13" s="7"/>
      <c r="B13" s="7" t="s">
        <v>1230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1231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1232</v>
      </c>
      <c r="C15" s="7"/>
      <c r="D15" s="7"/>
      <c r="E15" s="7"/>
      <c r="F15" s="7"/>
      <c r="G15" s="7"/>
      <c r="H15" s="15">
        <v>0.8</v>
      </c>
      <c r="I15" s="7"/>
      <c r="J15" s="15">
        <v>11.17</v>
      </c>
      <c r="K15" s="15">
        <v>9.08</v>
      </c>
      <c r="L15" s="15">
        <v>66860.36</v>
      </c>
      <c r="M15" s="7"/>
      <c r="N15" s="15">
        <v>59.77</v>
      </c>
      <c r="O15" s="7"/>
      <c r="P15" s="15">
        <v>100</v>
      </c>
      <c r="Q15" s="15">
        <v>0.14000000000000001</v>
      </c>
      <c r="R15" s="7"/>
    </row>
    <row r="16" spans="1:18" x14ac:dyDescent="0.2">
      <c r="A16" s="16"/>
      <c r="B16" s="17" t="s">
        <v>1233</v>
      </c>
      <c r="C16" s="17" t="s">
        <v>1234</v>
      </c>
      <c r="D16" s="16" t="s">
        <v>1235</v>
      </c>
      <c r="E16" s="17" t="s">
        <v>341</v>
      </c>
      <c r="F16" s="16" t="s">
        <v>229</v>
      </c>
      <c r="G16" s="16"/>
      <c r="H16" s="18">
        <v>1.1499999999999999</v>
      </c>
      <c r="I16" s="16" t="s">
        <v>92</v>
      </c>
      <c r="J16" s="18">
        <v>8.24</v>
      </c>
      <c r="K16" s="18">
        <v>3.42</v>
      </c>
      <c r="L16" s="18">
        <v>8971.68</v>
      </c>
      <c r="M16" s="18">
        <v>117.66</v>
      </c>
      <c r="N16" s="18">
        <v>10.56</v>
      </c>
      <c r="O16" s="18">
        <v>0.01</v>
      </c>
      <c r="P16" s="18">
        <v>17.66</v>
      </c>
      <c r="Q16" s="18">
        <v>0.02</v>
      </c>
      <c r="R16" s="16"/>
    </row>
    <row r="17" spans="1:18" x14ac:dyDescent="0.2">
      <c r="A17" s="16"/>
      <c r="B17" s="16" t="s">
        <v>1236</v>
      </c>
      <c r="C17" s="17" t="s">
        <v>1237</v>
      </c>
      <c r="D17" s="16" t="s">
        <v>1235</v>
      </c>
      <c r="E17" s="17" t="s">
        <v>1238</v>
      </c>
      <c r="F17" s="16" t="s">
        <v>229</v>
      </c>
      <c r="G17" s="16"/>
      <c r="H17" s="18">
        <v>0.72</v>
      </c>
      <c r="I17" s="16" t="s">
        <v>92</v>
      </c>
      <c r="J17" s="18">
        <v>11.8</v>
      </c>
      <c r="K17" s="18">
        <v>10.29</v>
      </c>
      <c r="L17" s="18">
        <v>57888.68</v>
      </c>
      <c r="M17" s="18">
        <v>85.01</v>
      </c>
      <c r="N17" s="18">
        <v>49.21</v>
      </c>
      <c r="O17" s="18">
        <v>7.0000000000000007E-2</v>
      </c>
      <c r="P17" s="18">
        <v>82.34</v>
      </c>
      <c r="Q17" s="18">
        <v>0.11</v>
      </c>
      <c r="R17" s="16"/>
    </row>
    <row r="18" spans="1:18" x14ac:dyDescent="0.2">
      <c r="A18" s="7"/>
      <c r="B18" s="7" t="s">
        <v>117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1230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1231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7"/>
      <c r="B21" s="7" t="s">
        <v>1239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13"/>
      <c r="B22" s="19" t="s">
        <v>120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13"/>
      <c r="B23" s="19" t="s">
        <v>170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">
      <c r="A24" s="3" t="s">
        <v>1138</v>
      </c>
      <c r="B24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1241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1215</v>
      </c>
      <c r="C8" s="4" t="s">
        <v>68</v>
      </c>
      <c r="D8" s="4" t="s">
        <v>70</v>
      </c>
      <c r="E8" s="4" t="s">
        <v>71</v>
      </c>
      <c r="F8" s="4" t="s">
        <v>124</v>
      </c>
      <c r="G8" s="4" t="s">
        <v>125</v>
      </c>
      <c r="H8" s="4" t="s">
        <v>72</v>
      </c>
      <c r="I8" s="4" t="s">
        <v>73</v>
      </c>
      <c r="J8" s="4" t="s">
        <v>74</v>
      </c>
      <c r="K8" s="4" t="s">
        <v>126</v>
      </c>
      <c r="L8" s="4" t="s">
        <v>127</v>
      </c>
      <c r="M8" s="4" t="s">
        <v>5</v>
      </c>
      <c r="N8" s="4" t="s">
        <v>128</v>
      </c>
      <c r="O8" s="4" t="s">
        <v>76</v>
      </c>
      <c r="P8" s="4" t="s">
        <v>129</v>
      </c>
      <c r="Q8" s="4"/>
    </row>
    <row r="9" spans="1:17" x14ac:dyDescent="0.2">
      <c r="A9" s="4"/>
      <c r="B9" s="4"/>
      <c r="C9" s="4"/>
      <c r="D9" s="4"/>
      <c r="E9" s="4"/>
      <c r="F9" s="4" t="s">
        <v>1242</v>
      </c>
      <c r="G9" s="4" t="s">
        <v>130</v>
      </c>
      <c r="H9" s="4"/>
      <c r="I9" s="4" t="s">
        <v>8</v>
      </c>
      <c r="J9" s="4" t="s">
        <v>8</v>
      </c>
      <c r="K9" s="4" t="s">
        <v>131</v>
      </c>
      <c r="L9" s="4" t="s">
        <v>132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4"/>
    </row>
    <row r="11" spans="1:17" x14ac:dyDescent="0.2">
      <c r="A11" s="13"/>
      <c r="B11" s="13" t="s">
        <v>1243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117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168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1244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120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170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1138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1245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183</v>
      </c>
      <c r="C8" s="4" t="s">
        <v>68</v>
      </c>
      <c r="D8" s="4" t="s">
        <v>172</v>
      </c>
      <c r="E8" s="4" t="s">
        <v>69</v>
      </c>
      <c r="F8" s="4" t="s">
        <v>173</v>
      </c>
      <c r="G8" s="4" t="s">
        <v>70</v>
      </c>
      <c r="H8" s="4" t="s">
        <v>71</v>
      </c>
      <c r="I8" s="4" t="s">
        <v>124</v>
      </c>
      <c r="J8" s="4" t="s">
        <v>125</v>
      </c>
      <c r="K8" s="4" t="s">
        <v>72</v>
      </c>
      <c r="L8" s="4" t="s">
        <v>73</v>
      </c>
      <c r="M8" s="4" t="s">
        <v>74</v>
      </c>
      <c r="N8" s="4" t="s">
        <v>126</v>
      </c>
      <c r="O8" s="4" t="s">
        <v>127</v>
      </c>
      <c r="P8" s="4" t="s">
        <v>5</v>
      </c>
      <c r="Q8" s="4" t="s">
        <v>128</v>
      </c>
      <c r="R8" s="4" t="s">
        <v>76</v>
      </c>
      <c r="S8" s="4" t="s">
        <v>129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1242</v>
      </c>
      <c r="J9" s="4" t="s">
        <v>130</v>
      </c>
      <c r="K9" s="4"/>
      <c r="L9" s="4" t="s">
        <v>8</v>
      </c>
      <c r="M9" s="4" t="s">
        <v>8</v>
      </c>
      <c r="N9" s="4" t="s">
        <v>131</v>
      </c>
      <c r="O9" s="4" t="s">
        <v>132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12" t="s">
        <v>138</v>
      </c>
      <c r="R10" s="12" t="s">
        <v>174</v>
      </c>
      <c r="S10" s="12" t="s">
        <v>175</v>
      </c>
      <c r="T10" s="4"/>
    </row>
    <row r="11" spans="1:20" x14ac:dyDescent="0.2">
      <c r="A11" s="13"/>
      <c r="B11" s="13" t="s">
        <v>177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1246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140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1247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1248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1145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117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1249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1250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120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170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1138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5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2" style="1"/>
    <col min="4" max="4" width="11" style="1"/>
    <col min="5" max="5" width="12" style="1"/>
    <col min="6" max="6" width="15" style="1"/>
    <col min="7" max="8" width="11" style="1"/>
    <col min="9" max="9" width="13" style="1"/>
    <col min="10" max="10" width="6" style="1"/>
    <col min="11" max="11" width="14" style="1"/>
    <col min="12" max="12" width="13" style="1"/>
    <col min="13" max="14" width="14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1251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1215</v>
      </c>
      <c r="C8" s="4" t="s">
        <v>68</v>
      </c>
      <c r="D8" s="4" t="s">
        <v>172</v>
      </c>
      <c r="E8" s="4" t="s">
        <v>69</v>
      </c>
      <c r="F8" s="4" t="s">
        <v>173</v>
      </c>
      <c r="G8" s="4" t="s">
        <v>70</v>
      </c>
      <c r="H8" s="4" t="s">
        <v>71</v>
      </c>
      <c r="I8" s="4" t="s">
        <v>124</v>
      </c>
      <c r="J8" s="4" t="s">
        <v>125</v>
      </c>
      <c r="K8" s="4" t="s">
        <v>72</v>
      </c>
      <c r="L8" s="4" t="s">
        <v>73</v>
      </c>
      <c r="M8" s="4" t="s">
        <v>74</v>
      </c>
      <c r="N8" s="4" t="s">
        <v>126</v>
      </c>
      <c r="O8" s="4" t="s">
        <v>127</v>
      </c>
      <c r="P8" s="4" t="s">
        <v>5</v>
      </c>
      <c r="Q8" s="4" t="s">
        <v>128</v>
      </c>
      <c r="R8" s="4" t="s">
        <v>76</v>
      </c>
      <c r="S8" s="4" t="s">
        <v>129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130</v>
      </c>
      <c r="K9" s="4"/>
      <c r="L9" s="4" t="s">
        <v>8</v>
      </c>
      <c r="M9" s="4" t="s">
        <v>8</v>
      </c>
      <c r="N9" s="4" t="s">
        <v>131</v>
      </c>
      <c r="O9" s="4" t="s">
        <v>132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12" t="s">
        <v>138</v>
      </c>
      <c r="R10" s="12" t="s">
        <v>174</v>
      </c>
      <c r="S10" s="12" t="s">
        <v>175</v>
      </c>
      <c r="T10" s="4"/>
    </row>
    <row r="11" spans="1:20" x14ac:dyDescent="0.2">
      <c r="A11" s="13"/>
      <c r="B11" s="13" t="s">
        <v>184</v>
      </c>
      <c r="C11" s="13"/>
      <c r="D11" s="13"/>
      <c r="E11" s="13"/>
      <c r="F11" s="13"/>
      <c r="G11" s="13"/>
      <c r="H11" s="13"/>
      <c r="I11" s="13"/>
      <c r="J11" s="14">
        <v>4.04</v>
      </c>
      <c r="K11" s="13"/>
      <c r="L11" s="14">
        <v>6.34</v>
      </c>
      <c r="M11" s="14">
        <v>1.86</v>
      </c>
      <c r="N11" s="14">
        <v>1602596.06</v>
      </c>
      <c r="O11" s="13"/>
      <c r="P11" s="14">
        <v>1918.65</v>
      </c>
      <c r="Q11" s="13"/>
      <c r="R11" s="14">
        <v>100</v>
      </c>
      <c r="S11" s="14">
        <v>4.37</v>
      </c>
      <c r="T11" s="13"/>
    </row>
    <row r="12" spans="1:20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4.04</v>
      </c>
      <c r="K12" s="7"/>
      <c r="L12" s="15">
        <v>6.34</v>
      </c>
      <c r="M12" s="15">
        <v>1.86</v>
      </c>
      <c r="N12" s="15">
        <v>1602596.06</v>
      </c>
      <c r="O12" s="7"/>
      <c r="P12" s="15">
        <v>1918.65</v>
      </c>
      <c r="Q12" s="7"/>
      <c r="R12" s="15">
        <v>100</v>
      </c>
      <c r="S12" s="15">
        <v>4.37</v>
      </c>
      <c r="T12" s="7"/>
    </row>
    <row r="13" spans="1:20" x14ac:dyDescent="0.2">
      <c r="A13" s="7"/>
      <c r="B13" s="7" t="s">
        <v>140</v>
      </c>
      <c r="C13" s="7"/>
      <c r="D13" s="7"/>
      <c r="E13" s="7"/>
      <c r="F13" s="7"/>
      <c r="G13" s="7"/>
      <c r="H13" s="7"/>
      <c r="I13" s="7"/>
      <c r="J13" s="15">
        <v>4.04</v>
      </c>
      <c r="K13" s="7"/>
      <c r="L13" s="15">
        <v>6.36</v>
      </c>
      <c r="M13" s="15">
        <v>1.84</v>
      </c>
      <c r="N13" s="15">
        <v>1599882.29</v>
      </c>
      <c r="O13" s="7"/>
      <c r="P13" s="15">
        <v>1909.52</v>
      </c>
      <c r="Q13" s="7"/>
      <c r="R13" s="15">
        <v>99.52</v>
      </c>
      <c r="S13" s="15">
        <v>4.3499999999999996</v>
      </c>
      <c r="T13" s="7"/>
    </row>
    <row r="14" spans="1:20" x14ac:dyDescent="0.2">
      <c r="A14" s="16"/>
      <c r="B14" s="16" t="s">
        <v>1252</v>
      </c>
      <c r="C14" s="17" t="s">
        <v>1253</v>
      </c>
      <c r="D14" s="16"/>
      <c r="E14" s="17" t="s">
        <v>1254</v>
      </c>
      <c r="F14" s="16" t="s">
        <v>283</v>
      </c>
      <c r="G14" s="17" t="s">
        <v>189</v>
      </c>
      <c r="H14" s="16" t="s">
        <v>91</v>
      </c>
      <c r="I14" s="17" t="s">
        <v>1255</v>
      </c>
      <c r="J14" s="18">
        <v>9.74</v>
      </c>
      <c r="K14" s="16" t="s">
        <v>92</v>
      </c>
      <c r="L14" s="18">
        <v>4.9000000000000004</v>
      </c>
      <c r="M14" s="18">
        <v>2.13</v>
      </c>
      <c r="N14" s="18">
        <v>120400</v>
      </c>
      <c r="O14" s="18">
        <v>153.5</v>
      </c>
      <c r="P14" s="18">
        <v>184.81</v>
      </c>
      <c r="Q14" s="18">
        <v>0.01</v>
      </c>
      <c r="R14" s="18">
        <v>9.6300000000000008</v>
      </c>
      <c r="S14" s="18">
        <v>0.42</v>
      </c>
      <c r="T14" s="17" t="s">
        <v>1256</v>
      </c>
    </row>
    <row r="15" spans="1:20" x14ac:dyDescent="0.2">
      <c r="A15" s="16"/>
      <c r="B15" s="16" t="s">
        <v>1257</v>
      </c>
      <c r="C15" s="17" t="s">
        <v>1258</v>
      </c>
      <c r="D15" s="16"/>
      <c r="E15" s="17" t="s">
        <v>1259</v>
      </c>
      <c r="F15" s="16" t="s">
        <v>283</v>
      </c>
      <c r="G15" s="17" t="s">
        <v>90</v>
      </c>
      <c r="H15" s="16" t="s">
        <v>91</v>
      </c>
      <c r="I15" s="17" t="s">
        <v>1260</v>
      </c>
      <c r="J15" s="18">
        <v>4.0999999999999996</v>
      </c>
      <c r="K15" s="16" t="s">
        <v>92</v>
      </c>
      <c r="L15" s="18">
        <v>4.9000000000000004</v>
      </c>
      <c r="M15" s="18">
        <v>1.19</v>
      </c>
      <c r="N15" s="18">
        <v>97857.58</v>
      </c>
      <c r="O15" s="18">
        <v>139.53</v>
      </c>
      <c r="P15" s="18">
        <v>136.54</v>
      </c>
      <c r="Q15" s="18">
        <v>0.02</v>
      </c>
      <c r="R15" s="18">
        <v>7.12</v>
      </c>
      <c r="S15" s="18">
        <v>0.31</v>
      </c>
      <c r="T15" s="17" t="s">
        <v>1261</v>
      </c>
    </row>
    <row r="16" spans="1:20" x14ac:dyDescent="0.2">
      <c r="A16" s="16"/>
      <c r="B16" s="17" t="s">
        <v>1262</v>
      </c>
      <c r="C16" s="17" t="s">
        <v>1263</v>
      </c>
      <c r="D16" s="16"/>
      <c r="E16" s="17" t="s">
        <v>1264</v>
      </c>
      <c r="F16" s="16" t="s">
        <v>283</v>
      </c>
      <c r="G16" s="17" t="s">
        <v>203</v>
      </c>
      <c r="H16" s="16" t="s">
        <v>91</v>
      </c>
      <c r="I16" s="17" t="s">
        <v>1265</v>
      </c>
      <c r="J16" s="18">
        <v>1.81</v>
      </c>
      <c r="K16" s="16" t="s">
        <v>92</v>
      </c>
      <c r="L16" s="18">
        <v>5.85</v>
      </c>
      <c r="M16" s="18">
        <v>1.93</v>
      </c>
      <c r="N16" s="18">
        <v>168080.01</v>
      </c>
      <c r="O16" s="18">
        <v>113.46</v>
      </c>
      <c r="P16" s="18">
        <v>190.7</v>
      </c>
      <c r="Q16" s="18">
        <v>0.03</v>
      </c>
      <c r="R16" s="18">
        <v>9.94</v>
      </c>
      <c r="S16" s="18">
        <v>0.43</v>
      </c>
      <c r="T16" s="17" t="s">
        <v>1266</v>
      </c>
    </row>
    <row r="17" spans="1:20" x14ac:dyDescent="0.2">
      <c r="A17" s="16"/>
      <c r="B17" s="17" t="s">
        <v>1267</v>
      </c>
      <c r="C17" s="17" t="s">
        <v>1268</v>
      </c>
      <c r="D17" s="16"/>
      <c r="E17" s="17" t="s">
        <v>1269</v>
      </c>
      <c r="F17" s="16" t="s">
        <v>283</v>
      </c>
      <c r="G17" s="17" t="s">
        <v>341</v>
      </c>
      <c r="H17" s="16" t="s">
        <v>229</v>
      </c>
      <c r="I17" s="17" t="s">
        <v>1270</v>
      </c>
      <c r="J17" s="18">
        <v>5.29</v>
      </c>
      <c r="K17" s="16" t="s">
        <v>92</v>
      </c>
      <c r="L17" s="18">
        <v>7.15</v>
      </c>
      <c r="M17" s="18">
        <v>1.61</v>
      </c>
      <c r="N17" s="18">
        <v>476684.48</v>
      </c>
      <c r="O17" s="18">
        <v>141.18</v>
      </c>
      <c r="P17" s="18">
        <v>672.98</v>
      </c>
      <c r="Q17" s="18">
        <v>0.06</v>
      </c>
      <c r="R17" s="18">
        <v>35.08</v>
      </c>
      <c r="S17" s="18">
        <v>1.53</v>
      </c>
      <c r="T17" s="16"/>
    </row>
    <row r="18" spans="1:20" x14ac:dyDescent="0.2">
      <c r="A18" s="16"/>
      <c r="B18" s="17" t="s">
        <v>1271</v>
      </c>
      <c r="C18" s="17" t="s">
        <v>1272</v>
      </c>
      <c r="D18" s="16"/>
      <c r="E18" s="17" t="s">
        <v>1273</v>
      </c>
      <c r="F18" s="16" t="s">
        <v>283</v>
      </c>
      <c r="G18" s="17" t="s">
        <v>341</v>
      </c>
      <c r="H18" s="16" t="s">
        <v>229</v>
      </c>
      <c r="I18" s="17" t="s">
        <v>1274</v>
      </c>
      <c r="J18" s="18">
        <v>2.5</v>
      </c>
      <c r="K18" s="16" t="s">
        <v>92</v>
      </c>
      <c r="L18" s="18">
        <v>7.09</v>
      </c>
      <c r="M18" s="18">
        <v>1.19</v>
      </c>
      <c r="N18" s="18">
        <v>327369.96999999997</v>
      </c>
      <c r="O18" s="18">
        <v>141.13999999999999</v>
      </c>
      <c r="P18" s="18">
        <v>462.05</v>
      </c>
      <c r="Q18" s="18">
        <v>0.09</v>
      </c>
      <c r="R18" s="18">
        <v>24.08</v>
      </c>
      <c r="S18" s="18">
        <v>1.05</v>
      </c>
      <c r="T18" s="16"/>
    </row>
    <row r="19" spans="1:20" x14ac:dyDescent="0.2">
      <c r="A19" s="16"/>
      <c r="B19" s="16" t="s">
        <v>1275</v>
      </c>
      <c r="C19" s="17" t="s">
        <v>1276</v>
      </c>
      <c r="D19" s="16"/>
      <c r="E19" s="17" t="s">
        <v>1277</v>
      </c>
      <c r="F19" s="16" t="s">
        <v>283</v>
      </c>
      <c r="G19" s="17" t="s">
        <v>376</v>
      </c>
      <c r="H19" s="16" t="s">
        <v>229</v>
      </c>
      <c r="I19" s="17" t="s">
        <v>1278</v>
      </c>
      <c r="J19" s="18">
        <v>2.37</v>
      </c>
      <c r="K19" s="16" t="s">
        <v>92</v>
      </c>
      <c r="L19" s="18">
        <v>4.13</v>
      </c>
      <c r="M19" s="18">
        <v>2.48</v>
      </c>
      <c r="N19" s="18">
        <v>60521.61</v>
      </c>
      <c r="O19" s="18">
        <v>114.87</v>
      </c>
      <c r="P19" s="18">
        <v>69.52</v>
      </c>
      <c r="Q19" s="18">
        <v>0.03</v>
      </c>
      <c r="R19" s="18">
        <v>3.62</v>
      </c>
      <c r="S19" s="18">
        <v>0.16</v>
      </c>
      <c r="T19" s="17" t="s">
        <v>1279</v>
      </c>
    </row>
    <row r="20" spans="1:20" x14ac:dyDescent="0.2">
      <c r="A20" s="16"/>
      <c r="B20" s="16" t="s">
        <v>1280</v>
      </c>
      <c r="C20" s="17" t="s">
        <v>1281</v>
      </c>
      <c r="D20" s="16"/>
      <c r="E20" s="17" t="s">
        <v>1282</v>
      </c>
      <c r="F20" s="16" t="s">
        <v>196</v>
      </c>
      <c r="G20" s="17" t="s">
        <v>1283</v>
      </c>
      <c r="H20" s="16" t="s">
        <v>229</v>
      </c>
      <c r="I20" s="17" t="s">
        <v>1284</v>
      </c>
      <c r="J20" s="18">
        <v>0.33</v>
      </c>
      <c r="K20" s="16" t="s">
        <v>92</v>
      </c>
      <c r="L20" s="18">
        <v>9.9</v>
      </c>
      <c r="M20" s="18">
        <v>201.45</v>
      </c>
      <c r="N20" s="18">
        <v>99500</v>
      </c>
      <c r="O20" s="18">
        <v>0</v>
      </c>
      <c r="P20" s="18">
        <v>0</v>
      </c>
      <c r="Q20" s="18">
        <v>0.1</v>
      </c>
      <c r="R20" s="18">
        <v>0</v>
      </c>
      <c r="S20" s="18">
        <v>0</v>
      </c>
      <c r="T20" s="17" t="s">
        <v>1285</v>
      </c>
    </row>
    <row r="21" spans="1:20" x14ac:dyDescent="0.2">
      <c r="A21" s="16"/>
      <c r="B21" s="16" t="s">
        <v>1286</v>
      </c>
      <c r="C21" s="17" t="s">
        <v>1287</v>
      </c>
      <c r="D21" s="16"/>
      <c r="E21" s="17" t="s">
        <v>1282</v>
      </c>
      <c r="F21" s="16" t="s">
        <v>196</v>
      </c>
      <c r="G21" s="17" t="s">
        <v>1283</v>
      </c>
      <c r="H21" s="16" t="s">
        <v>229</v>
      </c>
      <c r="I21" s="17" t="s">
        <v>1288</v>
      </c>
      <c r="J21" s="18">
        <v>0.33</v>
      </c>
      <c r="K21" s="16" t="s">
        <v>92</v>
      </c>
      <c r="L21" s="18">
        <v>9.9</v>
      </c>
      <c r="M21" s="18">
        <v>2.17</v>
      </c>
      <c r="N21" s="18">
        <v>19900</v>
      </c>
      <c r="O21" s="18">
        <v>0</v>
      </c>
      <c r="P21" s="18">
        <v>0</v>
      </c>
      <c r="Q21" s="18">
        <v>0.02</v>
      </c>
      <c r="R21" s="18">
        <v>0</v>
      </c>
      <c r="S21" s="18">
        <v>0</v>
      </c>
      <c r="T21" s="17" t="s">
        <v>1289</v>
      </c>
    </row>
    <row r="22" spans="1:20" x14ac:dyDescent="0.2">
      <c r="A22" s="16"/>
      <c r="B22" s="16" t="s">
        <v>1290</v>
      </c>
      <c r="C22" s="17" t="s">
        <v>1291</v>
      </c>
      <c r="D22" s="16"/>
      <c r="E22" s="17" t="s">
        <v>1292</v>
      </c>
      <c r="F22" s="16" t="s">
        <v>312</v>
      </c>
      <c r="G22" s="17" t="s">
        <v>1293</v>
      </c>
      <c r="H22" s="16" t="s">
        <v>91</v>
      </c>
      <c r="I22" s="17" t="s">
        <v>1294</v>
      </c>
      <c r="J22" s="18">
        <v>0.64</v>
      </c>
      <c r="K22" s="16" t="s">
        <v>92</v>
      </c>
      <c r="L22" s="18">
        <v>5.6</v>
      </c>
      <c r="M22" s="18">
        <v>4.05</v>
      </c>
      <c r="N22" s="18">
        <v>181313.89</v>
      </c>
      <c r="O22" s="18">
        <v>105.88</v>
      </c>
      <c r="P22" s="18">
        <v>191.97</v>
      </c>
      <c r="Q22" s="18">
        <v>0.01</v>
      </c>
      <c r="R22" s="18">
        <v>10.01</v>
      </c>
      <c r="S22" s="18">
        <v>0.44</v>
      </c>
      <c r="T22" s="17" t="s">
        <v>1295</v>
      </c>
    </row>
    <row r="23" spans="1:20" x14ac:dyDescent="0.2">
      <c r="A23" s="16"/>
      <c r="B23" s="17" t="s">
        <v>1296</v>
      </c>
      <c r="C23" s="17" t="s">
        <v>1297</v>
      </c>
      <c r="D23" s="16"/>
      <c r="E23" s="17" t="s">
        <v>1298</v>
      </c>
      <c r="F23" s="16" t="s">
        <v>312</v>
      </c>
      <c r="G23" s="16" t="s">
        <v>145</v>
      </c>
      <c r="H23" s="16" t="s">
        <v>145</v>
      </c>
      <c r="I23" s="17" t="s">
        <v>1299</v>
      </c>
      <c r="J23" s="18">
        <v>0</v>
      </c>
      <c r="K23" s="16" t="s">
        <v>92</v>
      </c>
      <c r="L23" s="18">
        <v>0</v>
      </c>
      <c r="M23" s="18">
        <v>0</v>
      </c>
      <c r="N23" s="18">
        <v>29578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6"/>
    </row>
    <row r="24" spans="1:20" x14ac:dyDescent="0.2">
      <c r="A24" s="16"/>
      <c r="B24" s="17" t="s">
        <v>1300</v>
      </c>
      <c r="C24" s="17" t="s">
        <v>1301</v>
      </c>
      <c r="D24" s="16"/>
      <c r="E24" s="17" t="s">
        <v>1302</v>
      </c>
      <c r="F24" s="16" t="s">
        <v>196</v>
      </c>
      <c r="G24" s="16" t="s">
        <v>145</v>
      </c>
      <c r="H24" s="16" t="s">
        <v>145</v>
      </c>
      <c r="I24" s="17" t="s">
        <v>1303</v>
      </c>
      <c r="J24" s="18">
        <v>0</v>
      </c>
      <c r="K24" s="16" t="s">
        <v>92</v>
      </c>
      <c r="L24" s="18">
        <v>6</v>
      </c>
      <c r="M24" s="18">
        <v>6</v>
      </c>
      <c r="N24" s="18">
        <v>18676.75</v>
      </c>
      <c r="O24" s="18">
        <v>5</v>
      </c>
      <c r="P24" s="18">
        <v>0.93</v>
      </c>
      <c r="Q24" s="18">
        <v>0.03</v>
      </c>
      <c r="R24" s="18">
        <v>0.05</v>
      </c>
      <c r="S24" s="18">
        <v>0</v>
      </c>
      <c r="T24" s="17" t="s">
        <v>1304</v>
      </c>
    </row>
    <row r="25" spans="1:20" x14ac:dyDescent="0.2">
      <c r="A25" s="7"/>
      <c r="B25" s="7" t="s">
        <v>154</v>
      </c>
      <c r="C25" s="7"/>
      <c r="D25" s="7"/>
      <c r="E25" s="7"/>
      <c r="F25" s="7"/>
      <c r="G25" s="7"/>
      <c r="H25" s="7"/>
      <c r="I25" s="7"/>
      <c r="J25" s="15">
        <v>0</v>
      </c>
      <c r="K25" s="7"/>
      <c r="L25" s="15">
        <v>0</v>
      </c>
      <c r="M25" s="15">
        <v>0</v>
      </c>
      <c r="N25" s="15">
        <v>0</v>
      </c>
      <c r="O25" s="7"/>
      <c r="P25" s="15">
        <v>0</v>
      </c>
      <c r="Q25" s="7"/>
      <c r="R25" s="15">
        <v>0</v>
      </c>
      <c r="S25" s="15">
        <v>0</v>
      </c>
      <c r="T25" s="7"/>
    </row>
    <row r="26" spans="1:20" x14ac:dyDescent="0.2">
      <c r="A26" s="7"/>
      <c r="B26" s="7" t="s">
        <v>1248</v>
      </c>
      <c r="C26" s="7"/>
      <c r="D26" s="7"/>
      <c r="E26" s="7"/>
      <c r="F26" s="7"/>
      <c r="G26" s="7"/>
      <c r="H26" s="7"/>
      <c r="I26" s="7"/>
      <c r="J26" s="15">
        <v>5.03</v>
      </c>
      <c r="K26" s="7"/>
      <c r="L26" s="15">
        <v>2.95</v>
      </c>
      <c r="M26" s="15">
        <v>5.65</v>
      </c>
      <c r="N26" s="15">
        <v>2713.77</v>
      </c>
      <c r="O26" s="7"/>
      <c r="P26" s="15">
        <v>9.1300000000000008</v>
      </c>
      <c r="Q26" s="7"/>
      <c r="R26" s="15">
        <v>0.48</v>
      </c>
      <c r="S26" s="15">
        <v>0.02</v>
      </c>
      <c r="T26" s="7"/>
    </row>
    <row r="27" spans="1:20" x14ac:dyDescent="0.2">
      <c r="A27" s="16"/>
      <c r="B27" s="16" t="s">
        <v>1305</v>
      </c>
      <c r="C27" s="17" t="s">
        <v>1306</v>
      </c>
      <c r="D27" s="16"/>
      <c r="E27" s="17" t="s">
        <v>1307</v>
      </c>
      <c r="F27" s="16" t="s">
        <v>283</v>
      </c>
      <c r="G27" s="16" t="s">
        <v>145</v>
      </c>
      <c r="H27" s="16" t="s">
        <v>145</v>
      </c>
      <c r="I27" s="17" t="s">
        <v>1308</v>
      </c>
      <c r="J27" s="18">
        <v>2.73</v>
      </c>
      <c r="K27" s="16" t="s">
        <v>44</v>
      </c>
      <c r="L27" s="18">
        <v>2.8</v>
      </c>
      <c r="M27" s="18">
        <v>3.67</v>
      </c>
      <c r="N27" s="18">
        <v>590.27</v>
      </c>
      <c r="O27" s="18">
        <v>103.23</v>
      </c>
      <c r="P27" s="18">
        <v>2.34</v>
      </c>
      <c r="Q27" s="18">
        <v>0</v>
      </c>
      <c r="R27" s="18">
        <v>0.12</v>
      </c>
      <c r="S27" s="18">
        <v>0</v>
      </c>
      <c r="T27" s="17" t="s">
        <v>1309</v>
      </c>
    </row>
    <row r="28" spans="1:20" x14ac:dyDescent="0.2">
      <c r="A28" s="16"/>
      <c r="B28" s="16" t="s">
        <v>1310</v>
      </c>
      <c r="C28" s="17" t="s">
        <v>1311</v>
      </c>
      <c r="D28" s="16"/>
      <c r="E28" s="17" t="s">
        <v>1307</v>
      </c>
      <c r="F28" s="16" t="s">
        <v>283</v>
      </c>
      <c r="G28" s="16" t="s">
        <v>145</v>
      </c>
      <c r="H28" s="16" t="s">
        <v>145</v>
      </c>
      <c r="I28" s="17" t="s">
        <v>1308</v>
      </c>
      <c r="J28" s="18">
        <v>5.83</v>
      </c>
      <c r="K28" s="16" t="s">
        <v>44</v>
      </c>
      <c r="L28" s="18">
        <v>3</v>
      </c>
      <c r="M28" s="18">
        <v>6.34</v>
      </c>
      <c r="N28" s="18">
        <v>2123.5</v>
      </c>
      <c r="O28" s="18">
        <v>83.13</v>
      </c>
      <c r="P28" s="18">
        <v>6.79</v>
      </c>
      <c r="Q28" s="18">
        <v>0</v>
      </c>
      <c r="R28" s="18">
        <v>0.35</v>
      </c>
      <c r="S28" s="18">
        <v>0.01</v>
      </c>
      <c r="T28" s="17" t="s">
        <v>1312</v>
      </c>
    </row>
    <row r="29" spans="1:20" x14ac:dyDescent="0.2">
      <c r="A29" s="7"/>
      <c r="B29" s="7" t="s">
        <v>1145</v>
      </c>
      <c r="C29" s="7"/>
      <c r="D29" s="7"/>
      <c r="E29" s="7"/>
      <c r="F29" s="7"/>
      <c r="G29" s="7"/>
      <c r="H29" s="7"/>
      <c r="I29" s="7"/>
      <c r="J29" s="15">
        <v>0</v>
      </c>
      <c r="K29" s="7"/>
      <c r="L29" s="15">
        <v>0</v>
      </c>
      <c r="M29" s="15">
        <v>0</v>
      </c>
      <c r="N29" s="15">
        <v>0</v>
      </c>
      <c r="O29" s="7"/>
      <c r="P29" s="15">
        <v>0</v>
      </c>
      <c r="Q29" s="7"/>
      <c r="R29" s="15">
        <v>0</v>
      </c>
      <c r="S29" s="15">
        <v>0</v>
      </c>
      <c r="T29" s="7"/>
    </row>
    <row r="30" spans="1:20" x14ac:dyDescent="0.2">
      <c r="A30" s="7"/>
      <c r="B30" s="7" t="s">
        <v>1313</v>
      </c>
      <c r="C30" s="7"/>
      <c r="D30" s="7"/>
      <c r="E30" s="7"/>
      <c r="F30" s="7"/>
      <c r="G30" s="7"/>
      <c r="H30" s="7"/>
      <c r="I30" s="7"/>
      <c r="J30" s="15">
        <v>0</v>
      </c>
      <c r="K30" s="7"/>
      <c r="L30" s="15">
        <v>0</v>
      </c>
      <c r="M30" s="15">
        <v>0</v>
      </c>
      <c r="N30" s="15">
        <v>0</v>
      </c>
      <c r="O30" s="7"/>
      <c r="P30" s="15">
        <v>0</v>
      </c>
      <c r="Q30" s="7"/>
      <c r="R30" s="15">
        <v>0</v>
      </c>
      <c r="S30" s="15">
        <v>0</v>
      </c>
      <c r="T30" s="7"/>
    </row>
    <row r="31" spans="1:20" x14ac:dyDescent="0.2">
      <c r="A31" s="7"/>
      <c r="B31" s="7" t="s">
        <v>1314</v>
      </c>
      <c r="C31" s="7"/>
      <c r="D31" s="7"/>
      <c r="E31" s="7"/>
      <c r="F31" s="7"/>
      <c r="G31" s="7"/>
      <c r="H31" s="7"/>
      <c r="I31" s="7"/>
      <c r="J31" s="15">
        <v>0</v>
      </c>
      <c r="K31" s="7"/>
      <c r="L31" s="15">
        <v>0</v>
      </c>
      <c r="M31" s="15">
        <v>0</v>
      </c>
      <c r="N31" s="15">
        <v>0</v>
      </c>
      <c r="O31" s="7"/>
      <c r="P31" s="15">
        <v>0</v>
      </c>
      <c r="Q31" s="7"/>
      <c r="R31" s="15">
        <v>0</v>
      </c>
      <c r="S31" s="15">
        <v>0</v>
      </c>
      <c r="T31" s="7"/>
    </row>
    <row r="32" spans="1:20" x14ac:dyDescent="0.2">
      <c r="A32" s="7"/>
      <c r="B32" s="7" t="s">
        <v>1315</v>
      </c>
      <c r="C32" s="7"/>
      <c r="D32" s="7"/>
      <c r="E32" s="7"/>
      <c r="F32" s="7"/>
      <c r="G32" s="7"/>
      <c r="H32" s="7"/>
      <c r="I32" s="7"/>
      <c r="J32" s="15">
        <v>0</v>
      </c>
      <c r="K32" s="7"/>
      <c r="L32" s="15">
        <v>0</v>
      </c>
      <c r="M32" s="15">
        <v>0</v>
      </c>
      <c r="N32" s="15">
        <v>0</v>
      </c>
      <c r="O32" s="7"/>
      <c r="P32" s="15">
        <v>0</v>
      </c>
      <c r="Q32" s="7"/>
      <c r="R32" s="15">
        <v>0</v>
      </c>
      <c r="S32" s="15">
        <v>0</v>
      </c>
      <c r="T32" s="7"/>
    </row>
    <row r="33" spans="1:20" x14ac:dyDescent="0.2">
      <c r="A33" s="13"/>
      <c r="B33" s="19" t="s">
        <v>120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3"/>
      <c r="B34" s="19" t="s">
        <v>170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3" t="s">
        <v>1138</v>
      </c>
      <c r="B3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11" style="1"/>
    <col min="5" max="5" width="12" style="1"/>
    <col min="6" max="6" width="10" style="1"/>
    <col min="7" max="7" width="14" style="1"/>
    <col min="8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1215</v>
      </c>
      <c r="C8" s="4" t="s">
        <v>68</v>
      </c>
      <c r="D8" s="4" t="s">
        <v>172</v>
      </c>
      <c r="E8" s="4" t="s">
        <v>69</v>
      </c>
      <c r="F8" s="4" t="s">
        <v>173</v>
      </c>
      <c r="G8" s="4" t="s">
        <v>72</v>
      </c>
      <c r="H8" s="4" t="s">
        <v>126</v>
      </c>
      <c r="I8" s="4" t="s">
        <v>127</v>
      </c>
      <c r="J8" s="4" t="s">
        <v>75</v>
      </c>
      <c r="K8" s="4" t="s">
        <v>128</v>
      </c>
      <c r="L8" s="4" t="s">
        <v>76</v>
      </c>
      <c r="M8" s="4" t="s">
        <v>129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4"/>
    </row>
    <row r="11" spans="1:14" x14ac:dyDescent="0.2">
      <c r="A11" s="13"/>
      <c r="B11" s="13" t="s">
        <v>715</v>
      </c>
      <c r="C11" s="13"/>
      <c r="D11" s="13"/>
      <c r="E11" s="13"/>
      <c r="F11" s="13"/>
      <c r="G11" s="13"/>
      <c r="H11" s="14">
        <v>3.23</v>
      </c>
      <c r="I11" s="13"/>
      <c r="J11" s="14">
        <v>0.51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3.23</v>
      </c>
      <c r="I12" s="7"/>
      <c r="J12" s="15">
        <v>0.51</v>
      </c>
      <c r="K12" s="7"/>
      <c r="L12" s="15">
        <v>100</v>
      </c>
      <c r="M12" s="15">
        <v>0</v>
      </c>
      <c r="N12" s="7"/>
    </row>
    <row r="13" spans="1:14" x14ac:dyDescent="0.2">
      <c r="A13" s="16"/>
      <c r="B13" s="16" t="s">
        <v>1316</v>
      </c>
      <c r="C13" s="17" t="s">
        <v>1317</v>
      </c>
      <c r="D13" s="16"/>
      <c r="E13" s="17" t="s">
        <v>1307</v>
      </c>
      <c r="F13" s="16" t="s">
        <v>283</v>
      </c>
      <c r="G13" s="16" t="s">
        <v>44</v>
      </c>
      <c r="H13" s="18">
        <v>3.23</v>
      </c>
      <c r="I13" s="18">
        <v>4090</v>
      </c>
      <c r="J13" s="18">
        <v>0.51</v>
      </c>
      <c r="K13" s="18">
        <v>0</v>
      </c>
      <c r="L13" s="18">
        <v>100</v>
      </c>
      <c r="M13" s="18">
        <v>0</v>
      </c>
      <c r="N13" s="16"/>
    </row>
    <row r="14" spans="1:14" x14ac:dyDescent="0.2">
      <c r="A14" s="7"/>
      <c r="B14" s="7" t="s">
        <v>117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181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180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13"/>
      <c r="B17" s="19" t="s">
        <v>120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13"/>
      <c r="B18" s="19" t="s">
        <v>170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3" t="s">
        <v>1138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2" style="1"/>
    <col min="7" max="7" width="10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1318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183</v>
      </c>
      <c r="C8" s="4" t="s">
        <v>68</v>
      </c>
      <c r="D8" s="4" t="s">
        <v>72</v>
      </c>
      <c r="E8" s="4" t="s">
        <v>124</v>
      </c>
      <c r="F8" s="4" t="s">
        <v>126</v>
      </c>
      <c r="G8" s="4" t="s">
        <v>127</v>
      </c>
      <c r="H8" s="4" t="s">
        <v>5</v>
      </c>
      <c r="I8" s="4" t="s">
        <v>128</v>
      </c>
      <c r="J8" s="4" t="s">
        <v>76</v>
      </c>
      <c r="K8" s="4" t="s">
        <v>129</v>
      </c>
      <c r="L8" s="4"/>
    </row>
    <row r="9" spans="1:12" x14ac:dyDescent="0.2">
      <c r="A9" s="4"/>
      <c r="B9" s="4"/>
      <c r="C9" s="4"/>
      <c r="D9" s="4"/>
      <c r="E9" s="4" t="s">
        <v>1242</v>
      </c>
      <c r="F9" s="4" t="s">
        <v>131</v>
      </c>
      <c r="G9" s="4" t="s">
        <v>132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1319</v>
      </c>
      <c r="C11" s="13"/>
      <c r="D11" s="13"/>
      <c r="E11" s="13"/>
      <c r="F11" s="14">
        <v>349236.49</v>
      </c>
      <c r="G11" s="13"/>
      <c r="H11" s="14">
        <v>665.38</v>
      </c>
      <c r="I11" s="13"/>
      <c r="J11" s="14">
        <v>100</v>
      </c>
      <c r="K11" s="14">
        <v>1.51</v>
      </c>
      <c r="L11" s="13"/>
    </row>
    <row r="12" spans="1:12" x14ac:dyDescent="0.2">
      <c r="A12" s="7"/>
      <c r="B12" s="7" t="s">
        <v>1320</v>
      </c>
      <c r="C12" s="7"/>
      <c r="D12" s="7"/>
      <c r="E12" s="7"/>
      <c r="F12" s="15">
        <v>284236.7</v>
      </c>
      <c r="G12" s="7"/>
      <c r="H12" s="15">
        <v>415.36</v>
      </c>
      <c r="I12" s="7"/>
      <c r="J12" s="15">
        <v>62.42</v>
      </c>
      <c r="K12" s="15">
        <v>0.94</v>
      </c>
      <c r="L12" s="7"/>
    </row>
    <row r="13" spans="1:12" x14ac:dyDescent="0.2">
      <c r="A13" s="7"/>
      <c r="B13" s="7" t="s">
        <v>1321</v>
      </c>
      <c r="C13" s="7"/>
      <c r="D13" s="7"/>
      <c r="E13" s="7"/>
      <c r="F13" s="15">
        <v>0</v>
      </c>
      <c r="G13" s="7"/>
      <c r="H13" s="15">
        <v>0</v>
      </c>
      <c r="I13" s="7"/>
      <c r="J13" s="15">
        <v>0</v>
      </c>
      <c r="K13" s="15">
        <v>0</v>
      </c>
      <c r="L13" s="7"/>
    </row>
    <row r="14" spans="1:12" x14ac:dyDescent="0.2">
      <c r="A14" s="7"/>
      <c r="B14" s="7" t="s">
        <v>1322</v>
      </c>
      <c r="C14" s="7"/>
      <c r="D14" s="7"/>
      <c r="E14" s="7"/>
      <c r="F14" s="15">
        <v>197326.36</v>
      </c>
      <c r="G14" s="7"/>
      <c r="H14" s="15">
        <v>345.95</v>
      </c>
      <c r="I14" s="7"/>
      <c r="J14" s="15">
        <v>51.99</v>
      </c>
      <c r="K14" s="15">
        <v>0.79</v>
      </c>
      <c r="L14" s="7"/>
    </row>
    <row r="15" spans="1:12" x14ac:dyDescent="0.2">
      <c r="A15" s="16"/>
      <c r="B15" s="16" t="s">
        <v>1323</v>
      </c>
      <c r="C15" s="17" t="s">
        <v>1324</v>
      </c>
      <c r="D15" s="16" t="s">
        <v>92</v>
      </c>
      <c r="E15" s="17" t="s">
        <v>1325</v>
      </c>
      <c r="F15" s="18">
        <v>4799.51</v>
      </c>
      <c r="G15" s="18">
        <v>1969.42</v>
      </c>
      <c r="H15" s="18">
        <v>94.52</v>
      </c>
      <c r="I15" s="18">
        <v>0.17</v>
      </c>
      <c r="J15" s="18">
        <v>14.21</v>
      </c>
      <c r="K15" s="18">
        <v>0.21</v>
      </c>
      <c r="L15" s="16"/>
    </row>
    <row r="16" spans="1:12" x14ac:dyDescent="0.2">
      <c r="A16" s="16"/>
      <c r="B16" s="16" t="s">
        <v>1323</v>
      </c>
      <c r="C16" s="17" t="s">
        <v>1326</v>
      </c>
      <c r="D16" s="16" t="s">
        <v>92</v>
      </c>
      <c r="E16" s="17" t="s">
        <v>1327</v>
      </c>
      <c r="F16" s="18">
        <v>1661.85</v>
      </c>
      <c r="G16" s="18">
        <v>1969.42</v>
      </c>
      <c r="H16" s="18">
        <v>32.729999999999997</v>
      </c>
      <c r="I16" s="18">
        <v>7.0000000000000007E-2</v>
      </c>
      <c r="J16" s="18">
        <v>4.92</v>
      </c>
      <c r="K16" s="18">
        <v>7.0000000000000007E-2</v>
      </c>
      <c r="L16" s="16"/>
    </row>
    <row r="17" spans="1:12" x14ac:dyDescent="0.2">
      <c r="A17" s="16"/>
      <c r="B17" s="16" t="s">
        <v>1328</v>
      </c>
      <c r="C17" s="17" t="s">
        <v>1329</v>
      </c>
      <c r="D17" s="16" t="s">
        <v>92</v>
      </c>
      <c r="E17" s="17" t="s">
        <v>1330</v>
      </c>
      <c r="F17" s="18">
        <v>190865</v>
      </c>
      <c r="G17" s="18">
        <v>114.58</v>
      </c>
      <c r="H17" s="18">
        <v>218.7</v>
      </c>
      <c r="I17" s="18">
        <v>1.48</v>
      </c>
      <c r="J17" s="18">
        <v>32.869999999999997</v>
      </c>
      <c r="K17" s="18">
        <v>0.5</v>
      </c>
      <c r="L17" s="16"/>
    </row>
    <row r="18" spans="1:12" x14ac:dyDescent="0.2">
      <c r="A18" s="7"/>
      <c r="B18" s="7" t="s">
        <v>1331</v>
      </c>
      <c r="C18" s="7"/>
      <c r="D18" s="7"/>
      <c r="E18" s="7"/>
      <c r="F18" s="15">
        <v>57691.59</v>
      </c>
      <c r="G18" s="7"/>
      <c r="H18" s="15">
        <v>54.93</v>
      </c>
      <c r="I18" s="7"/>
      <c r="J18" s="15">
        <v>8.25</v>
      </c>
      <c r="K18" s="15">
        <v>0.12</v>
      </c>
      <c r="L18" s="7"/>
    </row>
    <row r="19" spans="1:12" x14ac:dyDescent="0.2">
      <c r="A19" s="16"/>
      <c r="B19" s="16" t="s">
        <v>1332</v>
      </c>
      <c r="C19" s="17" t="s">
        <v>1333</v>
      </c>
      <c r="D19" s="16" t="s">
        <v>92</v>
      </c>
      <c r="E19" s="17" t="s">
        <v>1334</v>
      </c>
      <c r="F19" s="18">
        <v>57691.59</v>
      </c>
      <c r="G19" s="18">
        <v>95.21</v>
      </c>
      <c r="H19" s="18">
        <v>54.93</v>
      </c>
      <c r="I19" s="18">
        <v>28.85</v>
      </c>
      <c r="J19" s="18">
        <v>8.25</v>
      </c>
      <c r="K19" s="18">
        <v>0.12</v>
      </c>
      <c r="L19" s="16"/>
    </row>
    <row r="20" spans="1:12" x14ac:dyDescent="0.2">
      <c r="A20" s="7"/>
      <c r="B20" s="7" t="s">
        <v>1335</v>
      </c>
      <c r="C20" s="7"/>
      <c r="D20" s="7"/>
      <c r="E20" s="7"/>
      <c r="F20" s="15">
        <v>29218.75</v>
      </c>
      <c r="G20" s="7"/>
      <c r="H20" s="15">
        <v>14.48</v>
      </c>
      <c r="I20" s="7"/>
      <c r="J20" s="15">
        <v>2.1800000000000002</v>
      </c>
      <c r="K20" s="15">
        <v>0.03</v>
      </c>
      <c r="L20" s="7"/>
    </row>
    <row r="21" spans="1:12" x14ac:dyDescent="0.2">
      <c r="A21" s="16"/>
      <c r="B21" s="16" t="s">
        <v>1336</v>
      </c>
      <c r="C21" s="17" t="s">
        <v>1337</v>
      </c>
      <c r="D21" s="16" t="s">
        <v>44</v>
      </c>
      <c r="E21" s="17" t="s">
        <v>1338</v>
      </c>
      <c r="F21" s="18">
        <v>29218.75</v>
      </c>
      <c r="G21" s="18">
        <v>12.89</v>
      </c>
      <c r="H21" s="18">
        <v>14.48</v>
      </c>
      <c r="I21" s="18">
        <v>1.48</v>
      </c>
      <c r="J21" s="18">
        <v>2.1800000000000002</v>
      </c>
      <c r="K21" s="18">
        <v>0.03</v>
      </c>
      <c r="L21" s="16"/>
    </row>
    <row r="22" spans="1:12" x14ac:dyDescent="0.2">
      <c r="A22" s="7"/>
      <c r="B22" s="7" t="s">
        <v>1339</v>
      </c>
      <c r="C22" s="7"/>
      <c r="D22" s="7"/>
      <c r="E22" s="7"/>
      <c r="F22" s="15">
        <v>64999.79</v>
      </c>
      <c r="G22" s="7"/>
      <c r="H22" s="15">
        <v>250.02</v>
      </c>
      <c r="I22" s="7"/>
      <c r="J22" s="15">
        <v>37.58</v>
      </c>
      <c r="K22" s="15">
        <v>0.56999999999999995</v>
      </c>
      <c r="L22" s="7"/>
    </row>
    <row r="23" spans="1:12" x14ac:dyDescent="0.2">
      <c r="A23" s="7"/>
      <c r="B23" s="7" t="s">
        <v>1321</v>
      </c>
      <c r="C23" s="7"/>
      <c r="D23" s="7"/>
      <c r="E23" s="7"/>
      <c r="F23" s="15">
        <v>0</v>
      </c>
      <c r="G23" s="7"/>
      <c r="H23" s="15">
        <v>0</v>
      </c>
      <c r="I23" s="7"/>
      <c r="J23" s="15">
        <v>0</v>
      </c>
      <c r="K23" s="15">
        <v>0</v>
      </c>
      <c r="L23" s="7"/>
    </row>
    <row r="24" spans="1:12" x14ac:dyDescent="0.2">
      <c r="A24" s="7"/>
      <c r="B24" s="7" t="s">
        <v>1322</v>
      </c>
      <c r="C24" s="7"/>
      <c r="D24" s="7"/>
      <c r="E24" s="7"/>
      <c r="F24" s="15">
        <v>40000</v>
      </c>
      <c r="G24" s="7"/>
      <c r="H24" s="15">
        <v>160.84</v>
      </c>
      <c r="I24" s="7"/>
      <c r="J24" s="15">
        <v>24.17</v>
      </c>
      <c r="K24" s="15">
        <v>0.37</v>
      </c>
      <c r="L24" s="7"/>
    </row>
    <row r="25" spans="1:12" x14ac:dyDescent="0.2">
      <c r="A25" s="16"/>
      <c r="B25" s="17" t="s">
        <v>1340</v>
      </c>
      <c r="C25" s="17" t="s">
        <v>1341</v>
      </c>
      <c r="D25" s="16" t="s">
        <v>44</v>
      </c>
      <c r="E25" s="17" t="s">
        <v>1342</v>
      </c>
      <c r="F25" s="18">
        <v>40000</v>
      </c>
      <c r="G25" s="18">
        <v>104.6</v>
      </c>
      <c r="H25" s="18">
        <v>160.84</v>
      </c>
      <c r="I25" s="18">
        <v>2.25</v>
      </c>
      <c r="J25" s="18">
        <v>24.17</v>
      </c>
      <c r="K25" s="18">
        <v>0.37</v>
      </c>
      <c r="L25" s="16"/>
    </row>
    <row r="26" spans="1:12" x14ac:dyDescent="0.2">
      <c r="A26" s="7"/>
      <c r="B26" s="7" t="s">
        <v>1331</v>
      </c>
      <c r="C26" s="7"/>
      <c r="D26" s="7"/>
      <c r="E26" s="7"/>
      <c r="F26" s="15">
        <v>24999.79</v>
      </c>
      <c r="G26" s="7"/>
      <c r="H26" s="15">
        <v>89.18</v>
      </c>
      <c r="I26" s="7"/>
      <c r="J26" s="15">
        <v>13.4</v>
      </c>
      <c r="K26" s="15">
        <v>0.2</v>
      </c>
      <c r="L26" s="7"/>
    </row>
    <row r="27" spans="1:12" x14ac:dyDescent="0.2">
      <c r="A27" s="16"/>
      <c r="B27" s="17" t="s">
        <v>1343</v>
      </c>
      <c r="C27" s="17" t="s">
        <v>1344</v>
      </c>
      <c r="D27" s="16" t="s">
        <v>44</v>
      </c>
      <c r="E27" s="17" t="s">
        <v>1345</v>
      </c>
      <c r="F27" s="18">
        <v>24999.79</v>
      </c>
      <c r="G27" s="18">
        <v>92.8</v>
      </c>
      <c r="H27" s="18">
        <v>89.18</v>
      </c>
      <c r="I27" s="18">
        <v>2.29</v>
      </c>
      <c r="J27" s="18">
        <v>13.4</v>
      </c>
      <c r="K27" s="18">
        <v>0.2</v>
      </c>
      <c r="L27" s="17" t="s">
        <v>1346</v>
      </c>
    </row>
    <row r="28" spans="1:12" x14ac:dyDescent="0.2">
      <c r="A28" s="7"/>
      <c r="B28" s="7" t="s">
        <v>1335</v>
      </c>
      <c r="C28" s="7"/>
      <c r="D28" s="7"/>
      <c r="E28" s="7"/>
      <c r="F28" s="15">
        <v>0</v>
      </c>
      <c r="G28" s="7"/>
      <c r="H28" s="15">
        <v>0</v>
      </c>
      <c r="I28" s="7"/>
      <c r="J28" s="15">
        <v>0</v>
      </c>
      <c r="K28" s="15">
        <v>0</v>
      </c>
      <c r="L28" s="7"/>
    </row>
    <row r="29" spans="1:12" x14ac:dyDescent="0.2">
      <c r="A29" s="13"/>
      <c r="B29" s="19" t="s">
        <v>120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">
      <c r="A30" s="13"/>
      <c r="B30" s="19" t="s">
        <v>170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">
      <c r="A31" s="3" t="s">
        <v>1138</v>
      </c>
      <c r="B3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1347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1215</v>
      </c>
      <c r="C8" s="4" t="s">
        <v>68</v>
      </c>
      <c r="D8" s="4" t="s">
        <v>173</v>
      </c>
      <c r="E8" s="4" t="s">
        <v>72</v>
      </c>
      <c r="F8" s="4" t="s">
        <v>124</v>
      </c>
      <c r="G8" s="4" t="s">
        <v>126</v>
      </c>
      <c r="H8" s="4" t="s">
        <v>127</v>
      </c>
      <c r="I8" s="4" t="s">
        <v>5</v>
      </c>
      <c r="J8" s="4" t="s">
        <v>128</v>
      </c>
      <c r="K8" s="4" t="s">
        <v>76</v>
      </c>
      <c r="L8" s="4" t="s">
        <v>129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4"/>
    </row>
    <row r="11" spans="1:13" x14ac:dyDescent="0.2">
      <c r="A11" s="13"/>
      <c r="B11" s="13" t="s">
        <v>1211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1348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1349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120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170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1138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1350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1215</v>
      </c>
      <c r="C8" s="4" t="s">
        <v>68</v>
      </c>
      <c r="D8" s="4" t="s">
        <v>173</v>
      </c>
      <c r="E8" s="4" t="s">
        <v>72</v>
      </c>
      <c r="F8" s="4" t="s">
        <v>124</v>
      </c>
      <c r="G8" s="4" t="s">
        <v>126</v>
      </c>
      <c r="H8" s="4" t="s">
        <v>127</v>
      </c>
      <c r="I8" s="4" t="s">
        <v>5</v>
      </c>
      <c r="J8" s="4" t="s">
        <v>128</v>
      </c>
      <c r="K8" s="4" t="s">
        <v>76</v>
      </c>
      <c r="L8" s="4" t="s">
        <v>129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4"/>
    </row>
    <row r="11" spans="1:13" x14ac:dyDescent="0.2">
      <c r="A11" s="13"/>
      <c r="B11" s="13" t="s">
        <v>1216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1351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1217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1218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1352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1219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1145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1353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1217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1223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1219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1224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1145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120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170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1138</v>
      </c>
      <c r="B2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7" style="1"/>
    <col min="8" max="8" width="13" style="1"/>
    <col min="9" max="9" width="14" style="1"/>
    <col min="10" max="10" width="10" style="1"/>
    <col min="11" max="11" width="24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12" t="s">
        <v>66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</row>
    <row r="8" spans="1:11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84</v>
      </c>
      <c r="C10" s="13"/>
      <c r="D10" s="13"/>
      <c r="E10" s="13"/>
      <c r="F10" s="13"/>
      <c r="G10" s="13"/>
      <c r="H10" s="14">
        <v>0.02</v>
      </c>
      <c r="I10" s="14">
        <v>0</v>
      </c>
      <c r="J10" s="14">
        <v>1936.27</v>
      </c>
      <c r="K10" s="14">
        <v>100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15">
        <v>0.02</v>
      </c>
      <c r="I11" s="15">
        <v>0</v>
      </c>
      <c r="J11" s="15">
        <v>1936.27</v>
      </c>
      <c r="K11" s="15">
        <v>100</v>
      </c>
    </row>
    <row r="12" spans="1:11" x14ac:dyDescent="0.2">
      <c r="A12" s="7"/>
      <c r="B12" s="7" t="s">
        <v>86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16"/>
      <c r="B13" s="16" t="s">
        <v>87</v>
      </c>
      <c r="C13" s="16" t="s">
        <v>88</v>
      </c>
      <c r="D13" s="17" t="s">
        <v>89</v>
      </c>
      <c r="E13" s="17" t="s">
        <v>90</v>
      </c>
      <c r="F13" s="16" t="s">
        <v>91</v>
      </c>
      <c r="G13" s="16" t="s">
        <v>92</v>
      </c>
      <c r="H13" s="18">
        <v>0</v>
      </c>
      <c r="I13" s="18">
        <v>0</v>
      </c>
      <c r="J13" s="18">
        <v>-25.91</v>
      </c>
      <c r="K13" s="18">
        <v>-1.34</v>
      </c>
    </row>
    <row r="14" spans="1:11" x14ac:dyDescent="0.2">
      <c r="A14" s="16"/>
      <c r="B14" s="16" t="s">
        <v>93</v>
      </c>
      <c r="C14" s="16" t="s">
        <v>88</v>
      </c>
      <c r="D14" s="17" t="s">
        <v>89</v>
      </c>
      <c r="E14" s="17" t="s">
        <v>90</v>
      </c>
      <c r="F14" s="16" t="s">
        <v>91</v>
      </c>
      <c r="G14" s="16" t="s">
        <v>92</v>
      </c>
      <c r="H14" s="18">
        <v>0</v>
      </c>
      <c r="I14" s="18">
        <v>0</v>
      </c>
      <c r="J14" s="18">
        <v>0.16</v>
      </c>
      <c r="K14" s="18">
        <v>0.01</v>
      </c>
    </row>
    <row r="15" spans="1:11" x14ac:dyDescent="0.2">
      <c r="A15" s="7"/>
      <c r="B15" s="7" t="s">
        <v>94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">
      <c r="A16" s="16"/>
      <c r="B16" s="16" t="s">
        <v>95</v>
      </c>
      <c r="C16" s="17" t="s">
        <v>96</v>
      </c>
      <c r="D16" s="17" t="s">
        <v>97</v>
      </c>
      <c r="E16" s="17" t="s">
        <v>90</v>
      </c>
      <c r="F16" s="16" t="s">
        <v>91</v>
      </c>
      <c r="G16" s="16" t="s">
        <v>98</v>
      </c>
      <c r="H16" s="18">
        <v>0</v>
      </c>
      <c r="I16" s="18">
        <v>0</v>
      </c>
      <c r="J16" s="18">
        <v>0.3</v>
      </c>
      <c r="K16" s="18">
        <v>0.01</v>
      </c>
    </row>
    <row r="17" spans="1:11" x14ac:dyDescent="0.2">
      <c r="A17" s="16"/>
      <c r="B17" s="16" t="s">
        <v>99</v>
      </c>
      <c r="C17" s="17" t="s">
        <v>100</v>
      </c>
      <c r="D17" s="17" t="s">
        <v>97</v>
      </c>
      <c r="E17" s="17" t="s">
        <v>90</v>
      </c>
      <c r="F17" s="16" t="s">
        <v>91</v>
      </c>
      <c r="G17" s="16" t="s">
        <v>62</v>
      </c>
      <c r="H17" s="18">
        <v>0</v>
      </c>
      <c r="I17" s="18">
        <v>0</v>
      </c>
      <c r="J17" s="18">
        <v>3.24</v>
      </c>
      <c r="K17" s="18">
        <v>0.17</v>
      </c>
    </row>
    <row r="18" spans="1:11" x14ac:dyDescent="0.2">
      <c r="A18" s="16"/>
      <c r="B18" s="16" t="s">
        <v>101</v>
      </c>
      <c r="C18" s="17" t="s">
        <v>102</v>
      </c>
      <c r="D18" s="17" t="s">
        <v>97</v>
      </c>
      <c r="E18" s="17" t="s">
        <v>90</v>
      </c>
      <c r="F18" s="16" t="s">
        <v>91</v>
      </c>
      <c r="G18" s="16" t="s">
        <v>58</v>
      </c>
      <c r="H18" s="18">
        <v>0</v>
      </c>
      <c r="I18" s="18">
        <v>0</v>
      </c>
      <c r="J18" s="18">
        <v>1.82</v>
      </c>
      <c r="K18" s="18">
        <v>0.09</v>
      </c>
    </row>
    <row r="19" spans="1:11" x14ac:dyDescent="0.2">
      <c r="A19" s="16"/>
      <c r="B19" s="16" t="s">
        <v>103</v>
      </c>
      <c r="C19" s="17" t="s">
        <v>104</v>
      </c>
      <c r="D19" s="17" t="s">
        <v>97</v>
      </c>
      <c r="E19" s="17" t="s">
        <v>90</v>
      </c>
      <c r="F19" s="16" t="s">
        <v>91</v>
      </c>
      <c r="G19" s="16" t="s">
        <v>44</v>
      </c>
      <c r="H19" s="18">
        <v>0</v>
      </c>
      <c r="I19" s="18">
        <v>0</v>
      </c>
      <c r="J19" s="18">
        <v>215.1</v>
      </c>
      <c r="K19" s="18">
        <v>11.11</v>
      </c>
    </row>
    <row r="20" spans="1:11" x14ac:dyDescent="0.2">
      <c r="A20" s="16"/>
      <c r="B20" s="16" t="s">
        <v>105</v>
      </c>
      <c r="C20" s="17" t="s">
        <v>106</v>
      </c>
      <c r="D20" s="17" t="s">
        <v>97</v>
      </c>
      <c r="E20" s="17" t="s">
        <v>90</v>
      </c>
      <c r="F20" s="16" t="s">
        <v>91</v>
      </c>
      <c r="G20" s="16" t="s">
        <v>54</v>
      </c>
      <c r="H20" s="18">
        <v>0</v>
      </c>
      <c r="I20" s="18">
        <v>0</v>
      </c>
      <c r="J20" s="18">
        <v>0.73</v>
      </c>
      <c r="K20" s="18">
        <v>0.04</v>
      </c>
    </row>
    <row r="21" spans="1:11" x14ac:dyDescent="0.2">
      <c r="A21" s="16"/>
      <c r="B21" s="16" t="s">
        <v>107</v>
      </c>
      <c r="C21" s="17" t="s">
        <v>108</v>
      </c>
      <c r="D21" s="17" t="s">
        <v>97</v>
      </c>
      <c r="E21" s="17" t="s">
        <v>90</v>
      </c>
      <c r="F21" s="16" t="s">
        <v>91</v>
      </c>
      <c r="G21" s="16" t="s">
        <v>52</v>
      </c>
      <c r="H21" s="18">
        <v>0</v>
      </c>
      <c r="I21" s="18">
        <v>0</v>
      </c>
      <c r="J21" s="18">
        <v>1.82</v>
      </c>
      <c r="K21" s="18">
        <v>0.09</v>
      </c>
    </row>
    <row r="22" spans="1:11" x14ac:dyDescent="0.2">
      <c r="A22" s="16"/>
      <c r="B22" s="16" t="s">
        <v>109</v>
      </c>
      <c r="C22" s="17" t="s">
        <v>110</v>
      </c>
      <c r="D22" s="17" t="s">
        <v>97</v>
      </c>
      <c r="E22" s="17" t="s">
        <v>90</v>
      </c>
      <c r="F22" s="16" t="s">
        <v>91</v>
      </c>
      <c r="G22" s="16" t="s">
        <v>46</v>
      </c>
      <c r="H22" s="18">
        <v>0</v>
      </c>
      <c r="I22" s="18">
        <v>0</v>
      </c>
      <c r="J22" s="18">
        <v>0.91</v>
      </c>
      <c r="K22" s="18">
        <v>0.05</v>
      </c>
    </row>
    <row r="23" spans="1:11" x14ac:dyDescent="0.2">
      <c r="A23" s="7"/>
      <c r="B23" s="7" t="s">
        <v>111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">
      <c r="A24" s="16"/>
      <c r="B24" s="16" t="s">
        <v>112</v>
      </c>
      <c r="C24" s="17" t="s">
        <v>113</v>
      </c>
      <c r="D24" s="17" t="s">
        <v>97</v>
      </c>
      <c r="E24" s="17" t="s">
        <v>90</v>
      </c>
      <c r="F24" s="16" t="s">
        <v>91</v>
      </c>
      <c r="G24" s="16" t="s">
        <v>92</v>
      </c>
      <c r="H24" s="18">
        <v>0.02</v>
      </c>
      <c r="I24" s="18">
        <v>0</v>
      </c>
      <c r="J24" s="18">
        <v>1738.1</v>
      </c>
      <c r="K24" s="18">
        <v>89.77</v>
      </c>
    </row>
    <row r="25" spans="1:11" x14ac:dyDescent="0.2">
      <c r="A25" s="7"/>
      <c r="B25" s="7" t="s">
        <v>114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">
      <c r="A26" s="7"/>
      <c r="B26" s="7" t="s">
        <v>115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">
      <c r="A27" s="7"/>
      <c r="B27" s="7" t="s">
        <v>116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">
      <c r="A28" s="7"/>
      <c r="B28" s="7" t="s">
        <v>117</v>
      </c>
      <c r="C28" s="7"/>
      <c r="D28" s="7"/>
      <c r="E28" s="7"/>
      <c r="F28" s="7"/>
      <c r="G28" s="7"/>
      <c r="H28" s="15">
        <v>0</v>
      </c>
      <c r="I28" s="15">
        <v>0</v>
      </c>
      <c r="J28" s="15">
        <v>0</v>
      </c>
      <c r="K28" s="15">
        <v>0</v>
      </c>
    </row>
    <row r="29" spans="1:11" x14ac:dyDescent="0.2">
      <c r="A29" s="7"/>
      <c r="B29" s="7" t="s">
        <v>118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7"/>
      <c r="B30" s="7" t="s">
        <v>119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3"/>
      <c r="B31" s="19" t="s">
        <v>120</v>
      </c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">
      <c r="A32" s="3" t="s">
        <v>64</v>
      </c>
      <c r="B3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rightToLeft="1" zoomScaleNormal="100" workbookViewId="0">
      <selection activeCell="J23" sqref="J23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6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1354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1215</v>
      </c>
      <c r="C8" s="4" t="s">
        <v>68</v>
      </c>
      <c r="D8" s="4" t="s">
        <v>173</v>
      </c>
      <c r="E8" s="4" t="s">
        <v>72</v>
      </c>
      <c r="F8" s="4" t="s">
        <v>124</v>
      </c>
      <c r="G8" s="4" t="s">
        <v>126</v>
      </c>
      <c r="H8" s="4" t="s">
        <v>127</v>
      </c>
      <c r="I8" s="4" t="s">
        <v>5</v>
      </c>
      <c r="J8" s="4" t="s">
        <v>76</v>
      </c>
      <c r="K8" s="4" t="s">
        <v>129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1226</v>
      </c>
      <c r="C11" s="13"/>
      <c r="D11" s="13"/>
      <c r="E11" s="13"/>
      <c r="F11" s="13"/>
      <c r="G11" s="13"/>
      <c r="H11" s="13"/>
      <c r="I11" s="14">
        <v>-3.22</v>
      </c>
      <c r="J11" s="14">
        <v>100</v>
      </c>
      <c r="K11" s="14">
        <v>-0.01</v>
      </c>
      <c r="L11" s="13"/>
    </row>
    <row r="12" spans="1:12" x14ac:dyDescent="0.2">
      <c r="A12" s="7"/>
      <c r="B12" s="7" t="s">
        <v>1355</v>
      </c>
      <c r="C12" s="7"/>
      <c r="D12" s="7"/>
      <c r="E12" s="7"/>
      <c r="F12" s="7"/>
      <c r="G12" s="7"/>
      <c r="H12" s="7"/>
      <c r="I12" s="15">
        <v>-3.22</v>
      </c>
      <c r="J12" s="15">
        <v>100</v>
      </c>
      <c r="K12" s="15">
        <v>-0.01</v>
      </c>
      <c r="L12" s="7"/>
    </row>
    <row r="13" spans="1:12" x14ac:dyDescent="0.2">
      <c r="A13" s="7"/>
      <c r="B13" s="7" t="s">
        <v>1217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1218</v>
      </c>
      <c r="C14" s="7"/>
      <c r="D14" s="7"/>
      <c r="E14" s="7"/>
      <c r="F14" s="7"/>
      <c r="G14" s="7"/>
      <c r="H14" s="7"/>
      <c r="I14" s="15">
        <f>SUM(I15:I21)</f>
        <v>-1.9199999999999875</v>
      </c>
      <c r="J14" s="15">
        <v>100</v>
      </c>
      <c r="K14" s="15">
        <v>-0.01</v>
      </c>
      <c r="L14" s="7"/>
    </row>
    <row r="15" spans="1:12" x14ac:dyDescent="0.2">
      <c r="A15" s="16"/>
      <c r="B15" s="17" t="s">
        <v>1356</v>
      </c>
      <c r="C15" s="17" t="s">
        <v>1357</v>
      </c>
      <c r="D15" s="16" t="s">
        <v>1358</v>
      </c>
      <c r="E15" s="16" t="s">
        <v>50</v>
      </c>
      <c r="F15" s="17" t="s">
        <v>1359</v>
      </c>
      <c r="G15" s="18">
        <v>-70000</v>
      </c>
      <c r="H15" s="18">
        <v>-5.59</v>
      </c>
      <c r="I15" s="18">
        <v>15.72</v>
      </c>
      <c r="J15" s="18">
        <v>-488.5</v>
      </c>
      <c r="K15" s="18">
        <v>0.04</v>
      </c>
      <c r="L15" s="16"/>
    </row>
    <row r="16" spans="1:12" x14ac:dyDescent="0.2">
      <c r="A16" s="16"/>
      <c r="B16" s="17" t="s">
        <v>1360</v>
      </c>
      <c r="C16" s="17" t="s">
        <v>1361</v>
      </c>
      <c r="D16" s="16" t="s">
        <v>1358</v>
      </c>
      <c r="E16" s="16" t="s">
        <v>50</v>
      </c>
      <c r="F16" s="17" t="s">
        <v>1362</v>
      </c>
      <c r="G16" s="18">
        <v>-50000</v>
      </c>
      <c r="H16" s="18">
        <v>-2.73</v>
      </c>
      <c r="I16" s="18">
        <v>5.49</v>
      </c>
      <c r="J16" s="18">
        <v>-170.74</v>
      </c>
      <c r="K16" s="18">
        <v>0.01</v>
      </c>
      <c r="L16" s="16"/>
    </row>
    <row r="17" spans="1:12" x14ac:dyDescent="0.2">
      <c r="A17" s="16"/>
      <c r="B17" s="17" t="s">
        <v>1363</v>
      </c>
      <c r="C17" s="17" t="s">
        <v>1364</v>
      </c>
      <c r="D17" s="16" t="s">
        <v>1358</v>
      </c>
      <c r="E17" s="16" t="s">
        <v>44</v>
      </c>
      <c r="F17" s="17" t="s">
        <v>1362</v>
      </c>
      <c r="G17" s="18">
        <v>175000</v>
      </c>
      <c r="H17" s="18">
        <v>-0.14000000000000001</v>
      </c>
      <c r="I17" s="18">
        <v>-0.92</v>
      </c>
      <c r="J17" s="18">
        <v>28.49</v>
      </c>
      <c r="K17" s="18">
        <v>0</v>
      </c>
      <c r="L17" s="16"/>
    </row>
    <row r="18" spans="1:12" x14ac:dyDescent="0.2">
      <c r="A18" s="16"/>
      <c r="B18" s="17" t="s">
        <v>1365</v>
      </c>
      <c r="C18" s="17" t="s">
        <v>1366</v>
      </c>
      <c r="D18" s="16" t="s">
        <v>1358</v>
      </c>
      <c r="E18" s="16" t="s">
        <v>98</v>
      </c>
      <c r="F18" s="17" t="s">
        <v>1367</v>
      </c>
      <c r="G18" s="18">
        <v>-12500000</v>
      </c>
      <c r="H18" s="18">
        <v>-11.66</v>
      </c>
      <c r="I18" s="18">
        <v>48.05</v>
      </c>
      <c r="J18" s="18">
        <v>-1493.09</v>
      </c>
      <c r="K18" s="18">
        <v>0.11</v>
      </c>
      <c r="L18" s="16"/>
    </row>
    <row r="19" spans="1:12" x14ac:dyDescent="0.2">
      <c r="A19" s="16"/>
      <c r="B19" s="17" t="s">
        <v>1368</v>
      </c>
      <c r="C19" s="17" t="s">
        <v>1369</v>
      </c>
      <c r="D19" s="16" t="s">
        <v>1358</v>
      </c>
      <c r="E19" s="16" t="s">
        <v>46</v>
      </c>
      <c r="F19" s="17" t="s">
        <v>1359</v>
      </c>
      <c r="G19" s="18">
        <v>-115000</v>
      </c>
      <c r="H19" s="18">
        <v>-0.05</v>
      </c>
      <c r="I19" s="18">
        <v>0.26</v>
      </c>
      <c r="J19" s="18">
        <v>-8.02</v>
      </c>
      <c r="K19" s="18">
        <v>0</v>
      </c>
      <c r="L19" s="16"/>
    </row>
    <row r="20" spans="1:12" x14ac:dyDescent="0.2">
      <c r="A20" s="16"/>
      <c r="B20" s="17" t="s">
        <v>1370</v>
      </c>
      <c r="C20" s="17" t="s">
        <v>1371</v>
      </c>
      <c r="D20" s="16" t="s">
        <v>1358</v>
      </c>
      <c r="E20" s="16" t="s">
        <v>44</v>
      </c>
      <c r="F20" s="17" t="s">
        <v>1372</v>
      </c>
      <c r="G20" s="18">
        <v>-100000</v>
      </c>
      <c r="H20" s="18">
        <v>0.42</v>
      </c>
      <c r="I20" s="18">
        <v>-1.61</v>
      </c>
      <c r="J20" s="18">
        <v>49.9</v>
      </c>
      <c r="K20" s="18">
        <v>0</v>
      </c>
      <c r="L20" s="16"/>
    </row>
    <row r="21" spans="1:12" x14ac:dyDescent="0.2">
      <c r="A21" s="16"/>
      <c r="B21" s="17" t="s">
        <v>1376</v>
      </c>
      <c r="C21" s="17" t="s">
        <v>1377</v>
      </c>
      <c r="D21" s="16" t="s">
        <v>1358</v>
      </c>
      <c r="E21" s="16" t="s">
        <v>44</v>
      </c>
      <c r="F21" s="17" t="s">
        <v>1359</v>
      </c>
      <c r="G21" s="18">
        <v>-1760000</v>
      </c>
      <c r="H21" s="18">
        <v>1.02</v>
      </c>
      <c r="I21" s="18">
        <v>-68.91</v>
      </c>
      <c r="J21" s="18">
        <v>2141.38</v>
      </c>
      <c r="K21" s="18">
        <v>-0.16</v>
      </c>
      <c r="L21" s="16"/>
    </row>
    <row r="22" spans="1:12" x14ac:dyDescent="0.2">
      <c r="A22" s="7"/>
      <c r="B22" s="7" t="s">
        <v>1352</v>
      </c>
      <c r="C22" s="7"/>
      <c r="D22" s="7"/>
      <c r="E22" s="7"/>
      <c r="F22" s="7"/>
      <c r="G22" s="7"/>
      <c r="H22" s="7"/>
      <c r="I22" s="15">
        <f>I23</f>
        <v>-1.31</v>
      </c>
      <c r="J22" s="15">
        <f>J23</f>
        <v>40.590000000000003</v>
      </c>
      <c r="K22" s="15">
        <v>0</v>
      </c>
      <c r="L22" s="7"/>
    </row>
    <row r="23" spans="1:12" x14ac:dyDescent="0.2">
      <c r="A23" s="16"/>
      <c r="B23" s="17" t="s">
        <v>1373</v>
      </c>
      <c r="C23" s="17" t="s">
        <v>1374</v>
      </c>
      <c r="D23" s="16" t="s">
        <v>1358</v>
      </c>
      <c r="E23" s="16" t="s">
        <v>50</v>
      </c>
      <c r="F23" s="17" t="s">
        <v>1375</v>
      </c>
      <c r="G23" s="18">
        <v>-50000</v>
      </c>
      <c r="H23" s="18">
        <v>0.65</v>
      </c>
      <c r="I23" s="18">
        <v>-1.31</v>
      </c>
      <c r="J23" s="18">
        <v>40.590000000000003</v>
      </c>
      <c r="K23" s="18">
        <v>0</v>
      </c>
      <c r="L23" s="16"/>
    </row>
    <row r="24" spans="1:12" x14ac:dyDescent="0.2">
      <c r="A24" s="7"/>
      <c r="B24" s="7" t="s">
        <v>1219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1145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7"/>
      <c r="B26" s="7" t="s">
        <v>1378</v>
      </c>
      <c r="C26" s="7"/>
      <c r="D26" s="7"/>
      <c r="E26" s="7"/>
      <c r="F26" s="7"/>
      <c r="G26" s="7"/>
      <c r="H26" s="7"/>
      <c r="I26" s="15">
        <v>0</v>
      </c>
      <c r="J26" s="15">
        <v>0</v>
      </c>
      <c r="K26" s="15">
        <v>0</v>
      </c>
      <c r="L26" s="7"/>
    </row>
    <row r="27" spans="1:12" x14ac:dyDescent="0.2">
      <c r="A27" s="7"/>
      <c r="B27" s="7" t="s">
        <v>1217</v>
      </c>
      <c r="C27" s="7"/>
      <c r="D27" s="7"/>
      <c r="E27" s="7"/>
      <c r="F27" s="7"/>
      <c r="G27" s="7"/>
      <c r="H27" s="7"/>
      <c r="I27" s="15">
        <v>0</v>
      </c>
      <c r="J27" s="15">
        <v>0</v>
      </c>
      <c r="K27" s="15">
        <v>0</v>
      </c>
      <c r="L27" s="7"/>
    </row>
    <row r="28" spans="1:12" x14ac:dyDescent="0.2">
      <c r="A28" s="7"/>
      <c r="B28" s="7" t="s">
        <v>1223</v>
      </c>
      <c r="C28" s="7"/>
      <c r="D28" s="7"/>
      <c r="E28" s="7"/>
      <c r="F28" s="7"/>
      <c r="G28" s="7"/>
      <c r="H28" s="7"/>
      <c r="I28" s="15">
        <v>0</v>
      </c>
      <c r="J28" s="15">
        <v>0</v>
      </c>
      <c r="K28" s="15">
        <v>0</v>
      </c>
      <c r="L28" s="7"/>
    </row>
    <row r="29" spans="1:12" x14ac:dyDescent="0.2">
      <c r="A29" s="7"/>
      <c r="B29" s="7" t="s">
        <v>1219</v>
      </c>
      <c r="C29" s="7"/>
      <c r="D29" s="7"/>
      <c r="E29" s="7"/>
      <c r="F29" s="7"/>
      <c r="G29" s="7"/>
      <c r="H29" s="7"/>
      <c r="I29" s="15">
        <v>0</v>
      </c>
      <c r="J29" s="15">
        <v>0</v>
      </c>
      <c r="K29" s="15">
        <v>0</v>
      </c>
      <c r="L29" s="7"/>
    </row>
    <row r="30" spans="1:12" x14ac:dyDescent="0.2">
      <c r="A30" s="7"/>
      <c r="B30" s="7" t="s">
        <v>1145</v>
      </c>
      <c r="C30" s="7"/>
      <c r="D30" s="7"/>
      <c r="E30" s="7"/>
      <c r="F30" s="7"/>
      <c r="G30" s="7"/>
      <c r="H30" s="7"/>
      <c r="I30" s="15">
        <v>0</v>
      </c>
      <c r="J30" s="15">
        <v>0</v>
      </c>
      <c r="K30" s="15">
        <v>0</v>
      </c>
      <c r="L30" s="7"/>
    </row>
    <row r="31" spans="1:12" x14ac:dyDescent="0.2">
      <c r="A31" s="13"/>
      <c r="B31" s="19" t="s">
        <v>120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13"/>
      <c r="B32" s="19" t="s">
        <v>170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2" x14ac:dyDescent="0.2">
      <c r="A33" s="3" t="s">
        <v>1138</v>
      </c>
      <c r="B3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1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1379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1215</v>
      </c>
      <c r="C8" s="4" t="s">
        <v>68</v>
      </c>
      <c r="D8" s="4" t="s">
        <v>1228</v>
      </c>
      <c r="E8" s="4" t="s">
        <v>70</v>
      </c>
      <c r="F8" s="4" t="s">
        <v>71</v>
      </c>
      <c r="G8" s="4" t="s">
        <v>124</v>
      </c>
      <c r="H8" s="4" t="s">
        <v>125</v>
      </c>
      <c r="I8" s="4" t="s">
        <v>72</v>
      </c>
      <c r="J8" s="4" t="s">
        <v>73</v>
      </c>
      <c r="K8" s="4" t="s">
        <v>74</v>
      </c>
      <c r="L8" s="4" t="s">
        <v>126</v>
      </c>
      <c r="M8" s="4" t="s">
        <v>127</v>
      </c>
      <c r="N8" s="4" t="s">
        <v>5</v>
      </c>
      <c r="O8" s="4" t="s">
        <v>128</v>
      </c>
      <c r="P8" s="4" t="s">
        <v>76</v>
      </c>
      <c r="Q8" s="4" t="s">
        <v>129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1242</v>
      </c>
      <c r="H9" s="4" t="s">
        <v>130</v>
      </c>
      <c r="I9" s="4"/>
      <c r="J9" s="4" t="s">
        <v>8</v>
      </c>
      <c r="K9" s="4" t="s">
        <v>8</v>
      </c>
      <c r="L9" s="4" t="s">
        <v>131</v>
      </c>
      <c r="M9" s="4" t="s">
        <v>132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12" t="s">
        <v>138</v>
      </c>
      <c r="R10" s="4"/>
    </row>
    <row r="11" spans="1:18" x14ac:dyDescent="0.2">
      <c r="A11" s="13"/>
      <c r="B11" s="13" t="s">
        <v>1380</v>
      </c>
      <c r="C11" s="13"/>
      <c r="D11" s="13"/>
      <c r="E11" s="13"/>
      <c r="F11" s="13"/>
      <c r="G11" s="13"/>
      <c r="H11" s="14">
        <v>2.06</v>
      </c>
      <c r="I11" s="13"/>
      <c r="J11" s="14">
        <v>4.0999999999999996</v>
      </c>
      <c r="K11" s="14">
        <v>4.0999999999999996</v>
      </c>
      <c r="L11" s="13"/>
      <c r="M11" s="13"/>
      <c r="N11" s="14">
        <v>14.45</v>
      </c>
      <c r="O11" s="13"/>
      <c r="P11" s="14">
        <v>100</v>
      </c>
      <c r="Q11" s="14">
        <v>0.03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2.06</v>
      </c>
      <c r="I12" s="7"/>
      <c r="J12" s="15">
        <v>4.0999999999999996</v>
      </c>
      <c r="K12" s="15">
        <v>4.0999999999999996</v>
      </c>
      <c r="L12" s="7"/>
      <c r="M12" s="7"/>
      <c r="N12" s="15">
        <v>14.45</v>
      </c>
      <c r="O12" s="7"/>
      <c r="P12" s="15">
        <v>100</v>
      </c>
      <c r="Q12" s="15">
        <v>0.03</v>
      </c>
      <c r="R12" s="7"/>
    </row>
    <row r="13" spans="1:18" x14ac:dyDescent="0.2">
      <c r="A13" s="7"/>
      <c r="B13" s="7" t="s">
        <v>1230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1231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1232</v>
      </c>
      <c r="C15" s="7"/>
      <c r="D15" s="7"/>
      <c r="E15" s="7"/>
      <c r="F15" s="7"/>
      <c r="G15" s="7"/>
      <c r="H15" s="15">
        <v>2.06</v>
      </c>
      <c r="I15" s="7"/>
      <c r="J15" s="15">
        <v>4.0999999999999996</v>
      </c>
      <c r="K15" s="15">
        <v>4.0999999999999996</v>
      </c>
      <c r="L15" s="7"/>
      <c r="M15" s="7"/>
      <c r="N15" s="15">
        <v>14.45</v>
      </c>
      <c r="O15" s="7"/>
      <c r="P15" s="15">
        <v>100</v>
      </c>
      <c r="Q15" s="15">
        <v>0.03</v>
      </c>
      <c r="R15" s="7"/>
    </row>
    <row r="16" spans="1:18" x14ac:dyDescent="0.2">
      <c r="A16" s="16"/>
      <c r="B16" s="17" t="s">
        <v>1381</v>
      </c>
      <c r="C16" s="17" t="s">
        <v>1382</v>
      </c>
      <c r="D16" s="16" t="s">
        <v>1235</v>
      </c>
      <c r="E16" s="16" t="s">
        <v>145</v>
      </c>
      <c r="F16" s="16" t="s">
        <v>145</v>
      </c>
      <c r="G16" s="17" t="s">
        <v>1274</v>
      </c>
      <c r="H16" s="18">
        <v>2.06</v>
      </c>
      <c r="I16" s="16" t="s">
        <v>92</v>
      </c>
      <c r="J16" s="18">
        <v>4.0999999999999996</v>
      </c>
      <c r="K16" s="18">
        <v>4.0999999999999996</v>
      </c>
      <c r="L16" s="18">
        <v>19941.73</v>
      </c>
      <c r="M16" s="18">
        <v>72.44</v>
      </c>
      <c r="N16" s="18">
        <v>14.45</v>
      </c>
      <c r="O16" s="18">
        <v>0.03</v>
      </c>
      <c r="P16" s="18">
        <v>100</v>
      </c>
      <c r="Q16" s="18">
        <v>0.03</v>
      </c>
      <c r="R16" s="17" t="s">
        <v>1383</v>
      </c>
    </row>
    <row r="17" spans="1:18" x14ac:dyDescent="0.2">
      <c r="A17" s="7"/>
      <c r="B17" s="7" t="s">
        <v>117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1230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1231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1232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7"/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120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170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1138</v>
      </c>
      <c r="B2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rightToLeft="1" zoomScaleNormal="100" workbookViewId="0"/>
  </sheetViews>
  <sheetFormatPr defaultRowHeight="12.75" x14ac:dyDescent="0.2"/>
  <cols>
    <col min="1" max="1" width="2" style="1"/>
    <col min="2" max="2" width="39" style="1"/>
    <col min="3" max="3" width="18" style="1"/>
    <col min="4" max="4" width="11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0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1384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183</v>
      </c>
      <c r="C7" s="4" t="s">
        <v>1385</v>
      </c>
      <c r="D7" s="4" t="s">
        <v>68</v>
      </c>
      <c r="E7" s="4" t="s">
        <v>70</v>
      </c>
      <c r="F7" s="4" t="s">
        <v>71</v>
      </c>
      <c r="G7" s="4" t="s">
        <v>125</v>
      </c>
      <c r="H7" s="4" t="s">
        <v>72</v>
      </c>
      <c r="I7" s="4" t="s">
        <v>1386</v>
      </c>
      <c r="J7" s="4" t="s">
        <v>74</v>
      </c>
      <c r="K7" s="4" t="s">
        <v>126</v>
      </c>
      <c r="L7" s="4" t="s">
        <v>127</v>
      </c>
      <c r="M7" s="4" t="s">
        <v>5</v>
      </c>
      <c r="N7" s="4" t="s">
        <v>76</v>
      </c>
      <c r="O7" s="4" t="s">
        <v>129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130</v>
      </c>
      <c r="H8" s="4"/>
      <c r="I8" s="4" t="s">
        <v>8</v>
      </c>
      <c r="J8" s="4" t="s">
        <v>8</v>
      </c>
      <c r="K8" s="4" t="s">
        <v>131</v>
      </c>
      <c r="L8" s="4" t="s">
        <v>132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133</v>
      </c>
      <c r="M9" s="12" t="s">
        <v>134</v>
      </c>
      <c r="N9" s="12" t="s">
        <v>135</v>
      </c>
      <c r="O9" s="12" t="s">
        <v>136</v>
      </c>
      <c r="P9" s="4"/>
    </row>
    <row r="10" spans="1:16" x14ac:dyDescent="0.2">
      <c r="A10" s="13"/>
      <c r="B10" s="13" t="s">
        <v>1387</v>
      </c>
      <c r="C10" s="13"/>
      <c r="D10" s="13"/>
      <c r="E10" s="13"/>
      <c r="F10" s="13"/>
      <c r="G10" s="14">
        <v>0</v>
      </c>
      <c r="H10" s="13"/>
      <c r="I10" s="14">
        <v>0</v>
      </c>
      <c r="J10" s="14">
        <v>0</v>
      </c>
      <c r="K10" s="13"/>
      <c r="L10" s="13"/>
      <c r="M10" s="14">
        <v>0</v>
      </c>
      <c r="N10" s="14">
        <v>0</v>
      </c>
      <c r="O10" s="14">
        <v>0</v>
      </c>
      <c r="P10" s="13"/>
    </row>
    <row r="11" spans="1:16" x14ac:dyDescent="0.2">
      <c r="A11" s="7"/>
      <c r="B11" s="7" t="s">
        <v>1388</v>
      </c>
      <c r="C11" s="7"/>
      <c r="D11" s="7"/>
      <c r="E11" s="7"/>
      <c r="F11" s="7"/>
      <c r="G11" s="15">
        <v>0</v>
      </c>
      <c r="H11" s="7"/>
      <c r="I11" s="15">
        <v>0</v>
      </c>
      <c r="J11" s="15">
        <v>0</v>
      </c>
      <c r="K11" s="7"/>
      <c r="L11" s="7"/>
      <c r="M11" s="15">
        <v>0</v>
      </c>
      <c r="N11" s="15">
        <v>0</v>
      </c>
      <c r="O11" s="15">
        <v>0</v>
      </c>
      <c r="P11" s="7"/>
    </row>
    <row r="12" spans="1:16" x14ac:dyDescent="0.2">
      <c r="A12" s="7"/>
      <c r="B12" s="7" t="s">
        <v>1389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1390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1391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1392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1393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1394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1395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 s="7"/>
      <c r="B19" s="7" t="s">
        <v>1396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A20" s="7"/>
      <c r="B20" s="7" t="s">
        <v>1397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1398</v>
      </c>
      <c r="C21" s="7"/>
      <c r="D21" s="7"/>
      <c r="E21" s="7"/>
      <c r="F21" s="7"/>
      <c r="G21" s="15">
        <v>0</v>
      </c>
      <c r="H21" s="7"/>
      <c r="I21" s="15">
        <v>0</v>
      </c>
      <c r="J21" s="15">
        <v>0</v>
      </c>
      <c r="K21" s="7"/>
      <c r="L21" s="7"/>
      <c r="M21" s="15">
        <v>0</v>
      </c>
      <c r="N21" s="15">
        <v>0</v>
      </c>
      <c r="O21" s="15">
        <v>0</v>
      </c>
      <c r="P21" s="7"/>
    </row>
    <row r="22" spans="1:16" x14ac:dyDescent="0.2">
      <c r="A22" s="7"/>
      <c r="B22" s="7" t="s">
        <v>1399</v>
      </c>
      <c r="C22" s="7"/>
      <c r="D22" s="7"/>
      <c r="E22" s="7"/>
      <c r="F22" s="7"/>
      <c r="G22" s="15">
        <v>0</v>
      </c>
      <c r="H22" s="7"/>
      <c r="I22" s="15">
        <v>0</v>
      </c>
      <c r="J22" s="15">
        <v>0</v>
      </c>
      <c r="K22" s="7"/>
      <c r="L22" s="7"/>
      <c r="M22" s="15">
        <v>0</v>
      </c>
      <c r="N22" s="15">
        <v>0</v>
      </c>
      <c r="O22" s="15">
        <v>0</v>
      </c>
      <c r="P22" s="7"/>
    </row>
    <row r="23" spans="1:16" x14ac:dyDescent="0.2">
      <c r="A23" s="7"/>
      <c r="B23" s="7" t="s">
        <v>1390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1391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1392</v>
      </c>
      <c r="C25" s="7"/>
      <c r="D25" s="7"/>
      <c r="E25" s="7"/>
      <c r="F25" s="7"/>
      <c r="G25" s="15">
        <v>0</v>
      </c>
      <c r="H25" s="7"/>
      <c r="I25" s="15">
        <v>0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1398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13"/>
      <c r="B27" s="19" t="s">
        <v>120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">
      <c r="A28" s="13"/>
      <c r="B28" s="19" t="s">
        <v>170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">
      <c r="A29" s="3" t="s">
        <v>1138</v>
      </c>
      <c r="B2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0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183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125</v>
      </c>
      <c r="H7" s="4" t="s">
        <v>72</v>
      </c>
      <c r="I7" s="4" t="s">
        <v>1400</v>
      </c>
      <c r="J7" s="4" t="s">
        <v>74</v>
      </c>
      <c r="K7" s="4" t="s">
        <v>126</v>
      </c>
      <c r="L7" s="4" t="s">
        <v>127</v>
      </c>
      <c r="M7" s="4" t="s">
        <v>5</v>
      </c>
      <c r="N7" s="4" t="s">
        <v>76</v>
      </c>
      <c r="O7" s="4" t="s">
        <v>129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130</v>
      </c>
      <c r="H8" s="4"/>
      <c r="I8" s="4" t="s">
        <v>8</v>
      </c>
      <c r="J8" s="4" t="s">
        <v>8</v>
      </c>
      <c r="K8" s="4" t="s">
        <v>131</v>
      </c>
      <c r="L8" s="4" t="s">
        <v>132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133</v>
      </c>
      <c r="M9" s="12" t="s">
        <v>134</v>
      </c>
      <c r="N9" s="12" t="s">
        <v>135</v>
      </c>
      <c r="O9" s="12" t="s">
        <v>136</v>
      </c>
      <c r="P9" s="4"/>
    </row>
    <row r="10" spans="1:16" x14ac:dyDescent="0.2">
      <c r="A10" s="13"/>
      <c r="B10" s="19" t="s">
        <v>1401</v>
      </c>
      <c r="C10" s="13"/>
      <c r="D10" s="13"/>
      <c r="E10" s="13"/>
      <c r="F10" s="13"/>
      <c r="G10" s="14">
        <v>0</v>
      </c>
      <c r="H10" s="13"/>
      <c r="I10" s="14">
        <v>0</v>
      </c>
      <c r="J10" s="14">
        <v>0</v>
      </c>
      <c r="K10" s="13"/>
      <c r="L10" s="13"/>
      <c r="M10" s="14">
        <v>0</v>
      </c>
      <c r="N10" s="14">
        <v>0</v>
      </c>
      <c r="O10" s="14">
        <v>0</v>
      </c>
      <c r="P10" s="13"/>
    </row>
    <row r="11" spans="1:16" x14ac:dyDescent="0.2">
      <c r="A11" s="7"/>
      <c r="B11" s="7" t="s">
        <v>85</v>
      </c>
      <c r="C11" s="7"/>
      <c r="D11" s="7"/>
      <c r="E11" s="7"/>
      <c r="F11" s="7"/>
      <c r="G11" s="15">
        <v>0</v>
      </c>
      <c r="H11" s="7"/>
      <c r="I11" s="15">
        <v>0</v>
      </c>
      <c r="J11" s="15">
        <v>0</v>
      </c>
      <c r="K11" s="7"/>
      <c r="L11" s="7"/>
      <c r="M11" s="15">
        <v>0</v>
      </c>
      <c r="N11" s="15">
        <v>0</v>
      </c>
      <c r="O11" s="15">
        <v>0</v>
      </c>
      <c r="P11" s="7"/>
    </row>
    <row r="12" spans="1:16" x14ac:dyDescent="0.2">
      <c r="A12" s="7"/>
      <c r="B12" s="7" t="s">
        <v>1402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1403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1404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1405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1145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117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13"/>
      <c r="B18" s="19" t="s">
        <v>120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">
      <c r="A19" s="13"/>
      <c r="B19" s="19" t="s">
        <v>170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">
      <c r="A20" s="3" t="s">
        <v>1138</v>
      </c>
      <c r="B2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1406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183</v>
      </c>
      <c r="C7" s="4" t="s">
        <v>1407</v>
      </c>
      <c r="D7" s="4" t="s">
        <v>1408</v>
      </c>
      <c r="E7" s="4" t="s">
        <v>1409</v>
      </c>
      <c r="F7" s="4" t="s">
        <v>72</v>
      </c>
      <c r="G7" s="4" t="s">
        <v>1410</v>
      </c>
      <c r="H7" s="4" t="s">
        <v>76</v>
      </c>
      <c r="I7" s="4" t="s">
        <v>129</v>
      </c>
      <c r="J7" s="4"/>
      <c r="K7" s="4"/>
    </row>
    <row r="8" spans="1:11" x14ac:dyDescent="0.2">
      <c r="A8" s="4"/>
      <c r="B8" s="4"/>
      <c r="C8" s="4" t="s">
        <v>1242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4"/>
      <c r="K9" s="4"/>
    </row>
    <row r="10" spans="1:11" x14ac:dyDescent="0.2">
      <c r="A10" s="13"/>
      <c r="B10" s="19" t="s">
        <v>1411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1412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1413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1414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1415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1413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1414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120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170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1138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1416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183</v>
      </c>
      <c r="C7" s="4" t="s">
        <v>69</v>
      </c>
      <c r="D7" s="4" t="s">
        <v>70</v>
      </c>
      <c r="E7" s="4" t="s">
        <v>1417</v>
      </c>
      <c r="F7" s="4" t="s">
        <v>1418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129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9" t="s">
        <v>1419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85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117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120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170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1138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rightToLeft="1" zoomScaleNormal="100" workbookViewId="0"/>
  </sheetViews>
  <sheetFormatPr defaultRowHeight="12.75" x14ac:dyDescent="0.2"/>
  <cols>
    <col min="1" max="1" width="2" style="1"/>
    <col min="2" max="2" width="47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183</v>
      </c>
      <c r="C7" s="4" t="s">
        <v>1420</v>
      </c>
      <c r="D7" s="4" t="s">
        <v>70</v>
      </c>
      <c r="E7" s="4" t="s">
        <v>1417</v>
      </c>
      <c r="F7" s="4" t="s">
        <v>1418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129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1421</v>
      </c>
      <c r="C10" s="13"/>
      <c r="D10" s="13"/>
      <c r="E10" s="13"/>
      <c r="F10" s="13"/>
      <c r="G10" s="13"/>
      <c r="H10" s="13"/>
      <c r="I10" s="14">
        <v>57.88</v>
      </c>
      <c r="J10" s="14">
        <v>41</v>
      </c>
      <c r="K10" s="14">
        <v>0.13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7"/>
      <c r="I11" s="15">
        <v>57.88</v>
      </c>
      <c r="J11" s="15">
        <v>41</v>
      </c>
      <c r="K11" s="15">
        <v>0.13</v>
      </c>
    </row>
    <row r="12" spans="1:11" x14ac:dyDescent="0.2">
      <c r="A12" s="16"/>
      <c r="B12" s="16" t="s">
        <v>1422</v>
      </c>
      <c r="C12" s="16" t="s">
        <v>88</v>
      </c>
      <c r="D12" s="16"/>
      <c r="E12" s="16"/>
      <c r="F12" s="18">
        <v>0</v>
      </c>
      <c r="G12" s="16" t="s">
        <v>92</v>
      </c>
      <c r="H12" s="18">
        <v>0</v>
      </c>
      <c r="I12" s="18">
        <v>-23.22</v>
      </c>
      <c r="J12" s="18">
        <v>-16.45</v>
      </c>
      <c r="K12" s="18">
        <v>-0.05</v>
      </c>
    </row>
    <row r="13" spans="1:11" x14ac:dyDescent="0.2">
      <c r="A13" s="16"/>
      <c r="B13" s="16" t="s">
        <v>1423</v>
      </c>
      <c r="C13" s="16" t="s">
        <v>88</v>
      </c>
      <c r="D13" s="16"/>
      <c r="E13" s="16"/>
      <c r="F13" s="18">
        <v>0</v>
      </c>
      <c r="G13" s="16" t="s">
        <v>92</v>
      </c>
      <c r="H13" s="18">
        <v>0</v>
      </c>
      <c r="I13" s="18">
        <v>0</v>
      </c>
      <c r="J13" s="18">
        <v>0</v>
      </c>
      <c r="K13" s="18">
        <v>0</v>
      </c>
    </row>
    <row r="14" spans="1:11" x14ac:dyDescent="0.2">
      <c r="A14" s="16"/>
      <c r="B14" s="16" t="s">
        <v>1424</v>
      </c>
      <c r="C14" s="16" t="s">
        <v>88</v>
      </c>
      <c r="D14" s="16"/>
      <c r="E14" s="16"/>
      <c r="F14" s="18">
        <v>0</v>
      </c>
      <c r="G14" s="16" t="s">
        <v>92</v>
      </c>
      <c r="H14" s="18">
        <v>0</v>
      </c>
      <c r="I14" s="18">
        <v>-2.5099999999999998</v>
      </c>
      <c r="J14" s="18">
        <v>-1.78</v>
      </c>
      <c r="K14" s="18">
        <v>-0.01</v>
      </c>
    </row>
    <row r="15" spans="1:11" x14ac:dyDescent="0.2">
      <c r="A15" s="16"/>
      <c r="B15" s="16" t="s">
        <v>1425</v>
      </c>
      <c r="C15" s="16" t="s">
        <v>88</v>
      </c>
      <c r="D15" s="16"/>
      <c r="E15" s="16"/>
      <c r="F15" s="18">
        <v>0</v>
      </c>
      <c r="G15" s="16" t="s">
        <v>92</v>
      </c>
      <c r="H15" s="18">
        <v>0</v>
      </c>
      <c r="I15" s="18">
        <v>0.33</v>
      </c>
      <c r="J15" s="18">
        <v>0.23</v>
      </c>
      <c r="K15" s="18">
        <v>0</v>
      </c>
    </row>
    <row r="16" spans="1:11" x14ac:dyDescent="0.2">
      <c r="A16" s="16"/>
      <c r="B16" s="16" t="s">
        <v>1426</v>
      </c>
      <c r="C16" s="17" t="s">
        <v>1427</v>
      </c>
      <c r="D16" s="17" t="s">
        <v>321</v>
      </c>
      <c r="E16" s="16" t="s">
        <v>229</v>
      </c>
      <c r="F16" s="18">
        <v>4.84</v>
      </c>
      <c r="G16" s="16" t="s">
        <v>92</v>
      </c>
      <c r="H16" s="18">
        <v>0.94</v>
      </c>
      <c r="I16" s="18">
        <v>5.6</v>
      </c>
      <c r="J16" s="18">
        <v>3.97</v>
      </c>
      <c r="K16" s="18">
        <v>0.01</v>
      </c>
    </row>
    <row r="17" spans="1:11" x14ac:dyDescent="0.2">
      <c r="A17" s="16"/>
      <c r="B17" s="17" t="s">
        <v>1428</v>
      </c>
      <c r="C17" s="17" t="s">
        <v>216</v>
      </c>
      <c r="D17" s="17" t="s">
        <v>203</v>
      </c>
      <c r="E17" s="16" t="s">
        <v>91</v>
      </c>
      <c r="F17" s="18">
        <v>4.6500000000000004</v>
      </c>
      <c r="G17" s="16" t="s">
        <v>92</v>
      </c>
      <c r="H17" s="18">
        <v>0.75</v>
      </c>
      <c r="I17" s="18">
        <v>5.94</v>
      </c>
      <c r="J17" s="18">
        <v>4.21</v>
      </c>
      <c r="K17" s="18">
        <v>0.01</v>
      </c>
    </row>
    <row r="18" spans="1:11" x14ac:dyDescent="0.2">
      <c r="A18" s="16"/>
      <c r="B18" s="16" t="s">
        <v>1429</v>
      </c>
      <c r="C18" s="17" t="s">
        <v>235</v>
      </c>
      <c r="D18" s="17" t="s">
        <v>237</v>
      </c>
      <c r="E18" s="16" t="s">
        <v>229</v>
      </c>
      <c r="F18" s="18">
        <v>4.9000000000000004</v>
      </c>
      <c r="G18" s="16" t="s">
        <v>92</v>
      </c>
      <c r="H18" s="18">
        <v>0.87</v>
      </c>
      <c r="I18" s="18">
        <v>9.32</v>
      </c>
      <c r="J18" s="18">
        <v>6.6</v>
      </c>
      <c r="K18" s="18">
        <v>0.02</v>
      </c>
    </row>
    <row r="19" spans="1:11" x14ac:dyDescent="0.2">
      <c r="A19" s="16"/>
      <c r="B19" s="16" t="s">
        <v>1430</v>
      </c>
      <c r="C19" s="17" t="s">
        <v>1431</v>
      </c>
      <c r="D19" s="17" t="s">
        <v>233</v>
      </c>
      <c r="E19" s="16" t="s">
        <v>91</v>
      </c>
      <c r="F19" s="18">
        <v>4</v>
      </c>
      <c r="G19" s="16" t="s">
        <v>92</v>
      </c>
      <c r="H19" s="18">
        <v>3.96</v>
      </c>
      <c r="I19" s="18">
        <v>3.53</v>
      </c>
      <c r="J19" s="18">
        <v>2.5</v>
      </c>
      <c r="K19" s="18">
        <v>0.01</v>
      </c>
    </row>
    <row r="20" spans="1:11" x14ac:dyDescent="0.2">
      <c r="A20" s="16"/>
      <c r="B20" s="16" t="s">
        <v>1432</v>
      </c>
      <c r="C20" s="17" t="s">
        <v>1433</v>
      </c>
      <c r="D20" s="17" t="s">
        <v>341</v>
      </c>
      <c r="E20" s="16" t="s">
        <v>229</v>
      </c>
      <c r="F20" s="18">
        <v>4.6500000000000004</v>
      </c>
      <c r="G20" s="16" t="s">
        <v>92</v>
      </c>
      <c r="H20" s="18">
        <v>10.81</v>
      </c>
      <c r="I20" s="18">
        <v>2.66</v>
      </c>
      <c r="J20" s="18">
        <v>1.88</v>
      </c>
      <c r="K20" s="18">
        <v>0.01</v>
      </c>
    </row>
    <row r="21" spans="1:11" x14ac:dyDescent="0.2">
      <c r="A21" s="16"/>
      <c r="B21" s="16" t="s">
        <v>1434</v>
      </c>
      <c r="C21" s="17" t="s">
        <v>272</v>
      </c>
      <c r="D21" s="17" t="s">
        <v>274</v>
      </c>
      <c r="E21" s="16" t="s">
        <v>91</v>
      </c>
      <c r="F21" s="18">
        <v>5.4</v>
      </c>
      <c r="G21" s="16" t="s">
        <v>92</v>
      </c>
      <c r="H21" s="18">
        <v>1.25</v>
      </c>
      <c r="I21" s="18">
        <v>5.6</v>
      </c>
      <c r="J21" s="18">
        <v>3.97</v>
      </c>
      <c r="K21" s="18">
        <v>0.01</v>
      </c>
    </row>
    <row r="22" spans="1:11" x14ac:dyDescent="0.2">
      <c r="A22" s="16"/>
      <c r="B22" s="16" t="s">
        <v>1435</v>
      </c>
      <c r="C22" s="17" t="s">
        <v>1436</v>
      </c>
      <c r="D22" s="17" t="s">
        <v>274</v>
      </c>
      <c r="E22" s="16" t="s">
        <v>91</v>
      </c>
      <c r="F22" s="18">
        <v>4.95</v>
      </c>
      <c r="G22" s="16" t="s">
        <v>92</v>
      </c>
      <c r="H22" s="18">
        <v>2.66</v>
      </c>
      <c r="I22" s="18">
        <v>7.26</v>
      </c>
      <c r="J22" s="18">
        <v>5.15</v>
      </c>
      <c r="K22" s="18">
        <v>0.02</v>
      </c>
    </row>
    <row r="23" spans="1:11" x14ac:dyDescent="0.2">
      <c r="A23" s="16"/>
      <c r="B23" s="16" t="s">
        <v>1437</v>
      </c>
      <c r="C23" s="17" t="s">
        <v>1438</v>
      </c>
      <c r="D23" s="17" t="s">
        <v>274</v>
      </c>
      <c r="E23" s="16" t="s">
        <v>91</v>
      </c>
      <c r="F23" s="18">
        <v>6.4</v>
      </c>
      <c r="G23" s="16" t="s">
        <v>92</v>
      </c>
      <c r="H23" s="18">
        <v>5.21</v>
      </c>
      <c r="I23" s="18">
        <v>1.5</v>
      </c>
      <c r="J23" s="18">
        <v>1.06</v>
      </c>
      <c r="K23" s="18">
        <v>0</v>
      </c>
    </row>
    <row r="24" spans="1:11" x14ac:dyDescent="0.2">
      <c r="A24" s="16"/>
      <c r="B24" s="16" t="s">
        <v>1439</v>
      </c>
      <c r="C24" s="17" t="s">
        <v>303</v>
      </c>
      <c r="D24" s="17" t="s">
        <v>306</v>
      </c>
      <c r="E24" s="16" t="s">
        <v>91</v>
      </c>
      <c r="F24" s="18">
        <v>4.8</v>
      </c>
      <c r="G24" s="16" t="s">
        <v>92</v>
      </c>
      <c r="H24" s="18">
        <v>1.94</v>
      </c>
      <c r="I24" s="18">
        <v>1.87</v>
      </c>
      <c r="J24" s="18">
        <v>1.32</v>
      </c>
      <c r="K24" s="18">
        <v>0</v>
      </c>
    </row>
    <row r="25" spans="1:11" x14ac:dyDescent="0.2">
      <c r="A25" s="16"/>
      <c r="B25" s="17" t="s">
        <v>1440</v>
      </c>
      <c r="C25" s="17" t="s">
        <v>1441</v>
      </c>
      <c r="D25" s="16" t="s">
        <v>145</v>
      </c>
      <c r="E25" s="16" t="s">
        <v>145</v>
      </c>
      <c r="F25" s="18">
        <v>0</v>
      </c>
      <c r="G25" s="16" t="s">
        <v>44</v>
      </c>
      <c r="H25" s="18">
        <v>0</v>
      </c>
      <c r="I25" s="18">
        <v>0.55000000000000004</v>
      </c>
      <c r="J25" s="18">
        <v>0.39</v>
      </c>
      <c r="K25" s="18">
        <v>0</v>
      </c>
    </row>
    <row r="26" spans="1:11" x14ac:dyDescent="0.2">
      <c r="A26" s="16"/>
      <c r="B26" s="17" t="s">
        <v>1442</v>
      </c>
      <c r="C26" s="17" t="s">
        <v>1443</v>
      </c>
      <c r="D26" s="16" t="s">
        <v>145</v>
      </c>
      <c r="E26" s="16" t="s">
        <v>145</v>
      </c>
      <c r="F26" s="18">
        <v>0</v>
      </c>
      <c r="G26" s="16" t="s">
        <v>44</v>
      </c>
      <c r="H26" s="18">
        <v>0</v>
      </c>
      <c r="I26" s="18">
        <v>0.54</v>
      </c>
      <c r="J26" s="18">
        <v>0.39</v>
      </c>
      <c r="K26" s="18">
        <v>0</v>
      </c>
    </row>
    <row r="27" spans="1:11" x14ac:dyDescent="0.2">
      <c r="A27" s="16"/>
      <c r="B27" s="17" t="s">
        <v>1444</v>
      </c>
      <c r="C27" s="17" t="s">
        <v>1445</v>
      </c>
      <c r="D27" s="16" t="s">
        <v>145</v>
      </c>
      <c r="E27" s="16" t="s">
        <v>145</v>
      </c>
      <c r="F27" s="18">
        <v>0</v>
      </c>
      <c r="G27" s="16" t="s">
        <v>98</v>
      </c>
      <c r="H27" s="18">
        <v>0</v>
      </c>
      <c r="I27" s="18">
        <v>1.19</v>
      </c>
      <c r="J27" s="18">
        <v>0.84</v>
      </c>
      <c r="K27" s="18">
        <v>0</v>
      </c>
    </row>
    <row r="28" spans="1:11" x14ac:dyDescent="0.2">
      <c r="A28" s="16"/>
      <c r="B28" s="17" t="s">
        <v>1446</v>
      </c>
      <c r="C28" s="17" t="s">
        <v>1447</v>
      </c>
      <c r="D28" s="16" t="s">
        <v>145</v>
      </c>
      <c r="E28" s="16" t="s">
        <v>145</v>
      </c>
      <c r="F28" s="18">
        <v>0</v>
      </c>
      <c r="G28" s="16" t="s">
        <v>44</v>
      </c>
      <c r="H28" s="18">
        <v>0</v>
      </c>
      <c r="I28" s="18">
        <v>0.02</v>
      </c>
      <c r="J28" s="18">
        <v>0.01</v>
      </c>
      <c r="K28" s="18">
        <v>0</v>
      </c>
    </row>
    <row r="29" spans="1:11" x14ac:dyDescent="0.2">
      <c r="A29" s="16"/>
      <c r="B29" s="17" t="s">
        <v>1448</v>
      </c>
      <c r="C29" s="17" t="s">
        <v>1449</v>
      </c>
      <c r="D29" s="16" t="s">
        <v>145</v>
      </c>
      <c r="E29" s="16" t="s">
        <v>145</v>
      </c>
      <c r="F29" s="18">
        <v>0</v>
      </c>
      <c r="G29" s="16" t="s">
        <v>50</v>
      </c>
      <c r="H29" s="18">
        <v>0</v>
      </c>
      <c r="I29" s="18">
        <v>1.1000000000000001</v>
      </c>
      <c r="J29" s="18">
        <v>0.78</v>
      </c>
      <c r="K29" s="18">
        <v>0</v>
      </c>
    </row>
    <row r="30" spans="1:11" x14ac:dyDescent="0.2">
      <c r="A30" s="16"/>
      <c r="B30" s="17" t="s">
        <v>1450</v>
      </c>
      <c r="C30" s="17" t="s">
        <v>1451</v>
      </c>
      <c r="D30" s="16" t="s">
        <v>145</v>
      </c>
      <c r="E30" s="16" t="s">
        <v>145</v>
      </c>
      <c r="F30" s="18">
        <v>0</v>
      </c>
      <c r="G30" s="16" t="s">
        <v>44</v>
      </c>
      <c r="H30" s="18">
        <v>0</v>
      </c>
      <c r="I30" s="18">
        <v>0.27</v>
      </c>
      <c r="J30" s="18">
        <v>0.19</v>
      </c>
      <c r="K30" s="18">
        <v>0</v>
      </c>
    </row>
    <row r="31" spans="1:11" x14ac:dyDescent="0.2">
      <c r="A31" s="16"/>
      <c r="B31" s="17" t="s">
        <v>1452</v>
      </c>
      <c r="C31" s="17" t="s">
        <v>1453</v>
      </c>
      <c r="D31" s="16" t="s">
        <v>145</v>
      </c>
      <c r="E31" s="16" t="s">
        <v>145</v>
      </c>
      <c r="F31" s="18">
        <v>0</v>
      </c>
      <c r="G31" s="16" t="s">
        <v>44</v>
      </c>
      <c r="H31" s="18">
        <v>0</v>
      </c>
      <c r="I31" s="18">
        <v>0.88</v>
      </c>
      <c r="J31" s="18">
        <v>0.63</v>
      </c>
      <c r="K31" s="18">
        <v>0</v>
      </c>
    </row>
    <row r="32" spans="1:11" x14ac:dyDescent="0.2">
      <c r="A32" s="16"/>
      <c r="B32" s="17" t="s">
        <v>1454</v>
      </c>
      <c r="C32" s="17" t="s">
        <v>1455</v>
      </c>
      <c r="D32" s="16" t="s">
        <v>145</v>
      </c>
      <c r="E32" s="16" t="s">
        <v>145</v>
      </c>
      <c r="F32" s="18">
        <v>0</v>
      </c>
      <c r="G32" s="16" t="s">
        <v>98</v>
      </c>
      <c r="H32" s="18">
        <v>0</v>
      </c>
      <c r="I32" s="18">
        <v>0.14000000000000001</v>
      </c>
      <c r="J32" s="18">
        <v>0.1</v>
      </c>
      <c r="K32" s="18">
        <v>0</v>
      </c>
    </row>
    <row r="33" spans="1:11" x14ac:dyDescent="0.2">
      <c r="A33" s="16"/>
      <c r="B33" s="17" t="s">
        <v>1456</v>
      </c>
      <c r="C33" s="17" t="s">
        <v>1457</v>
      </c>
      <c r="D33" s="16" t="s">
        <v>145</v>
      </c>
      <c r="E33" s="16" t="s">
        <v>145</v>
      </c>
      <c r="F33" s="18">
        <v>0</v>
      </c>
      <c r="G33" s="16" t="s">
        <v>44</v>
      </c>
      <c r="H33" s="18">
        <v>0</v>
      </c>
      <c r="I33" s="18">
        <v>0.27</v>
      </c>
      <c r="J33" s="18">
        <v>0.19</v>
      </c>
      <c r="K33" s="18">
        <v>0</v>
      </c>
    </row>
    <row r="34" spans="1:11" x14ac:dyDescent="0.2">
      <c r="A34" s="16"/>
      <c r="B34" s="17" t="s">
        <v>1458</v>
      </c>
      <c r="C34" s="17" t="s">
        <v>1459</v>
      </c>
      <c r="D34" s="16" t="s">
        <v>145</v>
      </c>
      <c r="E34" s="16" t="s">
        <v>145</v>
      </c>
      <c r="F34" s="18">
        <v>0</v>
      </c>
      <c r="G34" s="16" t="s">
        <v>44</v>
      </c>
      <c r="H34" s="18">
        <v>0</v>
      </c>
      <c r="I34" s="18">
        <v>0.48</v>
      </c>
      <c r="J34" s="18">
        <v>0.34</v>
      </c>
      <c r="K34" s="18">
        <v>0</v>
      </c>
    </row>
    <row r="35" spans="1:11" x14ac:dyDescent="0.2">
      <c r="A35" s="16"/>
      <c r="B35" s="17" t="s">
        <v>1460</v>
      </c>
      <c r="C35" s="17" t="s">
        <v>1461</v>
      </c>
      <c r="D35" s="16" t="s">
        <v>145</v>
      </c>
      <c r="E35" s="16" t="s">
        <v>145</v>
      </c>
      <c r="F35" s="18">
        <v>0</v>
      </c>
      <c r="G35" s="16" t="s">
        <v>44</v>
      </c>
      <c r="H35" s="18">
        <v>0</v>
      </c>
      <c r="I35" s="18">
        <v>0.03</v>
      </c>
      <c r="J35" s="18">
        <v>0.02</v>
      </c>
      <c r="K35" s="18">
        <v>0</v>
      </c>
    </row>
    <row r="36" spans="1:11" x14ac:dyDescent="0.2">
      <c r="A36" s="16"/>
      <c r="B36" s="17" t="s">
        <v>1462</v>
      </c>
      <c r="C36" s="17" t="s">
        <v>1463</v>
      </c>
      <c r="D36" s="16" t="s">
        <v>145</v>
      </c>
      <c r="E36" s="16" t="s">
        <v>145</v>
      </c>
      <c r="F36" s="18">
        <v>0</v>
      </c>
      <c r="G36" s="16" t="s">
        <v>44</v>
      </c>
      <c r="H36" s="18">
        <v>0</v>
      </c>
      <c r="I36" s="18">
        <v>8.8000000000000007</v>
      </c>
      <c r="J36" s="18">
        <v>6.23</v>
      </c>
      <c r="K36" s="18">
        <v>0.02</v>
      </c>
    </row>
    <row r="37" spans="1:11" x14ac:dyDescent="0.2">
      <c r="A37" s="16"/>
      <c r="B37" s="17" t="s">
        <v>1464</v>
      </c>
      <c r="C37" s="17" t="s">
        <v>1465</v>
      </c>
      <c r="D37" s="16" t="s">
        <v>145</v>
      </c>
      <c r="E37" s="16" t="s">
        <v>145</v>
      </c>
      <c r="F37" s="18">
        <v>0</v>
      </c>
      <c r="G37" s="16" t="s">
        <v>44</v>
      </c>
      <c r="H37" s="18">
        <v>0</v>
      </c>
      <c r="I37" s="18">
        <v>7.57</v>
      </c>
      <c r="J37" s="18">
        <v>5.36</v>
      </c>
      <c r="K37" s="18">
        <v>0.02</v>
      </c>
    </row>
    <row r="38" spans="1:11" x14ac:dyDescent="0.2">
      <c r="A38" s="16"/>
      <c r="B38" s="17" t="s">
        <v>1466</v>
      </c>
      <c r="C38" s="17" t="s">
        <v>1467</v>
      </c>
      <c r="D38" s="16" t="s">
        <v>145</v>
      </c>
      <c r="E38" s="16" t="s">
        <v>145</v>
      </c>
      <c r="F38" s="18">
        <v>0</v>
      </c>
      <c r="G38" s="16" t="s">
        <v>44</v>
      </c>
      <c r="H38" s="18">
        <v>0</v>
      </c>
      <c r="I38" s="18">
        <v>0.7</v>
      </c>
      <c r="J38" s="18">
        <v>0.5</v>
      </c>
      <c r="K38" s="18">
        <v>0</v>
      </c>
    </row>
    <row r="39" spans="1:11" x14ac:dyDescent="0.2">
      <c r="A39" s="16"/>
      <c r="B39" s="16" t="s">
        <v>1468</v>
      </c>
      <c r="C39" s="17" t="s">
        <v>1469</v>
      </c>
      <c r="D39" s="16" t="s">
        <v>145</v>
      </c>
      <c r="E39" s="16" t="s">
        <v>145</v>
      </c>
      <c r="F39" s="18">
        <v>6</v>
      </c>
      <c r="G39" s="16" t="s">
        <v>92</v>
      </c>
      <c r="H39" s="18">
        <v>9.2799999999999994</v>
      </c>
      <c r="I39" s="18">
        <v>5.89</v>
      </c>
      <c r="J39" s="18">
        <v>4.17</v>
      </c>
      <c r="K39" s="18">
        <v>0.01</v>
      </c>
    </row>
    <row r="40" spans="1:11" x14ac:dyDescent="0.2">
      <c r="A40" s="16"/>
      <c r="B40" s="16" t="s">
        <v>1470</v>
      </c>
      <c r="C40" s="17" t="s">
        <v>1471</v>
      </c>
      <c r="D40" s="16" t="s">
        <v>145</v>
      </c>
      <c r="E40" s="16" t="s">
        <v>145</v>
      </c>
      <c r="F40" s="18">
        <v>0</v>
      </c>
      <c r="G40" s="16" t="s">
        <v>92</v>
      </c>
      <c r="H40" s="18">
        <v>0</v>
      </c>
      <c r="I40" s="18">
        <v>0.5</v>
      </c>
      <c r="J40" s="18">
        <v>0.35</v>
      </c>
      <c r="K40" s="18">
        <v>0</v>
      </c>
    </row>
    <row r="41" spans="1:11" x14ac:dyDescent="0.2">
      <c r="A41" s="16"/>
      <c r="B41" s="16" t="s">
        <v>1472</v>
      </c>
      <c r="C41" s="17" t="s">
        <v>1473</v>
      </c>
      <c r="D41" s="16" t="s">
        <v>145</v>
      </c>
      <c r="E41" s="16" t="s">
        <v>145</v>
      </c>
      <c r="F41" s="18">
        <v>6.75</v>
      </c>
      <c r="G41" s="16" t="s">
        <v>92</v>
      </c>
      <c r="H41" s="18">
        <v>3.41</v>
      </c>
      <c r="I41" s="18">
        <v>3.37</v>
      </c>
      <c r="J41" s="18">
        <v>2.39</v>
      </c>
      <c r="K41" s="18">
        <v>0.01</v>
      </c>
    </row>
    <row r="42" spans="1:11" x14ac:dyDescent="0.2">
      <c r="A42" s="16"/>
      <c r="B42" s="16" t="s">
        <v>1474</v>
      </c>
      <c r="C42" s="17" t="s">
        <v>1475</v>
      </c>
      <c r="D42" s="16" t="s">
        <v>145</v>
      </c>
      <c r="E42" s="16" t="s">
        <v>145</v>
      </c>
      <c r="F42" s="18">
        <v>0</v>
      </c>
      <c r="G42" s="16" t="s">
        <v>92</v>
      </c>
      <c r="H42" s="18">
        <v>0</v>
      </c>
      <c r="I42" s="18">
        <v>0.72</v>
      </c>
      <c r="J42" s="18">
        <v>0.51</v>
      </c>
      <c r="K42" s="18">
        <v>0</v>
      </c>
    </row>
    <row r="43" spans="1:11" x14ac:dyDescent="0.2">
      <c r="A43" s="16"/>
      <c r="B43" s="16" t="s">
        <v>1476</v>
      </c>
      <c r="C43" s="17" t="s">
        <v>1477</v>
      </c>
      <c r="D43" s="16" t="s">
        <v>145</v>
      </c>
      <c r="E43" s="16" t="s">
        <v>145</v>
      </c>
      <c r="F43" s="18">
        <v>0</v>
      </c>
      <c r="G43" s="16" t="s">
        <v>92</v>
      </c>
      <c r="H43" s="18">
        <v>0</v>
      </c>
      <c r="I43" s="18">
        <v>1.24</v>
      </c>
      <c r="J43" s="18">
        <v>0.88</v>
      </c>
      <c r="K43" s="18">
        <v>0</v>
      </c>
    </row>
    <row r="44" spans="1:11" x14ac:dyDescent="0.2">
      <c r="A44" s="16"/>
      <c r="B44" s="16" t="s">
        <v>1478</v>
      </c>
      <c r="C44" s="17" t="s">
        <v>1479</v>
      </c>
      <c r="D44" s="16" t="s">
        <v>145</v>
      </c>
      <c r="E44" s="16" t="s">
        <v>145</v>
      </c>
      <c r="F44" s="18">
        <v>0</v>
      </c>
      <c r="G44" s="16" t="s">
        <v>92</v>
      </c>
      <c r="H44" s="18">
        <v>0</v>
      </c>
      <c r="I44" s="18">
        <v>4.7300000000000004</v>
      </c>
      <c r="J44" s="18">
        <v>3.35</v>
      </c>
      <c r="K44" s="18">
        <v>0.01</v>
      </c>
    </row>
    <row r="45" spans="1:11" x14ac:dyDescent="0.2">
      <c r="A45" s="16"/>
      <c r="B45" s="16" t="s">
        <v>1480</v>
      </c>
      <c r="C45" s="17" t="s">
        <v>1481</v>
      </c>
      <c r="D45" s="16" t="s">
        <v>145</v>
      </c>
      <c r="E45" s="16" t="s">
        <v>145</v>
      </c>
      <c r="F45" s="18">
        <v>0</v>
      </c>
      <c r="G45" s="16" t="s">
        <v>92</v>
      </c>
      <c r="H45" s="18">
        <v>0</v>
      </c>
      <c r="I45" s="18">
        <v>0.97</v>
      </c>
      <c r="J45" s="18">
        <v>0.69</v>
      </c>
      <c r="K45" s="18">
        <v>0</v>
      </c>
    </row>
    <row r="46" spans="1:11" x14ac:dyDescent="0.2">
      <c r="A46" s="7"/>
      <c r="B46" s="7" t="s">
        <v>117</v>
      </c>
      <c r="C46" s="7"/>
      <c r="D46" s="7"/>
      <c r="E46" s="7"/>
      <c r="F46" s="7"/>
      <c r="G46" s="7"/>
      <c r="H46" s="7"/>
      <c r="I46" s="15">
        <v>0</v>
      </c>
      <c r="J46" s="15">
        <v>0</v>
      </c>
      <c r="K46" s="15">
        <v>0</v>
      </c>
    </row>
    <row r="47" spans="1:11" x14ac:dyDescent="0.2">
      <c r="A47" s="13"/>
      <c r="B47" s="19" t="s">
        <v>120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3"/>
      <c r="B48" s="19" t="s">
        <v>170</v>
      </c>
      <c r="C48" s="13"/>
      <c r="D48" s="13"/>
      <c r="E48" s="13"/>
      <c r="F48" s="13"/>
      <c r="G48" s="13"/>
      <c r="H48" s="13"/>
      <c r="I48" s="13"/>
      <c r="J48" s="13"/>
      <c r="K48" s="13"/>
    </row>
    <row r="49" spans="1:2" x14ac:dyDescent="0.2">
      <c r="A49" s="3" t="s">
        <v>1138</v>
      </c>
      <c r="B4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rightToLeft="1" tabSelected="1" zoomScaleNormal="100" workbookViewId="0">
      <selection activeCell="C11" sqref="C11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1482</v>
      </c>
      <c r="C6" s="4"/>
      <c r="D6" s="4"/>
    </row>
    <row r="7" spans="1:4" x14ac:dyDescent="0.2">
      <c r="A7" s="4"/>
      <c r="B7" s="4" t="s">
        <v>183</v>
      </c>
      <c r="C7" s="4" t="s">
        <v>1483</v>
      </c>
      <c r="D7" s="4" t="s">
        <v>1484</v>
      </c>
    </row>
    <row r="8" spans="1:4" x14ac:dyDescent="0.2">
      <c r="A8" s="4"/>
      <c r="B8" s="4"/>
      <c r="C8" s="4" t="s">
        <v>7</v>
      </c>
      <c r="D8" s="4" t="s">
        <v>1242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1485</v>
      </c>
      <c r="C10" s="14">
        <f>C11</f>
        <v>153.60203502693699</v>
      </c>
      <c r="D10" s="13"/>
    </row>
    <row r="11" spans="1:4" x14ac:dyDescent="0.2">
      <c r="A11" s="13"/>
      <c r="B11" s="13"/>
      <c r="C11" s="14">
        <f>153602.035026937/1000</f>
        <v>153.60203502693699</v>
      </c>
      <c r="D11" s="13"/>
    </row>
    <row r="12" spans="1:4" x14ac:dyDescent="0.2">
      <c r="A12" s="7"/>
      <c r="B12" s="7" t="s">
        <v>85</v>
      </c>
      <c r="C12" s="15">
        <v>0</v>
      </c>
      <c r="D12" s="7"/>
    </row>
    <row r="13" spans="1:4" x14ac:dyDescent="0.2">
      <c r="A13" s="7"/>
      <c r="B13" s="7" t="s">
        <v>117</v>
      </c>
      <c r="C13" s="15">
        <v>0</v>
      </c>
      <c r="D13" s="7"/>
    </row>
    <row r="14" spans="1:4" x14ac:dyDescent="0.2">
      <c r="A14" s="13"/>
      <c r="B14" s="19" t="s">
        <v>1486</v>
      </c>
      <c r="C14" s="13"/>
      <c r="D14" s="13"/>
    </row>
    <row r="15" spans="1:4" x14ac:dyDescent="0.2">
      <c r="A15" s="3" t="s">
        <v>1138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1487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183</v>
      </c>
      <c r="C7" s="4" t="s">
        <v>68</v>
      </c>
      <c r="D7" s="4" t="s">
        <v>173</v>
      </c>
      <c r="E7" s="4" t="s">
        <v>70</v>
      </c>
      <c r="F7" s="4" t="s">
        <v>71</v>
      </c>
      <c r="G7" s="4" t="s">
        <v>124</v>
      </c>
      <c r="H7" s="4" t="s">
        <v>125</v>
      </c>
      <c r="I7" s="4" t="s">
        <v>72</v>
      </c>
      <c r="J7" s="4" t="s">
        <v>73</v>
      </c>
      <c r="K7" s="4" t="s">
        <v>1488</v>
      </c>
      <c r="L7" s="4" t="s">
        <v>126</v>
      </c>
      <c r="M7" s="4" t="s">
        <v>1489</v>
      </c>
      <c r="N7" s="4" t="s">
        <v>128</v>
      </c>
      <c r="O7" s="4" t="s">
        <v>76</v>
      </c>
      <c r="P7" s="4" t="s">
        <v>129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130</v>
      </c>
      <c r="I8" s="4"/>
      <c r="J8" s="4" t="s">
        <v>8</v>
      </c>
      <c r="K8" s="4" t="s">
        <v>1490</v>
      </c>
      <c r="L8" s="4" t="s">
        <v>131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133</v>
      </c>
      <c r="M9" s="12" t="s">
        <v>134</v>
      </c>
      <c r="N9" s="12" t="s">
        <v>135</v>
      </c>
      <c r="O9" s="12" t="s">
        <v>136</v>
      </c>
      <c r="P9" s="12" t="s">
        <v>137</v>
      </c>
      <c r="Q9" s="4"/>
    </row>
    <row r="10" spans="1:17" x14ac:dyDescent="0.2">
      <c r="A10" s="13"/>
      <c r="B10" s="13" t="s">
        <v>1491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85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178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154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179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385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1138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1492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183</v>
      </c>
      <c r="C7" s="4" t="s">
        <v>68</v>
      </c>
      <c r="D7" s="4" t="s">
        <v>173</v>
      </c>
      <c r="E7" s="4" t="s">
        <v>70</v>
      </c>
      <c r="F7" s="4" t="s">
        <v>71</v>
      </c>
      <c r="G7" s="4" t="s">
        <v>124</v>
      </c>
      <c r="H7" s="4" t="s">
        <v>125</v>
      </c>
      <c r="I7" s="4" t="s">
        <v>72</v>
      </c>
      <c r="J7" s="4" t="s">
        <v>73</v>
      </c>
      <c r="K7" s="4" t="s">
        <v>1488</v>
      </c>
      <c r="L7" s="4" t="s">
        <v>126</v>
      </c>
      <c r="M7" s="4" t="s">
        <v>1489</v>
      </c>
      <c r="N7" s="4" t="s">
        <v>128</v>
      </c>
      <c r="O7" s="4" t="s">
        <v>76</v>
      </c>
      <c r="P7" s="4" t="s">
        <v>129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1242</v>
      </c>
      <c r="H8" s="4" t="s">
        <v>130</v>
      </c>
      <c r="I8" s="4"/>
      <c r="J8" s="4" t="s">
        <v>8</v>
      </c>
      <c r="K8" s="4" t="s">
        <v>8</v>
      </c>
      <c r="L8" s="4" t="s">
        <v>131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133</v>
      </c>
      <c r="M9" s="12" t="s">
        <v>134</v>
      </c>
      <c r="N9" s="12" t="s">
        <v>135</v>
      </c>
      <c r="O9" s="12" t="s">
        <v>136</v>
      </c>
      <c r="P9" s="12" t="s">
        <v>137</v>
      </c>
      <c r="Q9" s="4"/>
    </row>
    <row r="10" spans="1:17" x14ac:dyDescent="0.2">
      <c r="A10" s="13"/>
      <c r="B10" s="13" t="s">
        <v>1493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1494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1495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1496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1405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1145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1497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5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67</v>
      </c>
      <c r="C8" s="4" t="s">
        <v>68</v>
      </c>
      <c r="D8" s="4" t="s">
        <v>123</v>
      </c>
      <c r="E8" s="4" t="s">
        <v>70</v>
      </c>
      <c r="F8" s="4" t="s">
        <v>71</v>
      </c>
      <c r="G8" s="4" t="s">
        <v>124</v>
      </c>
      <c r="H8" s="4" t="s">
        <v>125</v>
      </c>
      <c r="I8" s="4" t="s">
        <v>72</v>
      </c>
      <c r="J8" s="4" t="s">
        <v>73</v>
      </c>
      <c r="K8" s="4" t="s">
        <v>74</v>
      </c>
      <c r="L8" s="4" t="s">
        <v>126</v>
      </c>
      <c r="M8" s="4" t="s">
        <v>127</v>
      </c>
      <c r="N8" s="4" t="s">
        <v>75</v>
      </c>
      <c r="O8" s="4" t="s">
        <v>128</v>
      </c>
      <c r="P8" s="4" t="s">
        <v>76</v>
      </c>
      <c r="Q8" s="4" t="s">
        <v>129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130</v>
      </c>
      <c r="I9" s="4"/>
      <c r="J9" s="4" t="s">
        <v>8</v>
      </c>
      <c r="K9" s="4" t="s">
        <v>8</v>
      </c>
      <c r="L9" s="4" t="s">
        <v>131</v>
      </c>
      <c r="M9" s="4" t="s">
        <v>132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12" t="s">
        <v>138</v>
      </c>
      <c r="R10" s="4"/>
    </row>
    <row r="11" spans="1:18" x14ac:dyDescent="0.2">
      <c r="A11" s="13"/>
      <c r="B11" s="13" t="s">
        <v>139</v>
      </c>
      <c r="C11" s="13"/>
      <c r="D11" s="13"/>
      <c r="E11" s="13"/>
      <c r="F11" s="13"/>
      <c r="G11" s="13"/>
      <c r="H11" s="14">
        <v>2.9</v>
      </c>
      <c r="I11" s="13"/>
      <c r="J11" s="14">
        <v>3.82</v>
      </c>
      <c r="K11" s="14">
        <v>0.63</v>
      </c>
      <c r="L11" s="14">
        <v>11771752</v>
      </c>
      <c r="M11" s="13"/>
      <c r="N11" s="14">
        <v>14006.85</v>
      </c>
      <c r="O11" s="13"/>
      <c r="P11" s="14">
        <v>100</v>
      </c>
      <c r="Q11" s="14">
        <v>31.88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2.9</v>
      </c>
      <c r="I12" s="7"/>
      <c r="J12" s="15">
        <v>3.82</v>
      </c>
      <c r="K12" s="15">
        <v>0.63</v>
      </c>
      <c r="L12" s="15">
        <v>11771752</v>
      </c>
      <c r="M12" s="7"/>
      <c r="N12" s="15">
        <v>14006.85</v>
      </c>
      <c r="O12" s="7"/>
      <c r="P12" s="15">
        <v>100</v>
      </c>
      <c r="Q12" s="15">
        <v>31.88</v>
      </c>
      <c r="R12" s="7"/>
    </row>
    <row r="13" spans="1:18" x14ac:dyDescent="0.2">
      <c r="A13" s="7"/>
      <c r="B13" s="7" t="s">
        <v>140</v>
      </c>
      <c r="C13" s="7"/>
      <c r="D13" s="7"/>
      <c r="E13" s="7"/>
      <c r="F13" s="7"/>
      <c r="G13" s="7"/>
      <c r="H13" s="15">
        <v>2.48</v>
      </c>
      <c r="I13" s="7"/>
      <c r="J13" s="15">
        <v>2.99</v>
      </c>
      <c r="K13" s="15">
        <v>0.39</v>
      </c>
      <c r="L13" s="15">
        <v>4939127</v>
      </c>
      <c r="M13" s="7"/>
      <c r="N13" s="15">
        <v>6229.3</v>
      </c>
      <c r="O13" s="7"/>
      <c r="P13" s="15">
        <v>44.47</v>
      </c>
      <c r="Q13" s="15">
        <v>14.18</v>
      </c>
      <c r="R13" s="7"/>
    </row>
    <row r="14" spans="1:18" x14ac:dyDescent="0.2">
      <c r="A14" s="16"/>
      <c r="B14" s="16" t="s">
        <v>141</v>
      </c>
      <c r="C14" s="17" t="s">
        <v>142</v>
      </c>
      <c r="D14" s="17" t="s">
        <v>143</v>
      </c>
      <c r="E14" s="17" t="s">
        <v>144</v>
      </c>
      <c r="F14" s="16" t="s">
        <v>145</v>
      </c>
      <c r="G14" s="16"/>
      <c r="H14" s="18">
        <v>0.41</v>
      </c>
      <c r="I14" s="16" t="s">
        <v>92</v>
      </c>
      <c r="J14" s="18">
        <v>1</v>
      </c>
      <c r="K14" s="18">
        <v>0.78</v>
      </c>
      <c r="L14" s="18">
        <v>1695497</v>
      </c>
      <c r="M14" s="18">
        <v>102.73</v>
      </c>
      <c r="N14" s="18">
        <v>1741.78</v>
      </c>
      <c r="O14" s="18">
        <v>0.01</v>
      </c>
      <c r="P14" s="18">
        <v>12.43</v>
      </c>
      <c r="Q14" s="18">
        <v>3.96</v>
      </c>
      <c r="R14" s="16"/>
    </row>
    <row r="15" spans="1:18" x14ac:dyDescent="0.2">
      <c r="A15" s="16"/>
      <c r="B15" s="16" t="s">
        <v>146</v>
      </c>
      <c r="C15" s="17" t="s">
        <v>147</v>
      </c>
      <c r="D15" s="17" t="s">
        <v>143</v>
      </c>
      <c r="E15" s="17" t="s">
        <v>144</v>
      </c>
      <c r="F15" s="16" t="s">
        <v>145</v>
      </c>
      <c r="G15" s="16"/>
      <c r="H15" s="18">
        <v>1.3</v>
      </c>
      <c r="I15" s="16" t="s">
        <v>92</v>
      </c>
      <c r="J15" s="18">
        <v>3.5</v>
      </c>
      <c r="K15" s="18">
        <v>0.3</v>
      </c>
      <c r="L15" s="18">
        <v>1760452</v>
      </c>
      <c r="M15" s="18">
        <v>123.8</v>
      </c>
      <c r="N15" s="18">
        <v>2179.44</v>
      </c>
      <c r="O15" s="18">
        <v>0.01</v>
      </c>
      <c r="P15" s="18">
        <v>15.56</v>
      </c>
      <c r="Q15" s="18">
        <v>4.96</v>
      </c>
      <c r="R15" s="16"/>
    </row>
    <row r="16" spans="1:18" x14ac:dyDescent="0.2">
      <c r="A16" s="16"/>
      <c r="B16" s="16" t="s">
        <v>148</v>
      </c>
      <c r="C16" s="17" t="s">
        <v>149</v>
      </c>
      <c r="D16" s="17" t="s">
        <v>143</v>
      </c>
      <c r="E16" s="17" t="s">
        <v>144</v>
      </c>
      <c r="F16" s="16" t="s">
        <v>145</v>
      </c>
      <c r="G16" s="16"/>
      <c r="H16" s="18">
        <v>4.25</v>
      </c>
      <c r="I16" s="16" t="s">
        <v>92</v>
      </c>
      <c r="J16" s="18">
        <v>4</v>
      </c>
      <c r="K16" s="18">
        <v>7.0000000000000007E-2</v>
      </c>
      <c r="L16" s="18">
        <v>1171432</v>
      </c>
      <c r="M16" s="18">
        <v>154.33000000000001</v>
      </c>
      <c r="N16" s="18">
        <v>1807.87</v>
      </c>
      <c r="O16" s="18">
        <v>0.01</v>
      </c>
      <c r="P16" s="18">
        <v>12.91</v>
      </c>
      <c r="Q16" s="18">
        <v>4.1100000000000003</v>
      </c>
      <c r="R16" s="16"/>
    </row>
    <row r="17" spans="1:18" x14ac:dyDescent="0.2">
      <c r="A17" s="16"/>
      <c r="B17" s="16" t="s">
        <v>150</v>
      </c>
      <c r="C17" s="17" t="s">
        <v>151</v>
      </c>
      <c r="D17" s="17" t="s">
        <v>143</v>
      </c>
      <c r="E17" s="17" t="s">
        <v>144</v>
      </c>
      <c r="F17" s="16" t="s">
        <v>145</v>
      </c>
      <c r="G17" s="16"/>
      <c r="H17" s="18">
        <v>6.72</v>
      </c>
      <c r="I17" s="16" t="s">
        <v>92</v>
      </c>
      <c r="J17" s="18">
        <v>4</v>
      </c>
      <c r="K17" s="18">
        <v>0.49</v>
      </c>
      <c r="L17" s="18">
        <v>250140</v>
      </c>
      <c r="M17" s="18">
        <v>155.97999999999999</v>
      </c>
      <c r="N17" s="18">
        <v>390.17</v>
      </c>
      <c r="O17" s="18">
        <v>0</v>
      </c>
      <c r="P17" s="18">
        <v>2.79</v>
      </c>
      <c r="Q17" s="18">
        <v>0.89</v>
      </c>
      <c r="R17" s="16"/>
    </row>
    <row r="18" spans="1:18" x14ac:dyDescent="0.2">
      <c r="A18" s="16"/>
      <c r="B18" s="16" t="s">
        <v>152</v>
      </c>
      <c r="C18" s="17" t="s">
        <v>153</v>
      </c>
      <c r="D18" s="17" t="s">
        <v>143</v>
      </c>
      <c r="E18" s="17" t="s">
        <v>144</v>
      </c>
      <c r="F18" s="16" t="s">
        <v>145</v>
      </c>
      <c r="G18" s="16"/>
      <c r="H18" s="18">
        <v>14.77</v>
      </c>
      <c r="I18" s="16" t="s">
        <v>92</v>
      </c>
      <c r="J18" s="18">
        <v>4</v>
      </c>
      <c r="K18" s="18">
        <v>1.1399999999999999</v>
      </c>
      <c r="L18" s="18">
        <v>61606</v>
      </c>
      <c r="M18" s="18">
        <v>178.62</v>
      </c>
      <c r="N18" s="18">
        <v>110.04</v>
      </c>
      <c r="O18" s="18">
        <v>0</v>
      </c>
      <c r="P18" s="18">
        <v>0.79</v>
      </c>
      <c r="Q18" s="18">
        <v>0.25</v>
      </c>
      <c r="R18" s="16"/>
    </row>
    <row r="19" spans="1:18" x14ac:dyDescent="0.2">
      <c r="A19" s="7"/>
      <c r="B19" s="7" t="s">
        <v>154</v>
      </c>
      <c r="C19" s="7"/>
      <c r="D19" s="7"/>
      <c r="E19" s="7"/>
      <c r="F19" s="7"/>
      <c r="G19" s="7"/>
      <c r="H19" s="15">
        <v>3.24</v>
      </c>
      <c r="I19" s="7"/>
      <c r="J19" s="15">
        <v>4.4800000000000004</v>
      </c>
      <c r="K19" s="15">
        <v>0.82</v>
      </c>
      <c r="L19" s="15">
        <v>6832625</v>
      </c>
      <c r="M19" s="7"/>
      <c r="N19" s="15">
        <v>7777.55</v>
      </c>
      <c r="O19" s="7"/>
      <c r="P19" s="15">
        <v>55.53</v>
      </c>
      <c r="Q19" s="15">
        <v>17.7</v>
      </c>
      <c r="R19" s="7"/>
    </row>
    <row r="20" spans="1:18" x14ac:dyDescent="0.2">
      <c r="A20" s="16"/>
      <c r="B20" s="16" t="s">
        <v>155</v>
      </c>
      <c r="C20" s="17" t="s">
        <v>156</v>
      </c>
      <c r="D20" s="17" t="s">
        <v>143</v>
      </c>
      <c r="E20" s="17" t="s">
        <v>144</v>
      </c>
      <c r="F20" s="16" t="s">
        <v>145</v>
      </c>
      <c r="G20" s="16"/>
      <c r="H20" s="18">
        <v>0.67</v>
      </c>
      <c r="I20" s="16" t="s">
        <v>92</v>
      </c>
      <c r="J20" s="18">
        <v>0.19</v>
      </c>
      <c r="K20" s="18">
        <v>0.37</v>
      </c>
      <c r="L20" s="18">
        <v>1071685</v>
      </c>
      <c r="M20" s="18">
        <v>99.98</v>
      </c>
      <c r="N20" s="18">
        <v>1071.47</v>
      </c>
      <c r="O20" s="18">
        <v>0.01</v>
      </c>
      <c r="P20" s="18">
        <v>7.65</v>
      </c>
      <c r="Q20" s="18">
        <v>2.44</v>
      </c>
      <c r="R20" s="16"/>
    </row>
    <row r="21" spans="1:18" x14ac:dyDescent="0.2">
      <c r="A21" s="16"/>
      <c r="B21" s="16" t="s">
        <v>157</v>
      </c>
      <c r="C21" s="17" t="s">
        <v>158</v>
      </c>
      <c r="D21" s="17" t="s">
        <v>143</v>
      </c>
      <c r="E21" s="17" t="s">
        <v>144</v>
      </c>
      <c r="F21" s="16" t="s">
        <v>145</v>
      </c>
      <c r="G21" s="16"/>
      <c r="H21" s="18">
        <v>0.16</v>
      </c>
      <c r="I21" s="16" t="s">
        <v>92</v>
      </c>
      <c r="J21" s="18">
        <v>5.5</v>
      </c>
      <c r="K21" s="18">
        <v>0.17</v>
      </c>
      <c r="L21" s="18">
        <v>1392609</v>
      </c>
      <c r="M21" s="18">
        <v>105.47</v>
      </c>
      <c r="N21" s="18">
        <v>1468.78</v>
      </c>
      <c r="O21" s="18">
        <v>0.01</v>
      </c>
      <c r="P21" s="18">
        <v>10.49</v>
      </c>
      <c r="Q21" s="18">
        <v>3.34</v>
      </c>
      <c r="R21" s="16"/>
    </row>
    <row r="22" spans="1:18" x14ac:dyDescent="0.2">
      <c r="A22" s="16"/>
      <c r="B22" s="16" t="s">
        <v>159</v>
      </c>
      <c r="C22" s="17" t="s">
        <v>160</v>
      </c>
      <c r="D22" s="17" t="s">
        <v>143</v>
      </c>
      <c r="E22" s="17" t="s">
        <v>144</v>
      </c>
      <c r="F22" s="16" t="s">
        <v>145</v>
      </c>
      <c r="G22" s="16"/>
      <c r="H22" s="18">
        <v>1.05</v>
      </c>
      <c r="I22" s="16" t="s">
        <v>92</v>
      </c>
      <c r="J22" s="18">
        <v>4</v>
      </c>
      <c r="K22" s="18">
        <v>0.2</v>
      </c>
      <c r="L22" s="18">
        <v>2355550</v>
      </c>
      <c r="M22" s="18">
        <v>107.78</v>
      </c>
      <c r="N22" s="18">
        <v>2538.81</v>
      </c>
      <c r="O22" s="18">
        <v>0.01</v>
      </c>
      <c r="P22" s="18">
        <v>18.12</v>
      </c>
      <c r="Q22" s="18">
        <v>5.78</v>
      </c>
      <c r="R22" s="16"/>
    </row>
    <row r="23" spans="1:18" x14ac:dyDescent="0.2">
      <c r="A23" s="16"/>
      <c r="B23" s="16" t="s">
        <v>161</v>
      </c>
      <c r="C23" s="17" t="s">
        <v>162</v>
      </c>
      <c r="D23" s="17" t="s">
        <v>143</v>
      </c>
      <c r="E23" s="17" t="s">
        <v>144</v>
      </c>
      <c r="F23" s="16" t="s">
        <v>145</v>
      </c>
      <c r="G23" s="16"/>
      <c r="H23" s="18">
        <v>2.0099999999999998</v>
      </c>
      <c r="I23" s="16" t="s">
        <v>92</v>
      </c>
      <c r="J23" s="18">
        <v>6</v>
      </c>
      <c r="K23" s="18">
        <v>0.38</v>
      </c>
      <c r="L23" s="18">
        <v>441678</v>
      </c>
      <c r="M23" s="18">
        <v>117.11</v>
      </c>
      <c r="N23" s="18">
        <v>517.25</v>
      </c>
      <c r="O23" s="18">
        <v>0</v>
      </c>
      <c r="P23" s="18">
        <v>3.69</v>
      </c>
      <c r="Q23" s="18">
        <v>1.18</v>
      </c>
      <c r="R23" s="16"/>
    </row>
    <row r="24" spans="1:18" x14ac:dyDescent="0.2">
      <c r="A24" s="16"/>
      <c r="B24" s="16" t="s">
        <v>163</v>
      </c>
      <c r="C24" s="17" t="s">
        <v>164</v>
      </c>
      <c r="D24" s="17" t="s">
        <v>143</v>
      </c>
      <c r="E24" s="17" t="s">
        <v>144</v>
      </c>
      <c r="F24" s="16" t="s">
        <v>145</v>
      </c>
      <c r="G24" s="16"/>
      <c r="H24" s="18">
        <v>7.94</v>
      </c>
      <c r="I24" s="16" t="s">
        <v>92</v>
      </c>
      <c r="J24" s="18">
        <v>6.25</v>
      </c>
      <c r="K24" s="18">
        <v>2.09</v>
      </c>
      <c r="L24" s="18">
        <v>1268976</v>
      </c>
      <c r="M24" s="18">
        <v>137.69999999999999</v>
      </c>
      <c r="N24" s="18">
        <v>1747.38</v>
      </c>
      <c r="O24" s="18">
        <v>0.01</v>
      </c>
      <c r="P24" s="18">
        <v>12.47</v>
      </c>
      <c r="Q24" s="18">
        <v>3.98</v>
      </c>
      <c r="R24" s="16"/>
    </row>
    <row r="25" spans="1:18" x14ac:dyDescent="0.2">
      <c r="A25" s="16"/>
      <c r="B25" s="16" t="s">
        <v>165</v>
      </c>
      <c r="C25" s="17" t="s">
        <v>166</v>
      </c>
      <c r="D25" s="17" t="s">
        <v>143</v>
      </c>
      <c r="E25" s="17" t="s">
        <v>144</v>
      </c>
      <c r="F25" s="16" t="s">
        <v>145</v>
      </c>
      <c r="G25" s="16"/>
      <c r="H25" s="18">
        <v>15.3</v>
      </c>
      <c r="I25" s="16" t="s">
        <v>92</v>
      </c>
      <c r="J25" s="18">
        <v>5.5</v>
      </c>
      <c r="K25" s="18">
        <v>3.23</v>
      </c>
      <c r="L25" s="18">
        <v>302127</v>
      </c>
      <c r="M25" s="18">
        <v>143.6</v>
      </c>
      <c r="N25" s="18">
        <v>433.85</v>
      </c>
      <c r="O25" s="18">
        <v>0</v>
      </c>
      <c r="P25" s="18">
        <v>3.1</v>
      </c>
      <c r="Q25" s="18">
        <v>0.99</v>
      </c>
      <c r="R25" s="16"/>
    </row>
    <row r="26" spans="1:18" x14ac:dyDescent="0.2">
      <c r="A26" s="7"/>
      <c r="B26" s="7" t="s">
        <v>167</v>
      </c>
      <c r="C26" s="7"/>
      <c r="D26" s="7"/>
      <c r="E26" s="7"/>
      <c r="F26" s="7"/>
      <c r="G26" s="7"/>
      <c r="H26" s="15">
        <v>0</v>
      </c>
      <c r="I26" s="7"/>
      <c r="J26" s="15">
        <v>0</v>
      </c>
      <c r="K26" s="15">
        <v>0</v>
      </c>
      <c r="L26" s="15">
        <v>0</v>
      </c>
      <c r="M26" s="7"/>
      <c r="N26" s="15">
        <v>0</v>
      </c>
      <c r="O26" s="7"/>
      <c r="P26" s="15">
        <v>0</v>
      </c>
      <c r="Q26" s="15">
        <v>0</v>
      </c>
      <c r="R26" s="7"/>
    </row>
    <row r="27" spans="1:18" x14ac:dyDescent="0.2">
      <c r="A27" s="7"/>
      <c r="B27" s="7" t="s">
        <v>117</v>
      </c>
      <c r="C27" s="7"/>
      <c r="D27" s="7"/>
      <c r="E27" s="7"/>
      <c r="F27" s="7"/>
      <c r="G27" s="7"/>
      <c r="H27" s="15">
        <v>0</v>
      </c>
      <c r="I27" s="7"/>
      <c r="J27" s="15">
        <v>0</v>
      </c>
      <c r="K27" s="15">
        <v>0</v>
      </c>
      <c r="L27" s="15">
        <v>0</v>
      </c>
      <c r="M27" s="7"/>
      <c r="N27" s="15">
        <v>0</v>
      </c>
      <c r="O27" s="7"/>
      <c r="P27" s="15">
        <v>0</v>
      </c>
      <c r="Q27" s="15">
        <v>0</v>
      </c>
      <c r="R27" s="7"/>
    </row>
    <row r="28" spans="1:18" x14ac:dyDescent="0.2">
      <c r="A28" s="7"/>
      <c r="B28" s="7" t="s">
        <v>168</v>
      </c>
      <c r="C28" s="7"/>
      <c r="D28" s="7"/>
      <c r="E28" s="7"/>
      <c r="F28" s="7"/>
      <c r="G28" s="7"/>
      <c r="H28" s="15">
        <v>0</v>
      </c>
      <c r="I28" s="7"/>
      <c r="J28" s="15">
        <v>0</v>
      </c>
      <c r="K28" s="15">
        <v>0</v>
      </c>
      <c r="L28" s="15">
        <v>0</v>
      </c>
      <c r="M28" s="7"/>
      <c r="N28" s="15">
        <v>0</v>
      </c>
      <c r="O28" s="7"/>
      <c r="P28" s="15">
        <v>0</v>
      </c>
      <c r="Q28" s="15">
        <v>0</v>
      </c>
      <c r="R28" s="7"/>
    </row>
    <row r="29" spans="1:18" x14ac:dyDescent="0.2">
      <c r="A29" s="7"/>
      <c r="B29" s="7" t="s">
        <v>169</v>
      </c>
      <c r="C29" s="7"/>
      <c r="D29" s="7"/>
      <c r="E29" s="7"/>
      <c r="F29" s="7"/>
      <c r="G29" s="7"/>
      <c r="H29" s="15">
        <v>0</v>
      </c>
      <c r="I29" s="7"/>
      <c r="J29" s="15">
        <v>0</v>
      </c>
      <c r="K29" s="15">
        <v>0</v>
      </c>
      <c r="L29" s="15">
        <v>0</v>
      </c>
      <c r="M29" s="7"/>
      <c r="N29" s="15">
        <v>0</v>
      </c>
      <c r="O29" s="7"/>
      <c r="P29" s="15">
        <v>0</v>
      </c>
      <c r="Q29" s="15">
        <v>0</v>
      </c>
      <c r="R29" s="7"/>
    </row>
    <row r="30" spans="1:18" x14ac:dyDescent="0.2">
      <c r="A30" s="13"/>
      <c r="B30" s="19" t="s">
        <v>120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13"/>
      <c r="B31" s="19" t="s">
        <v>170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">
      <c r="A32" s="3" t="s">
        <v>64</v>
      </c>
      <c r="B3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171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67</v>
      </c>
      <c r="C8" s="4" t="s">
        <v>68</v>
      </c>
      <c r="D8" s="4" t="s">
        <v>123</v>
      </c>
      <c r="E8" s="4" t="s">
        <v>172</v>
      </c>
      <c r="F8" s="4" t="s">
        <v>69</v>
      </c>
      <c r="G8" s="4" t="s">
        <v>173</v>
      </c>
      <c r="H8" s="4" t="s">
        <v>70</v>
      </c>
      <c r="I8" s="4" t="s">
        <v>71</v>
      </c>
      <c r="J8" s="4" t="s">
        <v>124</v>
      </c>
      <c r="K8" s="4" t="s">
        <v>125</v>
      </c>
      <c r="L8" s="4" t="s">
        <v>72</v>
      </c>
      <c r="M8" s="4" t="s">
        <v>73</v>
      </c>
      <c r="N8" s="4" t="s">
        <v>74</v>
      </c>
      <c r="O8" s="4" t="s">
        <v>126</v>
      </c>
      <c r="P8" s="4" t="s">
        <v>127</v>
      </c>
      <c r="Q8" s="4" t="s">
        <v>75</v>
      </c>
      <c r="R8" s="4" t="s">
        <v>128</v>
      </c>
      <c r="S8" s="4" t="s">
        <v>76</v>
      </c>
      <c r="T8" s="4" t="s">
        <v>129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130</v>
      </c>
      <c r="L9" s="4"/>
      <c r="M9" s="4" t="s">
        <v>8</v>
      </c>
      <c r="N9" s="4" t="s">
        <v>8</v>
      </c>
      <c r="O9" s="4" t="s">
        <v>131</v>
      </c>
      <c r="P9" s="4" t="s">
        <v>132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12" t="s">
        <v>138</v>
      </c>
      <c r="R10" s="12" t="s">
        <v>174</v>
      </c>
      <c r="S10" s="12" t="s">
        <v>175</v>
      </c>
      <c r="T10" s="12" t="s">
        <v>176</v>
      </c>
      <c r="U10" s="4"/>
    </row>
    <row r="11" spans="1:21" x14ac:dyDescent="0.2">
      <c r="A11" s="13"/>
      <c r="B11" s="13" t="s">
        <v>177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178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154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179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180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181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117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120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170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64</v>
      </c>
      <c r="B2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8"/>
  <sheetViews>
    <sheetView rightToLeft="1" zoomScaleNormal="100" workbookViewId="0"/>
  </sheetViews>
  <sheetFormatPr defaultRowHeight="12.75" x14ac:dyDescent="0.2"/>
  <cols>
    <col min="1" max="1" width="2" style="1"/>
    <col min="2" max="2" width="41" style="1"/>
    <col min="3" max="3" width="15" style="1"/>
    <col min="4" max="5" width="11" style="1"/>
    <col min="6" max="6" width="12" style="1"/>
    <col min="7" max="7" width="47" style="1"/>
    <col min="8" max="9" width="11" style="1"/>
    <col min="10" max="10" width="13" style="1"/>
    <col min="11" max="11" width="7" style="1"/>
    <col min="12" max="12" width="17" style="1"/>
    <col min="13" max="13" width="13" style="1"/>
    <col min="14" max="15" width="14" style="1"/>
    <col min="16" max="16" width="10" style="1"/>
    <col min="17" max="17" width="11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182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183</v>
      </c>
      <c r="C8" s="4" t="s">
        <v>68</v>
      </c>
      <c r="D8" s="4" t="s">
        <v>123</v>
      </c>
      <c r="E8" s="4" t="s">
        <v>172</v>
      </c>
      <c r="F8" s="4" t="s">
        <v>69</v>
      </c>
      <c r="G8" s="4" t="s">
        <v>173</v>
      </c>
      <c r="H8" s="4" t="s">
        <v>70</v>
      </c>
      <c r="I8" s="4" t="s">
        <v>71</v>
      </c>
      <c r="J8" s="4" t="s">
        <v>124</v>
      </c>
      <c r="K8" s="4" t="s">
        <v>125</v>
      </c>
      <c r="L8" s="4" t="s">
        <v>72</v>
      </c>
      <c r="M8" s="4" t="s">
        <v>73</v>
      </c>
      <c r="N8" s="4" t="s">
        <v>74</v>
      </c>
      <c r="O8" s="4" t="s">
        <v>126</v>
      </c>
      <c r="P8" s="4" t="s">
        <v>127</v>
      </c>
      <c r="Q8" s="4" t="s">
        <v>75</v>
      </c>
      <c r="R8" s="4" t="s">
        <v>128</v>
      </c>
      <c r="S8" s="4" t="s">
        <v>76</v>
      </c>
      <c r="T8" s="4" t="s">
        <v>129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130</v>
      </c>
      <c r="L9" s="4"/>
      <c r="M9" s="4" t="s">
        <v>8</v>
      </c>
      <c r="N9" s="4" t="s">
        <v>8</v>
      </c>
      <c r="O9" s="4" t="s">
        <v>131</v>
      </c>
      <c r="P9" s="4" t="s">
        <v>132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12" t="s">
        <v>137</v>
      </c>
      <c r="Q10" s="12" t="s">
        <v>138</v>
      </c>
      <c r="R10" s="12" t="s">
        <v>174</v>
      </c>
      <c r="S10" s="12" t="s">
        <v>175</v>
      </c>
      <c r="T10" s="12" t="s">
        <v>176</v>
      </c>
      <c r="U10" s="4"/>
    </row>
    <row r="11" spans="1:21" x14ac:dyDescent="0.2">
      <c r="A11" s="13"/>
      <c r="B11" s="13" t="s">
        <v>184</v>
      </c>
      <c r="C11" s="13"/>
      <c r="D11" s="13"/>
      <c r="E11" s="13"/>
      <c r="F11" s="13"/>
      <c r="G11" s="13"/>
      <c r="H11" s="13"/>
      <c r="I11" s="13"/>
      <c r="J11" s="13"/>
      <c r="K11" s="14">
        <v>4.84</v>
      </c>
      <c r="L11" s="13"/>
      <c r="M11" s="14">
        <v>5.62</v>
      </c>
      <c r="N11" s="14">
        <v>4.18</v>
      </c>
      <c r="O11" s="14">
        <v>9067824.3699999992</v>
      </c>
      <c r="P11" s="13"/>
      <c r="Q11" s="14">
        <v>13287.5</v>
      </c>
      <c r="R11" s="13"/>
      <c r="S11" s="14">
        <v>100</v>
      </c>
      <c r="T11" s="14">
        <v>30.24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3.26</v>
      </c>
      <c r="L12" s="7"/>
      <c r="M12" s="15">
        <v>4.88</v>
      </c>
      <c r="N12" s="15">
        <v>2.83</v>
      </c>
      <c r="O12" s="15">
        <v>6990324.3700000001</v>
      </c>
      <c r="P12" s="7"/>
      <c r="Q12" s="15">
        <v>7819.73</v>
      </c>
      <c r="R12" s="7"/>
      <c r="S12" s="15">
        <v>58.85</v>
      </c>
      <c r="T12" s="15">
        <v>17.8</v>
      </c>
      <c r="U12" s="7"/>
    </row>
    <row r="13" spans="1:21" x14ac:dyDescent="0.2">
      <c r="A13" s="7"/>
      <c r="B13" s="7" t="s">
        <v>178</v>
      </c>
      <c r="C13" s="7"/>
      <c r="D13" s="7"/>
      <c r="E13" s="7"/>
      <c r="F13" s="7"/>
      <c r="G13" s="7"/>
      <c r="H13" s="7"/>
      <c r="I13" s="7"/>
      <c r="J13" s="7"/>
      <c r="K13" s="15">
        <v>3.31</v>
      </c>
      <c r="L13" s="7"/>
      <c r="M13" s="15">
        <v>4.34</v>
      </c>
      <c r="N13" s="15">
        <v>1.96</v>
      </c>
      <c r="O13" s="15">
        <v>4216925.3600000003</v>
      </c>
      <c r="P13" s="7"/>
      <c r="Q13" s="15">
        <v>4934.1000000000004</v>
      </c>
      <c r="R13" s="7"/>
      <c r="S13" s="15">
        <v>37.130000000000003</v>
      </c>
      <c r="T13" s="15">
        <v>11.23</v>
      </c>
      <c r="U13" s="7"/>
    </row>
    <row r="14" spans="1:21" x14ac:dyDescent="0.2">
      <c r="A14" s="16"/>
      <c r="B14" s="16" t="s">
        <v>185</v>
      </c>
      <c r="C14" s="17" t="s">
        <v>186</v>
      </c>
      <c r="D14" s="17" t="s">
        <v>143</v>
      </c>
      <c r="E14" s="16"/>
      <c r="F14" s="17" t="s">
        <v>187</v>
      </c>
      <c r="G14" s="16" t="s">
        <v>188</v>
      </c>
      <c r="H14" s="17" t="s">
        <v>189</v>
      </c>
      <c r="I14" s="16" t="s">
        <v>91</v>
      </c>
      <c r="J14" s="16"/>
      <c r="K14" s="18">
        <v>4.96</v>
      </c>
      <c r="L14" s="16" t="s">
        <v>92</v>
      </c>
      <c r="M14" s="18">
        <v>5</v>
      </c>
      <c r="N14" s="18">
        <v>0.96</v>
      </c>
      <c r="O14" s="18">
        <v>331457</v>
      </c>
      <c r="P14" s="18">
        <v>126.5</v>
      </c>
      <c r="Q14" s="18">
        <v>419.29</v>
      </c>
      <c r="R14" s="18">
        <v>0.01</v>
      </c>
      <c r="S14" s="18">
        <v>3.16</v>
      </c>
      <c r="T14" s="18">
        <v>0.95</v>
      </c>
      <c r="U14" s="16"/>
    </row>
    <row r="15" spans="1:21" x14ac:dyDescent="0.2">
      <c r="A15" s="16"/>
      <c r="B15" s="17" t="s">
        <v>190</v>
      </c>
      <c r="C15" s="17" t="s">
        <v>191</v>
      </c>
      <c r="D15" s="17" t="s">
        <v>143</v>
      </c>
      <c r="E15" s="16"/>
      <c r="F15" s="17" t="s">
        <v>192</v>
      </c>
      <c r="G15" s="16" t="s">
        <v>188</v>
      </c>
      <c r="H15" s="17" t="s">
        <v>90</v>
      </c>
      <c r="I15" s="16" t="s">
        <v>91</v>
      </c>
      <c r="J15" s="16"/>
      <c r="K15" s="18">
        <v>1.07</v>
      </c>
      <c r="L15" s="16" t="s">
        <v>92</v>
      </c>
      <c r="M15" s="18">
        <v>4.2</v>
      </c>
      <c r="N15" s="18">
        <v>0.66</v>
      </c>
      <c r="O15" s="18">
        <v>182335.64</v>
      </c>
      <c r="P15" s="18">
        <v>128.38</v>
      </c>
      <c r="Q15" s="18">
        <v>234.08</v>
      </c>
      <c r="R15" s="18">
        <v>0.18</v>
      </c>
      <c r="S15" s="18">
        <v>1.76</v>
      </c>
      <c r="T15" s="18">
        <v>0.53</v>
      </c>
      <c r="U15" s="16"/>
    </row>
    <row r="16" spans="1:21" x14ac:dyDescent="0.2">
      <c r="A16" s="16"/>
      <c r="B16" s="16" t="s">
        <v>193</v>
      </c>
      <c r="C16" s="17" t="s">
        <v>194</v>
      </c>
      <c r="D16" s="17" t="s">
        <v>143</v>
      </c>
      <c r="E16" s="16"/>
      <c r="F16" s="17" t="s">
        <v>195</v>
      </c>
      <c r="G16" s="16" t="s">
        <v>196</v>
      </c>
      <c r="H16" s="17" t="s">
        <v>90</v>
      </c>
      <c r="I16" s="16" t="s">
        <v>91</v>
      </c>
      <c r="J16" s="16"/>
      <c r="K16" s="18">
        <v>4.1399999999999997</v>
      </c>
      <c r="L16" s="16" t="s">
        <v>92</v>
      </c>
      <c r="M16" s="18">
        <v>0.65</v>
      </c>
      <c r="N16" s="18">
        <v>1.1299999999999999</v>
      </c>
      <c r="O16" s="18">
        <v>82054.8</v>
      </c>
      <c r="P16" s="18">
        <v>98.22</v>
      </c>
      <c r="Q16" s="18">
        <v>80.59</v>
      </c>
      <c r="R16" s="18">
        <v>0.01</v>
      </c>
      <c r="S16" s="18">
        <v>0.61</v>
      </c>
      <c r="T16" s="18">
        <v>0.18</v>
      </c>
      <c r="U16" s="16"/>
    </row>
    <row r="17" spans="1:21" x14ac:dyDescent="0.2">
      <c r="A17" s="16"/>
      <c r="B17" s="16" t="s">
        <v>197</v>
      </c>
      <c r="C17" s="17" t="s">
        <v>198</v>
      </c>
      <c r="D17" s="17" t="s">
        <v>143</v>
      </c>
      <c r="E17" s="16"/>
      <c r="F17" s="17" t="s">
        <v>187</v>
      </c>
      <c r="G17" s="16" t="s">
        <v>188</v>
      </c>
      <c r="H17" s="17" t="s">
        <v>90</v>
      </c>
      <c r="I17" s="16" t="s">
        <v>91</v>
      </c>
      <c r="J17" s="16"/>
      <c r="K17" s="18">
        <v>4.1399999999999997</v>
      </c>
      <c r="L17" s="16" t="s">
        <v>92</v>
      </c>
      <c r="M17" s="18">
        <v>4</v>
      </c>
      <c r="N17" s="18">
        <v>0.84</v>
      </c>
      <c r="O17" s="18">
        <v>242339</v>
      </c>
      <c r="P17" s="18">
        <v>119.39</v>
      </c>
      <c r="Q17" s="18">
        <v>289.33</v>
      </c>
      <c r="R17" s="18">
        <v>0.01</v>
      </c>
      <c r="S17" s="18">
        <v>2.1800000000000002</v>
      </c>
      <c r="T17" s="18">
        <v>0.66</v>
      </c>
      <c r="U17" s="16"/>
    </row>
    <row r="18" spans="1:21" x14ac:dyDescent="0.2">
      <c r="A18" s="16"/>
      <c r="B18" s="16" t="s">
        <v>199</v>
      </c>
      <c r="C18" s="17" t="s">
        <v>200</v>
      </c>
      <c r="D18" s="17" t="s">
        <v>143</v>
      </c>
      <c r="E18" s="16"/>
      <c r="F18" s="17" t="s">
        <v>201</v>
      </c>
      <c r="G18" s="16" t="s">
        <v>202</v>
      </c>
      <c r="H18" s="17" t="s">
        <v>203</v>
      </c>
      <c r="I18" s="16" t="s">
        <v>91</v>
      </c>
      <c r="J18" s="16"/>
      <c r="K18" s="18">
        <v>3.7</v>
      </c>
      <c r="L18" s="16" t="s">
        <v>92</v>
      </c>
      <c r="M18" s="18">
        <v>3.7</v>
      </c>
      <c r="N18" s="18">
        <v>1.08</v>
      </c>
      <c r="O18" s="18">
        <v>156839</v>
      </c>
      <c r="P18" s="18">
        <v>112.98</v>
      </c>
      <c r="Q18" s="18">
        <v>177.2</v>
      </c>
      <c r="R18" s="18">
        <v>0</v>
      </c>
      <c r="S18" s="18">
        <v>1.33</v>
      </c>
      <c r="T18" s="18">
        <v>0.4</v>
      </c>
      <c r="U18" s="16"/>
    </row>
    <row r="19" spans="1:21" x14ac:dyDescent="0.2">
      <c r="A19" s="16"/>
      <c r="B19" s="16" t="s">
        <v>204</v>
      </c>
      <c r="C19" s="17" t="s">
        <v>205</v>
      </c>
      <c r="D19" s="17" t="s">
        <v>143</v>
      </c>
      <c r="E19" s="16"/>
      <c r="F19" s="17" t="s">
        <v>192</v>
      </c>
      <c r="G19" s="16" t="s">
        <v>188</v>
      </c>
      <c r="H19" s="17" t="s">
        <v>203</v>
      </c>
      <c r="I19" s="16" t="s">
        <v>91</v>
      </c>
      <c r="J19" s="16"/>
      <c r="K19" s="18">
        <v>2.4500000000000002</v>
      </c>
      <c r="L19" s="16" t="s">
        <v>92</v>
      </c>
      <c r="M19" s="18">
        <v>2.8</v>
      </c>
      <c r="N19" s="18">
        <v>0.77</v>
      </c>
      <c r="O19" s="18">
        <v>116694</v>
      </c>
      <c r="P19" s="18">
        <v>107.21</v>
      </c>
      <c r="Q19" s="18">
        <v>125.11</v>
      </c>
      <c r="R19" s="18">
        <v>0.01</v>
      </c>
      <c r="S19" s="18">
        <v>0.94</v>
      </c>
      <c r="T19" s="18">
        <v>0.28000000000000003</v>
      </c>
      <c r="U19" s="16"/>
    </row>
    <row r="20" spans="1:21" x14ac:dyDescent="0.2">
      <c r="A20" s="16"/>
      <c r="B20" s="16" t="s">
        <v>206</v>
      </c>
      <c r="C20" s="17" t="s">
        <v>207</v>
      </c>
      <c r="D20" s="17" t="s">
        <v>143</v>
      </c>
      <c r="E20" s="16"/>
      <c r="F20" s="17" t="s">
        <v>192</v>
      </c>
      <c r="G20" s="16" t="s">
        <v>188</v>
      </c>
      <c r="H20" s="17" t="s">
        <v>203</v>
      </c>
      <c r="I20" s="16" t="s">
        <v>91</v>
      </c>
      <c r="J20" s="16"/>
      <c r="K20" s="18">
        <v>0.45</v>
      </c>
      <c r="L20" s="16" t="s">
        <v>92</v>
      </c>
      <c r="M20" s="18">
        <v>3.85</v>
      </c>
      <c r="N20" s="18">
        <v>1.45</v>
      </c>
      <c r="O20" s="18">
        <v>190370.5</v>
      </c>
      <c r="P20" s="18">
        <v>120.57</v>
      </c>
      <c r="Q20" s="18">
        <v>229.53</v>
      </c>
      <c r="R20" s="18">
        <v>0.05</v>
      </c>
      <c r="S20" s="18">
        <v>1.73</v>
      </c>
      <c r="T20" s="18">
        <v>0.52</v>
      </c>
      <c r="U20" s="16"/>
    </row>
    <row r="21" spans="1:21" x14ac:dyDescent="0.2">
      <c r="A21" s="16"/>
      <c r="B21" s="17" t="s">
        <v>208</v>
      </c>
      <c r="C21" s="17" t="s">
        <v>209</v>
      </c>
      <c r="D21" s="17" t="s">
        <v>143</v>
      </c>
      <c r="E21" s="16"/>
      <c r="F21" s="17" t="s">
        <v>210</v>
      </c>
      <c r="G21" s="16" t="s">
        <v>188</v>
      </c>
      <c r="H21" s="17" t="s">
        <v>203</v>
      </c>
      <c r="I21" s="16" t="s">
        <v>91</v>
      </c>
      <c r="J21" s="16"/>
      <c r="K21" s="18">
        <v>0.73</v>
      </c>
      <c r="L21" s="16" t="s">
        <v>92</v>
      </c>
      <c r="M21" s="18">
        <v>5.5</v>
      </c>
      <c r="N21" s="18">
        <v>1.18</v>
      </c>
      <c r="O21" s="18">
        <v>24522</v>
      </c>
      <c r="P21" s="18">
        <v>132.62</v>
      </c>
      <c r="Q21" s="18">
        <v>32.520000000000003</v>
      </c>
      <c r="R21" s="18">
        <v>0.01</v>
      </c>
      <c r="S21" s="18">
        <v>0.24</v>
      </c>
      <c r="T21" s="18">
        <v>7.0000000000000007E-2</v>
      </c>
      <c r="U21" s="16"/>
    </row>
    <row r="22" spans="1:21" x14ac:dyDescent="0.2">
      <c r="A22" s="16"/>
      <c r="B22" s="16" t="s">
        <v>211</v>
      </c>
      <c r="C22" s="17" t="s">
        <v>212</v>
      </c>
      <c r="D22" s="17" t="s">
        <v>143</v>
      </c>
      <c r="E22" s="16"/>
      <c r="F22" s="17" t="s">
        <v>210</v>
      </c>
      <c r="G22" s="16" t="s">
        <v>188</v>
      </c>
      <c r="H22" s="17" t="s">
        <v>203</v>
      </c>
      <c r="I22" s="16" t="s">
        <v>91</v>
      </c>
      <c r="J22" s="16"/>
      <c r="K22" s="18">
        <v>3.19</v>
      </c>
      <c r="L22" s="16" t="s">
        <v>92</v>
      </c>
      <c r="M22" s="18">
        <v>4.75</v>
      </c>
      <c r="N22" s="18">
        <v>0.8</v>
      </c>
      <c r="O22" s="18">
        <v>23138.400000000001</v>
      </c>
      <c r="P22" s="18">
        <v>132.66999999999999</v>
      </c>
      <c r="Q22" s="18">
        <v>30.7</v>
      </c>
      <c r="R22" s="18">
        <v>0</v>
      </c>
      <c r="S22" s="18">
        <v>0.23</v>
      </c>
      <c r="T22" s="18">
        <v>7.0000000000000007E-2</v>
      </c>
      <c r="U22" s="16"/>
    </row>
    <row r="23" spans="1:21" x14ac:dyDescent="0.2">
      <c r="A23" s="16"/>
      <c r="B23" s="16" t="s">
        <v>213</v>
      </c>
      <c r="C23" s="17" t="s">
        <v>214</v>
      </c>
      <c r="D23" s="17" t="s">
        <v>143</v>
      </c>
      <c r="E23" s="16"/>
      <c r="F23" s="17" t="s">
        <v>210</v>
      </c>
      <c r="G23" s="16" t="s">
        <v>188</v>
      </c>
      <c r="H23" s="17" t="s">
        <v>203</v>
      </c>
      <c r="I23" s="16" t="s">
        <v>91</v>
      </c>
      <c r="J23" s="16"/>
      <c r="K23" s="18">
        <v>1.88</v>
      </c>
      <c r="L23" s="16" t="s">
        <v>92</v>
      </c>
      <c r="M23" s="18">
        <v>5.25</v>
      </c>
      <c r="N23" s="18">
        <v>0.88</v>
      </c>
      <c r="O23" s="18">
        <v>25011.599999999999</v>
      </c>
      <c r="P23" s="18">
        <v>132.72</v>
      </c>
      <c r="Q23" s="18">
        <v>33.19</v>
      </c>
      <c r="R23" s="18">
        <v>0.01</v>
      </c>
      <c r="S23" s="18">
        <v>0.25</v>
      </c>
      <c r="T23" s="18">
        <v>0.08</v>
      </c>
      <c r="U23" s="16"/>
    </row>
    <row r="24" spans="1:21" x14ac:dyDescent="0.2">
      <c r="A24" s="16"/>
      <c r="B24" s="17" t="s">
        <v>215</v>
      </c>
      <c r="C24" s="17" t="s">
        <v>216</v>
      </c>
      <c r="D24" s="17" t="s">
        <v>143</v>
      </c>
      <c r="E24" s="16"/>
      <c r="F24" s="17" t="s">
        <v>217</v>
      </c>
      <c r="G24" s="16" t="s">
        <v>218</v>
      </c>
      <c r="H24" s="17" t="s">
        <v>203</v>
      </c>
      <c r="I24" s="16" t="s">
        <v>91</v>
      </c>
      <c r="J24" s="16"/>
      <c r="K24" s="18">
        <v>0</v>
      </c>
      <c r="L24" s="16" t="s">
        <v>92</v>
      </c>
      <c r="M24" s="18">
        <v>4.6500000000000004</v>
      </c>
      <c r="N24" s="18">
        <v>0.75</v>
      </c>
      <c r="O24" s="18">
        <v>17877.310000000001</v>
      </c>
      <c r="P24" s="18">
        <v>119.14</v>
      </c>
      <c r="Q24" s="18">
        <v>21.3</v>
      </c>
      <c r="R24" s="18">
        <v>0.01</v>
      </c>
      <c r="S24" s="18">
        <v>0.16</v>
      </c>
      <c r="T24" s="18">
        <v>0.05</v>
      </c>
      <c r="U24" s="16"/>
    </row>
    <row r="25" spans="1:21" x14ac:dyDescent="0.2">
      <c r="A25" s="16"/>
      <c r="B25" s="17" t="s">
        <v>219</v>
      </c>
      <c r="C25" s="17" t="s">
        <v>220</v>
      </c>
      <c r="D25" s="17" t="s">
        <v>143</v>
      </c>
      <c r="E25" s="16"/>
      <c r="F25" s="17" t="s">
        <v>217</v>
      </c>
      <c r="G25" s="16" t="s">
        <v>218</v>
      </c>
      <c r="H25" s="17" t="s">
        <v>203</v>
      </c>
      <c r="I25" s="16" t="s">
        <v>91</v>
      </c>
      <c r="J25" s="16"/>
      <c r="K25" s="18">
        <v>2.91</v>
      </c>
      <c r="L25" s="16" t="s">
        <v>92</v>
      </c>
      <c r="M25" s="18">
        <v>4.6500000000000004</v>
      </c>
      <c r="N25" s="18">
        <v>0.75</v>
      </c>
      <c r="O25" s="18">
        <v>89386.73</v>
      </c>
      <c r="P25" s="18">
        <v>132.84</v>
      </c>
      <c r="Q25" s="18">
        <v>118.74</v>
      </c>
      <c r="R25" s="18">
        <v>7.0000000000000007E-2</v>
      </c>
      <c r="S25" s="18">
        <v>0.89</v>
      </c>
      <c r="T25" s="18">
        <v>0.27</v>
      </c>
      <c r="U25" s="16"/>
    </row>
    <row r="26" spans="1:21" x14ac:dyDescent="0.2">
      <c r="A26" s="16"/>
      <c r="B26" s="16" t="s">
        <v>221</v>
      </c>
      <c r="C26" s="17" t="s">
        <v>222</v>
      </c>
      <c r="D26" s="17" t="s">
        <v>143</v>
      </c>
      <c r="E26" s="16"/>
      <c r="F26" s="17" t="s">
        <v>223</v>
      </c>
      <c r="G26" s="16" t="s">
        <v>196</v>
      </c>
      <c r="H26" s="17" t="s">
        <v>203</v>
      </c>
      <c r="I26" s="16" t="s">
        <v>91</v>
      </c>
      <c r="J26" s="16"/>
      <c r="K26" s="18">
        <v>2.98</v>
      </c>
      <c r="L26" s="16" t="s">
        <v>92</v>
      </c>
      <c r="M26" s="18">
        <v>3</v>
      </c>
      <c r="N26" s="18">
        <v>1.18</v>
      </c>
      <c r="O26" s="18">
        <v>46258.55</v>
      </c>
      <c r="P26" s="18">
        <v>112.89</v>
      </c>
      <c r="Q26" s="18">
        <v>52.22</v>
      </c>
      <c r="R26" s="18">
        <v>0</v>
      </c>
      <c r="S26" s="18">
        <v>0.39</v>
      </c>
      <c r="T26" s="18">
        <v>0.12</v>
      </c>
      <c r="U26" s="16"/>
    </row>
    <row r="27" spans="1:21" x14ac:dyDescent="0.2">
      <c r="A27" s="16"/>
      <c r="B27" s="16" t="s">
        <v>224</v>
      </c>
      <c r="C27" s="17" t="s">
        <v>225</v>
      </c>
      <c r="D27" s="17" t="s">
        <v>143</v>
      </c>
      <c r="E27" s="16"/>
      <c r="F27" s="17" t="s">
        <v>226</v>
      </c>
      <c r="G27" s="16" t="s">
        <v>227</v>
      </c>
      <c r="H27" s="17" t="s">
        <v>228</v>
      </c>
      <c r="I27" s="16" t="s">
        <v>229</v>
      </c>
      <c r="J27" s="16"/>
      <c r="K27" s="18">
        <v>0.57999999999999996</v>
      </c>
      <c r="L27" s="16" t="s">
        <v>92</v>
      </c>
      <c r="M27" s="18">
        <v>4.0999999999999996</v>
      </c>
      <c r="N27" s="18">
        <v>0.87</v>
      </c>
      <c r="O27" s="18">
        <v>194997.54</v>
      </c>
      <c r="P27" s="18">
        <v>123.81</v>
      </c>
      <c r="Q27" s="18">
        <v>241.43</v>
      </c>
      <c r="R27" s="18">
        <v>7.0000000000000007E-2</v>
      </c>
      <c r="S27" s="18">
        <v>1.82</v>
      </c>
      <c r="T27" s="18">
        <v>0.55000000000000004</v>
      </c>
      <c r="U27" s="16"/>
    </row>
    <row r="28" spans="1:21" x14ac:dyDescent="0.2">
      <c r="A28" s="16"/>
      <c r="B28" s="16" t="s">
        <v>230</v>
      </c>
      <c r="C28" s="17" t="s">
        <v>231</v>
      </c>
      <c r="D28" s="17" t="s">
        <v>143</v>
      </c>
      <c r="E28" s="16"/>
      <c r="F28" s="17" t="s">
        <v>232</v>
      </c>
      <c r="G28" s="16" t="s">
        <v>196</v>
      </c>
      <c r="H28" s="17" t="s">
        <v>233</v>
      </c>
      <c r="I28" s="16" t="s">
        <v>91</v>
      </c>
      <c r="J28" s="16"/>
      <c r="K28" s="18">
        <v>1.1599999999999999</v>
      </c>
      <c r="L28" s="16" t="s">
        <v>92</v>
      </c>
      <c r="M28" s="18">
        <v>4.25</v>
      </c>
      <c r="N28" s="18">
        <v>1.08</v>
      </c>
      <c r="O28" s="18">
        <v>46919.25</v>
      </c>
      <c r="P28" s="18">
        <v>128.24</v>
      </c>
      <c r="Q28" s="18">
        <v>60.17</v>
      </c>
      <c r="R28" s="18">
        <v>0.01</v>
      </c>
      <c r="S28" s="18">
        <v>0.45</v>
      </c>
      <c r="T28" s="18">
        <v>0.14000000000000001</v>
      </c>
      <c r="U28" s="16"/>
    </row>
    <row r="29" spans="1:21" x14ac:dyDescent="0.2">
      <c r="A29" s="16"/>
      <c r="B29" s="16" t="s">
        <v>234</v>
      </c>
      <c r="C29" s="17" t="s">
        <v>235</v>
      </c>
      <c r="D29" s="17" t="s">
        <v>143</v>
      </c>
      <c r="E29" s="16"/>
      <c r="F29" s="17" t="s">
        <v>236</v>
      </c>
      <c r="G29" s="16" t="s">
        <v>196</v>
      </c>
      <c r="H29" s="17" t="s">
        <v>237</v>
      </c>
      <c r="I29" s="16" t="s">
        <v>229</v>
      </c>
      <c r="J29" s="16"/>
      <c r="K29" s="18">
        <v>0</v>
      </c>
      <c r="L29" s="16" t="s">
        <v>92</v>
      </c>
      <c r="M29" s="18">
        <v>4.9000000000000004</v>
      </c>
      <c r="N29" s="18">
        <v>0.87</v>
      </c>
      <c r="O29" s="18">
        <v>35539.550000000003</v>
      </c>
      <c r="P29" s="18">
        <v>107.03</v>
      </c>
      <c r="Q29" s="18">
        <v>38.04</v>
      </c>
      <c r="R29" s="18">
        <v>0.01</v>
      </c>
      <c r="S29" s="18">
        <v>0.28999999999999998</v>
      </c>
      <c r="T29" s="18">
        <v>0.09</v>
      </c>
      <c r="U29" s="16"/>
    </row>
    <row r="30" spans="1:21" x14ac:dyDescent="0.2">
      <c r="A30" s="16"/>
      <c r="B30" s="16" t="s">
        <v>238</v>
      </c>
      <c r="C30" s="17" t="s">
        <v>239</v>
      </c>
      <c r="D30" s="17" t="s">
        <v>143</v>
      </c>
      <c r="E30" s="16"/>
      <c r="F30" s="17" t="s">
        <v>236</v>
      </c>
      <c r="G30" s="16" t="s">
        <v>196</v>
      </c>
      <c r="H30" s="17" t="s">
        <v>237</v>
      </c>
      <c r="I30" s="16" t="s">
        <v>229</v>
      </c>
      <c r="J30" s="16"/>
      <c r="K30" s="18">
        <v>2.44</v>
      </c>
      <c r="L30" s="16" t="s">
        <v>92</v>
      </c>
      <c r="M30" s="18">
        <v>4.9000000000000004</v>
      </c>
      <c r="N30" s="18">
        <v>0.87</v>
      </c>
      <c r="O30" s="18">
        <v>142158.20000000001</v>
      </c>
      <c r="P30" s="18">
        <v>117.63</v>
      </c>
      <c r="Q30" s="18">
        <v>167.22</v>
      </c>
      <c r="R30" s="18">
        <v>0.04</v>
      </c>
      <c r="S30" s="18">
        <v>1.26</v>
      </c>
      <c r="T30" s="18">
        <v>0.38</v>
      </c>
      <c r="U30" s="16"/>
    </row>
    <row r="31" spans="1:21" x14ac:dyDescent="0.2">
      <c r="A31" s="16"/>
      <c r="B31" s="16" t="s">
        <v>240</v>
      </c>
      <c r="C31" s="17" t="s">
        <v>241</v>
      </c>
      <c r="D31" s="17" t="s">
        <v>143</v>
      </c>
      <c r="E31" s="16"/>
      <c r="F31" s="17" t="s">
        <v>236</v>
      </c>
      <c r="G31" s="16" t="s">
        <v>196</v>
      </c>
      <c r="H31" s="17" t="s">
        <v>237</v>
      </c>
      <c r="I31" s="16" t="s">
        <v>229</v>
      </c>
      <c r="J31" s="16"/>
      <c r="K31" s="18">
        <v>1.48</v>
      </c>
      <c r="L31" s="16" t="s">
        <v>92</v>
      </c>
      <c r="M31" s="18">
        <v>4.95</v>
      </c>
      <c r="N31" s="18">
        <v>1</v>
      </c>
      <c r="O31" s="18">
        <v>16617.84</v>
      </c>
      <c r="P31" s="18">
        <v>127.29</v>
      </c>
      <c r="Q31" s="18">
        <v>21.15</v>
      </c>
      <c r="R31" s="18">
        <v>0</v>
      </c>
      <c r="S31" s="18">
        <v>0.16</v>
      </c>
      <c r="T31" s="18">
        <v>0.05</v>
      </c>
      <c r="U31" s="16"/>
    </row>
    <row r="32" spans="1:21" x14ac:dyDescent="0.2">
      <c r="A32" s="16"/>
      <c r="B32" s="16" t="s">
        <v>242</v>
      </c>
      <c r="C32" s="17" t="s">
        <v>243</v>
      </c>
      <c r="D32" s="17" t="s">
        <v>143</v>
      </c>
      <c r="E32" s="16"/>
      <c r="F32" s="17" t="s">
        <v>244</v>
      </c>
      <c r="G32" s="16" t="s">
        <v>196</v>
      </c>
      <c r="H32" s="17" t="s">
        <v>233</v>
      </c>
      <c r="I32" s="16" t="s">
        <v>91</v>
      </c>
      <c r="J32" s="16"/>
      <c r="K32" s="18">
        <v>7.67</v>
      </c>
      <c r="L32" s="16" t="s">
        <v>92</v>
      </c>
      <c r="M32" s="18">
        <v>4</v>
      </c>
      <c r="N32" s="18">
        <v>3.96</v>
      </c>
      <c r="O32" s="18">
        <v>176692</v>
      </c>
      <c r="P32" s="18">
        <v>100.6</v>
      </c>
      <c r="Q32" s="18">
        <v>177.75</v>
      </c>
      <c r="R32" s="18">
        <v>0.01</v>
      </c>
      <c r="S32" s="18">
        <v>1.34</v>
      </c>
      <c r="T32" s="18">
        <v>0.4</v>
      </c>
      <c r="U32" s="16"/>
    </row>
    <row r="33" spans="1:21" x14ac:dyDescent="0.2">
      <c r="A33" s="16"/>
      <c r="B33" s="16" t="s">
        <v>245</v>
      </c>
      <c r="C33" s="17" t="s">
        <v>246</v>
      </c>
      <c r="D33" s="17" t="s">
        <v>143</v>
      </c>
      <c r="E33" s="16"/>
      <c r="F33" s="17" t="s">
        <v>244</v>
      </c>
      <c r="G33" s="16" t="s">
        <v>196</v>
      </c>
      <c r="H33" s="17" t="s">
        <v>233</v>
      </c>
      <c r="I33" s="16" t="s">
        <v>91</v>
      </c>
      <c r="J33" s="16"/>
      <c r="K33" s="18">
        <v>5.0599999999999996</v>
      </c>
      <c r="L33" s="16" t="s">
        <v>92</v>
      </c>
      <c r="M33" s="18">
        <v>5.35</v>
      </c>
      <c r="N33" s="18">
        <v>2.86</v>
      </c>
      <c r="O33" s="18">
        <v>78179</v>
      </c>
      <c r="P33" s="18">
        <v>117.25</v>
      </c>
      <c r="Q33" s="18">
        <v>91.66</v>
      </c>
      <c r="R33" s="18">
        <v>0</v>
      </c>
      <c r="S33" s="18">
        <v>0.69</v>
      </c>
      <c r="T33" s="18">
        <v>0.21</v>
      </c>
      <c r="U33" s="16"/>
    </row>
    <row r="34" spans="1:21" x14ac:dyDescent="0.2">
      <c r="A34" s="16"/>
      <c r="B34" s="16" t="s">
        <v>247</v>
      </c>
      <c r="C34" s="17" t="s">
        <v>248</v>
      </c>
      <c r="D34" s="17" t="s">
        <v>143</v>
      </c>
      <c r="E34" s="16"/>
      <c r="F34" s="17" t="s">
        <v>249</v>
      </c>
      <c r="G34" s="16" t="s">
        <v>218</v>
      </c>
      <c r="H34" s="17" t="s">
        <v>233</v>
      </c>
      <c r="I34" s="16" t="s">
        <v>91</v>
      </c>
      <c r="J34" s="16"/>
      <c r="K34" s="18">
        <v>2.63</v>
      </c>
      <c r="L34" s="16" t="s">
        <v>92</v>
      </c>
      <c r="M34" s="18">
        <v>3.6</v>
      </c>
      <c r="N34" s="18">
        <v>1.07</v>
      </c>
      <c r="O34" s="18">
        <v>158473</v>
      </c>
      <c r="P34" s="18">
        <v>113.5</v>
      </c>
      <c r="Q34" s="18">
        <v>179.87</v>
      </c>
      <c r="R34" s="18">
        <v>0.04</v>
      </c>
      <c r="S34" s="18">
        <v>1.35</v>
      </c>
      <c r="T34" s="18">
        <v>0.41</v>
      </c>
      <c r="U34" s="16"/>
    </row>
    <row r="35" spans="1:21" x14ac:dyDescent="0.2">
      <c r="A35" s="16"/>
      <c r="B35" s="16" t="s">
        <v>250</v>
      </c>
      <c r="C35" s="17" t="s">
        <v>251</v>
      </c>
      <c r="D35" s="17" t="s">
        <v>143</v>
      </c>
      <c r="E35" s="16"/>
      <c r="F35" s="17" t="s">
        <v>252</v>
      </c>
      <c r="G35" s="16" t="s">
        <v>196</v>
      </c>
      <c r="H35" s="17" t="s">
        <v>233</v>
      </c>
      <c r="I35" s="16" t="s">
        <v>91</v>
      </c>
      <c r="J35" s="16"/>
      <c r="K35" s="18">
        <v>3.2</v>
      </c>
      <c r="L35" s="16" t="s">
        <v>92</v>
      </c>
      <c r="M35" s="18">
        <v>5.85</v>
      </c>
      <c r="N35" s="18">
        <v>1.51</v>
      </c>
      <c r="O35" s="18">
        <v>99876.9</v>
      </c>
      <c r="P35" s="18">
        <v>122.89</v>
      </c>
      <c r="Q35" s="18">
        <v>122.74</v>
      </c>
      <c r="R35" s="18">
        <v>0.01</v>
      </c>
      <c r="S35" s="18">
        <v>0.92</v>
      </c>
      <c r="T35" s="18">
        <v>0.28000000000000003</v>
      </c>
      <c r="U35" s="16"/>
    </row>
    <row r="36" spans="1:21" x14ac:dyDescent="0.2">
      <c r="A36" s="16"/>
      <c r="B36" s="16" t="s">
        <v>253</v>
      </c>
      <c r="C36" s="17" t="s">
        <v>254</v>
      </c>
      <c r="D36" s="17" t="s">
        <v>143</v>
      </c>
      <c r="E36" s="16"/>
      <c r="F36" s="17" t="s">
        <v>255</v>
      </c>
      <c r="G36" s="16" t="s">
        <v>218</v>
      </c>
      <c r="H36" s="17" t="s">
        <v>237</v>
      </c>
      <c r="I36" s="16" t="s">
        <v>229</v>
      </c>
      <c r="J36" s="16"/>
      <c r="K36" s="18">
        <v>2.87</v>
      </c>
      <c r="L36" s="16" t="s">
        <v>92</v>
      </c>
      <c r="M36" s="18">
        <v>4.05</v>
      </c>
      <c r="N36" s="18">
        <v>0.88</v>
      </c>
      <c r="O36" s="18">
        <v>82074.080000000002</v>
      </c>
      <c r="P36" s="18">
        <v>132.52000000000001</v>
      </c>
      <c r="Q36" s="18">
        <v>108.76</v>
      </c>
      <c r="R36" s="18">
        <v>0.04</v>
      </c>
      <c r="S36" s="18">
        <v>0.82</v>
      </c>
      <c r="T36" s="18">
        <v>0.25</v>
      </c>
      <c r="U36" s="16"/>
    </row>
    <row r="37" spans="1:21" x14ac:dyDescent="0.2">
      <c r="A37" s="16"/>
      <c r="B37" s="16" t="s">
        <v>256</v>
      </c>
      <c r="C37" s="17" t="s">
        <v>257</v>
      </c>
      <c r="D37" s="17" t="s">
        <v>143</v>
      </c>
      <c r="E37" s="16"/>
      <c r="F37" s="17" t="s">
        <v>258</v>
      </c>
      <c r="G37" s="16" t="s">
        <v>218</v>
      </c>
      <c r="H37" s="17" t="s">
        <v>237</v>
      </c>
      <c r="I37" s="16" t="s">
        <v>229</v>
      </c>
      <c r="J37" s="16"/>
      <c r="K37" s="18">
        <v>1.5</v>
      </c>
      <c r="L37" s="16" t="s">
        <v>92</v>
      </c>
      <c r="M37" s="18">
        <v>4.28</v>
      </c>
      <c r="N37" s="18">
        <v>0.88</v>
      </c>
      <c r="O37" s="18">
        <v>37811.480000000003</v>
      </c>
      <c r="P37" s="18">
        <v>127.54</v>
      </c>
      <c r="Q37" s="18">
        <v>48.22</v>
      </c>
      <c r="R37" s="18">
        <v>0.02</v>
      </c>
      <c r="S37" s="18">
        <v>0.36</v>
      </c>
      <c r="T37" s="18">
        <v>0.11</v>
      </c>
      <c r="U37" s="16"/>
    </row>
    <row r="38" spans="1:21" x14ac:dyDescent="0.2">
      <c r="A38" s="16"/>
      <c r="B38" s="16" t="s">
        <v>259</v>
      </c>
      <c r="C38" s="17" t="s">
        <v>260</v>
      </c>
      <c r="D38" s="17" t="s">
        <v>143</v>
      </c>
      <c r="E38" s="16"/>
      <c r="F38" s="17" t="s">
        <v>261</v>
      </c>
      <c r="G38" s="16" t="s">
        <v>196</v>
      </c>
      <c r="H38" s="17" t="s">
        <v>262</v>
      </c>
      <c r="I38" s="16" t="s">
        <v>229</v>
      </c>
      <c r="J38" s="16"/>
      <c r="K38" s="18">
        <v>1.22</v>
      </c>
      <c r="L38" s="16" t="s">
        <v>92</v>
      </c>
      <c r="M38" s="18">
        <v>4.8499999999999996</v>
      </c>
      <c r="N38" s="18">
        <v>1.1000000000000001</v>
      </c>
      <c r="O38" s="18">
        <v>55832.25</v>
      </c>
      <c r="P38" s="18">
        <v>126.9</v>
      </c>
      <c r="Q38" s="18">
        <v>70.849999999999994</v>
      </c>
      <c r="R38" s="18">
        <v>0.01</v>
      </c>
      <c r="S38" s="18">
        <v>0.53</v>
      </c>
      <c r="T38" s="18">
        <v>0.16</v>
      </c>
      <c r="U38" s="16"/>
    </row>
    <row r="39" spans="1:21" x14ac:dyDescent="0.2">
      <c r="A39" s="16"/>
      <c r="B39" s="16" t="s">
        <v>263</v>
      </c>
      <c r="C39" s="17" t="s">
        <v>264</v>
      </c>
      <c r="D39" s="17" t="s">
        <v>143</v>
      </c>
      <c r="E39" s="16"/>
      <c r="F39" s="17" t="s">
        <v>265</v>
      </c>
      <c r="G39" s="16" t="s">
        <v>188</v>
      </c>
      <c r="H39" s="17" t="s">
        <v>266</v>
      </c>
      <c r="I39" s="16" t="s">
        <v>91</v>
      </c>
      <c r="J39" s="16"/>
      <c r="K39" s="18">
        <v>0.17</v>
      </c>
      <c r="L39" s="16" t="s">
        <v>92</v>
      </c>
      <c r="M39" s="18">
        <v>4.8</v>
      </c>
      <c r="N39" s="18">
        <v>4.4000000000000004</v>
      </c>
      <c r="O39" s="18">
        <v>31106.82</v>
      </c>
      <c r="P39" s="18">
        <v>124.45</v>
      </c>
      <c r="Q39" s="18">
        <v>38.71</v>
      </c>
      <c r="R39" s="18">
        <v>7.0000000000000007E-2</v>
      </c>
      <c r="S39" s="18">
        <v>0.28999999999999998</v>
      </c>
      <c r="T39" s="18">
        <v>0.09</v>
      </c>
      <c r="U39" s="16"/>
    </row>
    <row r="40" spans="1:21" x14ac:dyDescent="0.2">
      <c r="A40" s="16"/>
      <c r="B40" s="16" t="s">
        <v>267</v>
      </c>
      <c r="C40" s="17" t="s">
        <v>268</v>
      </c>
      <c r="D40" s="17" t="s">
        <v>143</v>
      </c>
      <c r="E40" s="16"/>
      <c r="F40" s="17" t="s">
        <v>269</v>
      </c>
      <c r="G40" s="16" t="s">
        <v>270</v>
      </c>
      <c r="H40" s="17" t="s">
        <v>266</v>
      </c>
      <c r="I40" s="16" t="s">
        <v>91</v>
      </c>
      <c r="J40" s="16"/>
      <c r="K40" s="18">
        <v>6.73</v>
      </c>
      <c r="L40" s="16" t="s">
        <v>92</v>
      </c>
      <c r="M40" s="18">
        <v>4.3</v>
      </c>
      <c r="N40" s="18">
        <v>2.9</v>
      </c>
      <c r="O40" s="18">
        <v>158377.68</v>
      </c>
      <c r="P40" s="18">
        <v>110.5</v>
      </c>
      <c r="Q40" s="18">
        <v>175.01</v>
      </c>
      <c r="R40" s="18">
        <v>0.02</v>
      </c>
      <c r="S40" s="18">
        <v>1.32</v>
      </c>
      <c r="T40" s="18">
        <v>0.4</v>
      </c>
      <c r="U40" s="16"/>
    </row>
    <row r="41" spans="1:21" x14ac:dyDescent="0.2">
      <c r="A41" s="16"/>
      <c r="B41" s="16" t="s">
        <v>271</v>
      </c>
      <c r="C41" s="17" t="s">
        <v>272</v>
      </c>
      <c r="D41" s="17" t="s">
        <v>143</v>
      </c>
      <c r="E41" s="16"/>
      <c r="F41" s="17" t="s">
        <v>273</v>
      </c>
      <c r="G41" s="16" t="s">
        <v>196</v>
      </c>
      <c r="H41" s="17" t="s">
        <v>274</v>
      </c>
      <c r="I41" s="16" t="s">
        <v>91</v>
      </c>
      <c r="J41" s="16"/>
      <c r="K41" s="18">
        <v>0</v>
      </c>
      <c r="L41" s="16" t="s">
        <v>92</v>
      </c>
      <c r="M41" s="18">
        <v>5.4</v>
      </c>
      <c r="N41" s="18">
        <v>1.25</v>
      </c>
      <c r="O41" s="18">
        <v>34877.440000000002</v>
      </c>
      <c r="P41" s="18">
        <v>119.03</v>
      </c>
      <c r="Q41" s="18">
        <v>41.51</v>
      </c>
      <c r="R41" s="18">
        <v>0.02</v>
      </c>
      <c r="S41" s="18">
        <v>0.31</v>
      </c>
      <c r="T41" s="18">
        <v>0.09</v>
      </c>
      <c r="U41" s="16"/>
    </row>
    <row r="42" spans="1:21" x14ac:dyDescent="0.2">
      <c r="A42" s="16"/>
      <c r="B42" s="16" t="s">
        <v>275</v>
      </c>
      <c r="C42" s="17" t="s">
        <v>276</v>
      </c>
      <c r="D42" s="17" t="s">
        <v>143</v>
      </c>
      <c r="E42" s="16"/>
      <c r="F42" s="17" t="s">
        <v>273</v>
      </c>
      <c r="G42" s="16" t="s">
        <v>196</v>
      </c>
      <c r="H42" s="17" t="s">
        <v>274</v>
      </c>
      <c r="I42" s="16" t="s">
        <v>91</v>
      </c>
      <c r="J42" s="16"/>
      <c r="K42" s="18">
        <v>2.41</v>
      </c>
      <c r="L42" s="16" t="s">
        <v>92</v>
      </c>
      <c r="M42" s="18">
        <v>5.4</v>
      </c>
      <c r="N42" s="18">
        <v>1.25</v>
      </c>
      <c r="O42" s="18">
        <v>139515.01</v>
      </c>
      <c r="P42" s="18">
        <v>131.09</v>
      </c>
      <c r="Q42" s="18">
        <v>182.89</v>
      </c>
      <c r="R42" s="18">
        <v>7.0000000000000007E-2</v>
      </c>
      <c r="S42" s="18">
        <v>1.38</v>
      </c>
      <c r="T42" s="18">
        <v>0.42</v>
      </c>
      <c r="U42" s="16"/>
    </row>
    <row r="43" spans="1:21" x14ac:dyDescent="0.2">
      <c r="A43" s="16"/>
      <c r="B43" s="16" t="s">
        <v>277</v>
      </c>
      <c r="C43" s="17" t="s">
        <v>278</v>
      </c>
      <c r="D43" s="17" t="s">
        <v>143</v>
      </c>
      <c r="E43" s="16"/>
      <c r="F43" s="17" t="s">
        <v>279</v>
      </c>
      <c r="G43" s="16" t="s">
        <v>196</v>
      </c>
      <c r="H43" s="17" t="s">
        <v>274</v>
      </c>
      <c r="I43" s="16" t="s">
        <v>91</v>
      </c>
      <c r="J43" s="16"/>
      <c r="K43" s="18">
        <v>5.7</v>
      </c>
      <c r="L43" s="16" t="s">
        <v>92</v>
      </c>
      <c r="M43" s="18">
        <v>4.95</v>
      </c>
      <c r="N43" s="18">
        <v>2.66</v>
      </c>
      <c r="O43" s="18">
        <v>245908</v>
      </c>
      <c r="P43" s="18">
        <v>135.61000000000001</v>
      </c>
      <c r="Q43" s="18">
        <v>333.48</v>
      </c>
      <c r="R43" s="18">
        <v>0.01</v>
      </c>
      <c r="S43" s="18">
        <v>2.5099999999999998</v>
      </c>
      <c r="T43" s="18">
        <v>0.76</v>
      </c>
      <c r="U43" s="16"/>
    </row>
    <row r="44" spans="1:21" x14ac:dyDescent="0.2">
      <c r="A44" s="16"/>
      <c r="B44" s="16" t="s">
        <v>280</v>
      </c>
      <c r="C44" s="17" t="s">
        <v>281</v>
      </c>
      <c r="D44" s="17" t="s">
        <v>143</v>
      </c>
      <c r="E44" s="16"/>
      <c r="F44" s="17" t="s">
        <v>282</v>
      </c>
      <c r="G44" s="16" t="s">
        <v>283</v>
      </c>
      <c r="H44" s="17" t="s">
        <v>274</v>
      </c>
      <c r="I44" s="16" t="s">
        <v>91</v>
      </c>
      <c r="J44" s="16"/>
      <c r="K44" s="18">
        <v>3.17</v>
      </c>
      <c r="L44" s="16" t="s">
        <v>92</v>
      </c>
      <c r="M44" s="18">
        <v>2.65</v>
      </c>
      <c r="N44" s="18">
        <v>2.7</v>
      </c>
      <c r="O44" s="18">
        <v>84281.91</v>
      </c>
      <c r="P44" s="18">
        <v>100.28</v>
      </c>
      <c r="Q44" s="18">
        <v>84.52</v>
      </c>
      <c r="R44" s="18">
        <v>0.02</v>
      </c>
      <c r="S44" s="18">
        <v>0.64</v>
      </c>
      <c r="T44" s="18">
        <v>0.19</v>
      </c>
      <c r="U44" s="16"/>
    </row>
    <row r="45" spans="1:21" x14ac:dyDescent="0.2">
      <c r="A45" s="16"/>
      <c r="B45" s="16" t="s">
        <v>284</v>
      </c>
      <c r="C45" s="17" t="s">
        <v>285</v>
      </c>
      <c r="D45" s="17" t="s">
        <v>143</v>
      </c>
      <c r="E45" s="16"/>
      <c r="F45" s="17" t="s">
        <v>286</v>
      </c>
      <c r="G45" s="16" t="s">
        <v>196</v>
      </c>
      <c r="H45" s="17" t="s">
        <v>274</v>
      </c>
      <c r="I45" s="16" t="s">
        <v>91</v>
      </c>
      <c r="J45" s="16"/>
      <c r="K45" s="18">
        <v>6.72</v>
      </c>
      <c r="L45" s="16" t="s">
        <v>92</v>
      </c>
      <c r="M45" s="18">
        <v>3.9</v>
      </c>
      <c r="N45" s="18">
        <v>3.74</v>
      </c>
      <c r="O45" s="18">
        <v>91962</v>
      </c>
      <c r="P45" s="18">
        <v>101.9</v>
      </c>
      <c r="Q45" s="18">
        <v>93.71</v>
      </c>
      <c r="R45" s="18">
        <v>0.01</v>
      </c>
      <c r="S45" s="18">
        <v>0.7</v>
      </c>
      <c r="T45" s="18">
        <v>0.21</v>
      </c>
      <c r="U45" s="16"/>
    </row>
    <row r="46" spans="1:21" x14ac:dyDescent="0.2">
      <c r="A46" s="16"/>
      <c r="B46" s="16" t="s">
        <v>287</v>
      </c>
      <c r="C46" s="17" t="s">
        <v>288</v>
      </c>
      <c r="D46" s="17" t="s">
        <v>143</v>
      </c>
      <c r="E46" s="16"/>
      <c r="F46" s="17" t="s">
        <v>286</v>
      </c>
      <c r="G46" s="16" t="s">
        <v>196</v>
      </c>
      <c r="H46" s="17" t="s">
        <v>274</v>
      </c>
      <c r="I46" s="16" t="s">
        <v>91</v>
      </c>
      <c r="J46" s="16"/>
      <c r="K46" s="18">
        <v>5.09</v>
      </c>
      <c r="L46" s="16" t="s">
        <v>92</v>
      </c>
      <c r="M46" s="18">
        <v>4.34</v>
      </c>
      <c r="N46" s="18">
        <v>3.04</v>
      </c>
      <c r="O46" s="18">
        <v>263858</v>
      </c>
      <c r="P46" s="18">
        <v>107.9</v>
      </c>
      <c r="Q46" s="18">
        <v>284.7</v>
      </c>
      <c r="R46" s="18">
        <v>0.01</v>
      </c>
      <c r="S46" s="18">
        <v>2.14</v>
      </c>
      <c r="T46" s="18">
        <v>0.65</v>
      </c>
      <c r="U46" s="16"/>
    </row>
    <row r="47" spans="1:21" x14ac:dyDescent="0.2">
      <c r="A47" s="16"/>
      <c r="B47" s="16" t="s">
        <v>289</v>
      </c>
      <c r="C47" s="17" t="s">
        <v>290</v>
      </c>
      <c r="D47" s="17" t="s">
        <v>143</v>
      </c>
      <c r="E47" s="16"/>
      <c r="F47" s="17" t="s">
        <v>291</v>
      </c>
      <c r="G47" s="16" t="s">
        <v>283</v>
      </c>
      <c r="H47" s="17" t="s">
        <v>274</v>
      </c>
      <c r="I47" s="16" t="s">
        <v>91</v>
      </c>
      <c r="J47" s="16"/>
      <c r="K47" s="18">
        <v>3.01</v>
      </c>
      <c r="L47" s="16" t="s">
        <v>92</v>
      </c>
      <c r="M47" s="18">
        <v>2.15</v>
      </c>
      <c r="N47" s="18">
        <v>2.17</v>
      </c>
      <c r="O47" s="18">
        <v>103896.02</v>
      </c>
      <c r="P47" s="18">
        <v>100.46</v>
      </c>
      <c r="Q47" s="18">
        <v>104.37</v>
      </c>
      <c r="R47" s="18">
        <v>0.01</v>
      </c>
      <c r="S47" s="18">
        <v>0.79</v>
      </c>
      <c r="T47" s="18">
        <v>0.24</v>
      </c>
      <c r="U47" s="16"/>
    </row>
    <row r="48" spans="1:21" x14ac:dyDescent="0.2">
      <c r="A48" s="16"/>
      <c r="B48" s="16" t="s">
        <v>292</v>
      </c>
      <c r="C48" s="17" t="s">
        <v>293</v>
      </c>
      <c r="D48" s="17" t="s">
        <v>143</v>
      </c>
      <c r="E48" s="16"/>
      <c r="F48" s="17" t="s">
        <v>294</v>
      </c>
      <c r="G48" s="16" t="s">
        <v>283</v>
      </c>
      <c r="H48" s="17" t="s">
        <v>295</v>
      </c>
      <c r="I48" s="16" t="s">
        <v>229</v>
      </c>
      <c r="J48" s="16"/>
      <c r="K48" s="18">
        <v>1.1299999999999999</v>
      </c>
      <c r="L48" s="16" t="s">
        <v>92</v>
      </c>
      <c r="M48" s="18">
        <v>4.2</v>
      </c>
      <c r="N48" s="18">
        <v>2.2999999999999998</v>
      </c>
      <c r="O48" s="18">
        <v>40172.86</v>
      </c>
      <c r="P48" s="18">
        <v>103.49</v>
      </c>
      <c r="Q48" s="18">
        <v>41.57</v>
      </c>
      <c r="R48" s="18">
        <v>0.01</v>
      </c>
      <c r="S48" s="18">
        <v>0.31</v>
      </c>
      <c r="T48" s="18">
        <v>0.09</v>
      </c>
      <c r="U48" s="16"/>
    </row>
    <row r="49" spans="1:21" x14ac:dyDescent="0.2">
      <c r="A49" s="16"/>
      <c r="B49" s="16" t="s">
        <v>296</v>
      </c>
      <c r="C49" s="17" t="s">
        <v>297</v>
      </c>
      <c r="D49" s="17" t="s">
        <v>143</v>
      </c>
      <c r="E49" s="16"/>
      <c r="F49" s="17" t="s">
        <v>298</v>
      </c>
      <c r="G49" s="16" t="s">
        <v>196</v>
      </c>
      <c r="H49" s="17" t="s">
        <v>299</v>
      </c>
      <c r="I49" s="16" t="s">
        <v>91</v>
      </c>
      <c r="J49" s="16"/>
      <c r="K49" s="18">
        <v>3.57</v>
      </c>
      <c r="L49" s="16" t="s">
        <v>92</v>
      </c>
      <c r="M49" s="18">
        <v>2.5</v>
      </c>
      <c r="N49" s="18">
        <v>4.6399999999999997</v>
      </c>
      <c r="O49" s="18">
        <v>49257</v>
      </c>
      <c r="P49" s="18">
        <v>93.26</v>
      </c>
      <c r="Q49" s="18">
        <v>45.94</v>
      </c>
      <c r="R49" s="18">
        <v>0.03</v>
      </c>
      <c r="S49" s="18">
        <v>0.35</v>
      </c>
      <c r="T49" s="18">
        <v>0.1</v>
      </c>
      <c r="U49" s="16"/>
    </row>
    <row r="50" spans="1:21" x14ac:dyDescent="0.2">
      <c r="A50" s="16"/>
      <c r="B50" s="16" t="s">
        <v>300</v>
      </c>
      <c r="C50" s="17" t="s">
        <v>301</v>
      </c>
      <c r="D50" s="17" t="s">
        <v>143</v>
      </c>
      <c r="E50" s="16"/>
      <c r="F50" s="17" t="s">
        <v>298</v>
      </c>
      <c r="G50" s="16" t="s">
        <v>196</v>
      </c>
      <c r="H50" s="17" t="s">
        <v>299</v>
      </c>
      <c r="I50" s="16" t="s">
        <v>91</v>
      </c>
      <c r="J50" s="16"/>
      <c r="K50" s="18">
        <v>1.39</v>
      </c>
      <c r="L50" s="16" t="s">
        <v>92</v>
      </c>
      <c r="M50" s="18">
        <v>6.4</v>
      </c>
      <c r="N50" s="18">
        <v>3.15</v>
      </c>
      <c r="O50" s="18">
        <v>23007.35</v>
      </c>
      <c r="P50" s="18">
        <v>113.41</v>
      </c>
      <c r="Q50" s="18">
        <v>26.09</v>
      </c>
      <c r="R50" s="18">
        <v>0.02</v>
      </c>
      <c r="S50" s="18">
        <v>0.2</v>
      </c>
      <c r="T50" s="18">
        <v>0.06</v>
      </c>
      <c r="U50" s="16"/>
    </row>
    <row r="51" spans="1:21" x14ac:dyDescent="0.2">
      <c r="A51" s="16"/>
      <c r="B51" s="16" t="s">
        <v>302</v>
      </c>
      <c r="C51" s="17" t="s">
        <v>303</v>
      </c>
      <c r="D51" s="17" t="s">
        <v>143</v>
      </c>
      <c r="E51" s="16"/>
      <c r="F51" s="17" t="s">
        <v>304</v>
      </c>
      <c r="G51" s="16" t="s">
        <v>305</v>
      </c>
      <c r="H51" s="17" t="s">
        <v>306</v>
      </c>
      <c r="I51" s="16" t="s">
        <v>91</v>
      </c>
      <c r="J51" s="16"/>
      <c r="K51" s="18">
        <v>0</v>
      </c>
      <c r="L51" s="16" t="s">
        <v>92</v>
      </c>
      <c r="M51" s="18">
        <v>4.8</v>
      </c>
      <c r="N51" s="18">
        <v>1.94</v>
      </c>
      <c r="O51" s="18">
        <v>8343.1</v>
      </c>
      <c r="P51" s="18">
        <v>116.59</v>
      </c>
      <c r="Q51" s="18">
        <v>9.73</v>
      </c>
      <c r="R51" s="18">
        <v>0</v>
      </c>
      <c r="S51" s="18">
        <v>7.0000000000000007E-2</v>
      </c>
      <c r="T51" s="18">
        <v>0.02</v>
      </c>
      <c r="U51" s="16"/>
    </row>
    <row r="52" spans="1:21" x14ac:dyDescent="0.2">
      <c r="A52" s="16"/>
      <c r="B52" s="16" t="s">
        <v>307</v>
      </c>
      <c r="C52" s="17" t="s">
        <v>308</v>
      </c>
      <c r="D52" s="17" t="s">
        <v>143</v>
      </c>
      <c r="E52" s="16"/>
      <c r="F52" s="17" t="s">
        <v>304</v>
      </c>
      <c r="G52" s="16" t="s">
        <v>305</v>
      </c>
      <c r="H52" s="17" t="s">
        <v>306</v>
      </c>
      <c r="I52" s="16" t="s">
        <v>91</v>
      </c>
      <c r="J52" s="16"/>
      <c r="K52" s="18">
        <v>1.94</v>
      </c>
      <c r="L52" s="16" t="s">
        <v>92</v>
      </c>
      <c r="M52" s="18">
        <v>4.8</v>
      </c>
      <c r="N52" s="18">
        <v>1.94</v>
      </c>
      <c r="O52" s="18">
        <v>58401.8</v>
      </c>
      <c r="P52" s="18">
        <v>123.1</v>
      </c>
      <c r="Q52" s="18">
        <v>71.89</v>
      </c>
      <c r="R52" s="18">
        <v>0.01</v>
      </c>
      <c r="S52" s="18">
        <v>0.54</v>
      </c>
      <c r="T52" s="18">
        <v>0.16</v>
      </c>
      <c r="U52" s="16"/>
    </row>
    <row r="53" spans="1:21" x14ac:dyDescent="0.2">
      <c r="A53" s="16"/>
      <c r="B53" s="16" t="s">
        <v>309</v>
      </c>
      <c r="C53" s="17" t="s">
        <v>310</v>
      </c>
      <c r="D53" s="17" t="s">
        <v>143</v>
      </c>
      <c r="E53" s="16"/>
      <c r="F53" s="17" t="s">
        <v>311</v>
      </c>
      <c r="G53" s="16" t="s">
        <v>312</v>
      </c>
      <c r="H53" s="16" t="s">
        <v>145</v>
      </c>
      <c r="I53" s="16" t="s">
        <v>145</v>
      </c>
      <c r="J53" s="16"/>
      <c r="K53" s="18">
        <v>1.38</v>
      </c>
      <c r="L53" s="16" t="s">
        <v>92</v>
      </c>
      <c r="M53" s="18">
        <v>6</v>
      </c>
      <c r="N53" s="18">
        <v>9.2799999999999994</v>
      </c>
      <c r="O53" s="18">
        <v>196244</v>
      </c>
      <c r="P53" s="18">
        <v>95.99</v>
      </c>
      <c r="Q53" s="18">
        <v>188.37</v>
      </c>
      <c r="R53" s="18">
        <v>0.06</v>
      </c>
      <c r="S53" s="18">
        <v>1.42</v>
      </c>
      <c r="T53" s="18">
        <v>0.43</v>
      </c>
      <c r="U53" s="16"/>
    </row>
    <row r="54" spans="1:21" x14ac:dyDescent="0.2">
      <c r="A54" s="16"/>
      <c r="B54" s="16" t="s">
        <v>313</v>
      </c>
      <c r="C54" s="17" t="s">
        <v>314</v>
      </c>
      <c r="D54" s="17" t="s">
        <v>143</v>
      </c>
      <c r="E54" s="16"/>
      <c r="F54" s="17" t="s">
        <v>315</v>
      </c>
      <c r="G54" s="16" t="s">
        <v>316</v>
      </c>
      <c r="H54" s="16" t="s">
        <v>145</v>
      </c>
      <c r="I54" s="16" t="s">
        <v>145</v>
      </c>
      <c r="J54" s="16"/>
      <c r="K54" s="18">
        <v>1.49</v>
      </c>
      <c r="L54" s="16" t="s">
        <v>92</v>
      </c>
      <c r="M54" s="18">
        <v>5.15</v>
      </c>
      <c r="N54" s="18">
        <v>0.88</v>
      </c>
      <c r="O54" s="18">
        <v>34260.75</v>
      </c>
      <c r="P54" s="18">
        <v>116.52</v>
      </c>
      <c r="Q54" s="18">
        <v>39.92</v>
      </c>
      <c r="R54" s="18">
        <v>0.01</v>
      </c>
      <c r="S54" s="18">
        <v>0.3</v>
      </c>
      <c r="T54" s="18">
        <v>0.09</v>
      </c>
      <c r="U54" s="16"/>
    </row>
    <row r="55" spans="1:21" x14ac:dyDescent="0.2">
      <c r="A55" s="7"/>
      <c r="B55" s="7" t="s">
        <v>154</v>
      </c>
      <c r="C55" s="7"/>
      <c r="D55" s="7"/>
      <c r="E55" s="7"/>
      <c r="F55" s="7"/>
      <c r="G55" s="7"/>
      <c r="H55" s="7"/>
      <c r="I55" s="7"/>
      <c r="J55" s="7"/>
      <c r="K55" s="15">
        <v>3.18</v>
      </c>
      <c r="L55" s="7"/>
      <c r="M55" s="15">
        <v>5.79</v>
      </c>
      <c r="N55" s="15">
        <v>4.3099999999999996</v>
      </c>
      <c r="O55" s="15">
        <v>2773399.01</v>
      </c>
      <c r="P55" s="7"/>
      <c r="Q55" s="15">
        <v>2885.62</v>
      </c>
      <c r="R55" s="7"/>
      <c r="S55" s="15">
        <v>21.72</v>
      </c>
      <c r="T55" s="15">
        <v>6.57</v>
      </c>
      <c r="U55" s="7"/>
    </row>
    <row r="56" spans="1:21" x14ac:dyDescent="0.2">
      <c r="A56" s="16"/>
      <c r="B56" s="16" t="s">
        <v>317</v>
      </c>
      <c r="C56" s="17" t="s">
        <v>318</v>
      </c>
      <c r="D56" s="17" t="s">
        <v>143</v>
      </c>
      <c r="E56" s="16"/>
      <c r="F56" s="17" t="s">
        <v>319</v>
      </c>
      <c r="G56" s="16" t="s">
        <v>320</v>
      </c>
      <c r="H56" s="17" t="s">
        <v>321</v>
      </c>
      <c r="I56" s="16" t="s">
        <v>229</v>
      </c>
      <c r="J56" s="16"/>
      <c r="K56" s="18">
        <v>1.95</v>
      </c>
      <c r="L56" s="16" t="s">
        <v>92</v>
      </c>
      <c r="M56" s="18">
        <v>4.84</v>
      </c>
      <c r="N56" s="18">
        <v>0.94</v>
      </c>
      <c r="O56" s="18">
        <v>231355.47</v>
      </c>
      <c r="P56" s="18">
        <v>107.7</v>
      </c>
      <c r="Q56" s="18">
        <v>249.17</v>
      </c>
      <c r="R56" s="18">
        <v>0.03</v>
      </c>
      <c r="S56" s="18">
        <v>1.87</v>
      </c>
      <c r="T56" s="18">
        <v>0.56999999999999995</v>
      </c>
      <c r="U56" s="16"/>
    </row>
    <row r="57" spans="1:21" x14ac:dyDescent="0.2">
      <c r="A57" s="16"/>
      <c r="B57" s="16" t="s">
        <v>322</v>
      </c>
      <c r="C57" s="17" t="s">
        <v>323</v>
      </c>
      <c r="D57" s="17" t="s">
        <v>143</v>
      </c>
      <c r="E57" s="16"/>
      <c r="F57" s="17" t="s">
        <v>324</v>
      </c>
      <c r="G57" s="16" t="s">
        <v>188</v>
      </c>
      <c r="H57" s="17" t="s">
        <v>203</v>
      </c>
      <c r="I57" s="16" t="s">
        <v>91</v>
      </c>
      <c r="J57" s="16"/>
      <c r="K57" s="18">
        <v>3.59</v>
      </c>
      <c r="L57" s="16" t="s">
        <v>92</v>
      </c>
      <c r="M57" s="18">
        <v>6.4</v>
      </c>
      <c r="N57" s="18">
        <v>1.54</v>
      </c>
      <c r="O57" s="18">
        <v>61061</v>
      </c>
      <c r="P57" s="18">
        <v>118.88</v>
      </c>
      <c r="Q57" s="18">
        <v>72.59</v>
      </c>
      <c r="R57" s="18">
        <v>0.02</v>
      </c>
      <c r="S57" s="18">
        <v>0.55000000000000004</v>
      </c>
      <c r="T57" s="18">
        <v>0.16</v>
      </c>
      <c r="U57" s="16"/>
    </row>
    <row r="58" spans="1:21" x14ac:dyDescent="0.2">
      <c r="A58" s="16"/>
      <c r="B58" s="17" t="s">
        <v>325</v>
      </c>
      <c r="C58" s="17" t="s">
        <v>326</v>
      </c>
      <c r="D58" s="17" t="s">
        <v>143</v>
      </c>
      <c r="E58" s="16"/>
      <c r="F58" s="17" t="s">
        <v>210</v>
      </c>
      <c r="G58" s="16" t="s">
        <v>188</v>
      </c>
      <c r="H58" s="17" t="s">
        <v>203</v>
      </c>
      <c r="I58" s="16" t="s">
        <v>91</v>
      </c>
      <c r="J58" s="16"/>
      <c r="K58" s="18">
        <v>1.1399999999999999</v>
      </c>
      <c r="L58" s="16" t="s">
        <v>92</v>
      </c>
      <c r="M58" s="18">
        <v>6.1</v>
      </c>
      <c r="N58" s="18">
        <v>0.75</v>
      </c>
      <c r="O58" s="18">
        <v>14776.8</v>
      </c>
      <c r="P58" s="18">
        <v>111.24</v>
      </c>
      <c r="Q58" s="18">
        <v>16.440000000000001</v>
      </c>
      <c r="R58" s="18">
        <v>0</v>
      </c>
      <c r="S58" s="18">
        <v>0.12</v>
      </c>
      <c r="T58" s="18">
        <v>0.04</v>
      </c>
      <c r="U58" s="16"/>
    </row>
    <row r="59" spans="1:21" x14ac:dyDescent="0.2">
      <c r="A59" s="16"/>
      <c r="B59" s="16" t="s">
        <v>327</v>
      </c>
      <c r="C59" s="17" t="s">
        <v>328</v>
      </c>
      <c r="D59" s="17" t="s">
        <v>143</v>
      </c>
      <c r="E59" s="16"/>
      <c r="F59" s="17" t="s">
        <v>329</v>
      </c>
      <c r="G59" s="16" t="s">
        <v>196</v>
      </c>
      <c r="H59" s="17" t="s">
        <v>233</v>
      </c>
      <c r="I59" s="16" t="s">
        <v>91</v>
      </c>
      <c r="J59" s="16"/>
      <c r="K59" s="18">
        <v>5.71</v>
      </c>
      <c r="L59" s="16" t="s">
        <v>92</v>
      </c>
      <c r="M59" s="18">
        <v>4.3499999999999996</v>
      </c>
      <c r="N59" s="18">
        <v>4.05</v>
      </c>
      <c r="O59" s="18">
        <v>86516</v>
      </c>
      <c r="P59" s="18">
        <v>102.48</v>
      </c>
      <c r="Q59" s="18">
        <v>88.66</v>
      </c>
      <c r="R59" s="18">
        <v>0.02</v>
      </c>
      <c r="S59" s="18">
        <v>0.67</v>
      </c>
      <c r="T59" s="18">
        <v>0.2</v>
      </c>
      <c r="U59" s="16"/>
    </row>
    <row r="60" spans="1:21" x14ac:dyDescent="0.2">
      <c r="A60" s="16"/>
      <c r="B60" s="16" t="s">
        <v>330</v>
      </c>
      <c r="C60" s="17" t="s">
        <v>331</v>
      </c>
      <c r="D60" s="17" t="s">
        <v>143</v>
      </c>
      <c r="E60" s="16"/>
      <c r="F60" s="17" t="s">
        <v>249</v>
      </c>
      <c r="G60" s="16" t="s">
        <v>218</v>
      </c>
      <c r="H60" s="17" t="s">
        <v>233</v>
      </c>
      <c r="I60" s="16" t="s">
        <v>91</v>
      </c>
      <c r="J60" s="16"/>
      <c r="K60" s="18">
        <v>0.74</v>
      </c>
      <c r="L60" s="16" t="s">
        <v>92</v>
      </c>
      <c r="M60" s="18">
        <v>6</v>
      </c>
      <c r="N60" s="18">
        <v>0.75</v>
      </c>
      <c r="O60" s="18">
        <v>66843</v>
      </c>
      <c r="P60" s="18">
        <v>105.42</v>
      </c>
      <c r="Q60" s="18">
        <v>70.47</v>
      </c>
      <c r="R60" s="18">
        <v>0.04</v>
      </c>
      <c r="S60" s="18">
        <v>0.53</v>
      </c>
      <c r="T60" s="18">
        <v>0.16</v>
      </c>
      <c r="U60" s="16"/>
    </row>
    <row r="61" spans="1:21" x14ac:dyDescent="0.2">
      <c r="A61" s="16"/>
      <c r="B61" s="16" t="s">
        <v>332</v>
      </c>
      <c r="C61" s="17" t="s">
        <v>333</v>
      </c>
      <c r="D61" s="17" t="s">
        <v>143</v>
      </c>
      <c r="E61" s="16"/>
      <c r="F61" s="17" t="s">
        <v>334</v>
      </c>
      <c r="G61" s="16" t="s">
        <v>270</v>
      </c>
      <c r="H61" s="17" t="s">
        <v>237</v>
      </c>
      <c r="I61" s="16" t="s">
        <v>229</v>
      </c>
      <c r="J61" s="16"/>
      <c r="K61" s="18">
        <v>4.53</v>
      </c>
      <c r="L61" s="16" t="s">
        <v>92</v>
      </c>
      <c r="M61" s="18">
        <v>2.75</v>
      </c>
      <c r="N61" s="18">
        <v>2.46</v>
      </c>
      <c r="O61" s="18">
        <v>84701.52</v>
      </c>
      <c r="P61" s="18">
        <v>102.29</v>
      </c>
      <c r="Q61" s="18">
        <v>86.64</v>
      </c>
      <c r="R61" s="18">
        <v>0.01</v>
      </c>
      <c r="S61" s="18">
        <v>0.65</v>
      </c>
      <c r="T61" s="18">
        <v>0.2</v>
      </c>
      <c r="U61" s="16"/>
    </row>
    <row r="62" spans="1:21" x14ac:dyDescent="0.2">
      <c r="A62" s="16"/>
      <c r="B62" s="16" t="s">
        <v>335</v>
      </c>
      <c r="C62" s="17" t="s">
        <v>336</v>
      </c>
      <c r="D62" s="17" t="s">
        <v>143</v>
      </c>
      <c r="E62" s="16"/>
      <c r="F62" s="17" t="s">
        <v>337</v>
      </c>
      <c r="G62" s="16" t="s">
        <v>196</v>
      </c>
      <c r="H62" s="17" t="s">
        <v>266</v>
      </c>
      <c r="I62" s="16" t="s">
        <v>91</v>
      </c>
      <c r="J62" s="16"/>
      <c r="K62" s="18">
        <v>3.89</v>
      </c>
      <c r="L62" s="16" t="s">
        <v>92</v>
      </c>
      <c r="M62" s="18">
        <v>6.05</v>
      </c>
      <c r="N62" s="18">
        <v>4.71</v>
      </c>
      <c r="O62" s="18">
        <v>191894</v>
      </c>
      <c r="P62" s="18">
        <v>105.9</v>
      </c>
      <c r="Q62" s="18">
        <v>203.22</v>
      </c>
      <c r="R62" s="18">
        <v>0.02</v>
      </c>
      <c r="S62" s="18">
        <v>1.53</v>
      </c>
      <c r="T62" s="18">
        <v>0.46</v>
      </c>
      <c r="U62" s="16"/>
    </row>
    <row r="63" spans="1:21" x14ac:dyDescent="0.2">
      <c r="A63" s="16"/>
      <c r="B63" s="16" t="s">
        <v>338</v>
      </c>
      <c r="C63" s="17" t="s">
        <v>339</v>
      </c>
      <c r="D63" s="17" t="s">
        <v>143</v>
      </c>
      <c r="E63" s="16"/>
      <c r="F63" s="17" t="s">
        <v>340</v>
      </c>
      <c r="G63" s="16" t="s">
        <v>196</v>
      </c>
      <c r="H63" s="17" t="s">
        <v>341</v>
      </c>
      <c r="I63" s="16" t="s">
        <v>229</v>
      </c>
      <c r="J63" s="16"/>
      <c r="K63" s="18">
        <v>2.36</v>
      </c>
      <c r="L63" s="16" t="s">
        <v>92</v>
      </c>
      <c r="M63" s="18">
        <v>4.6500000000000004</v>
      </c>
      <c r="N63" s="18">
        <v>10.81</v>
      </c>
      <c r="O63" s="18">
        <v>114251</v>
      </c>
      <c r="P63" s="18">
        <v>87.39</v>
      </c>
      <c r="Q63" s="18">
        <v>99.84</v>
      </c>
      <c r="R63" s="18">
        <v>0.01</v>
      </c>
      <c r="S63" s="18">
        <v>0.75</v>
      </c>
      <c r="T63" s="18">
        <v>0.23</v>
      </c>
      <c r="U63" s="16"/>
    </row>
    <row r="64" spans="1:21" x14ac:dyDescent="0.2">
      <c r="A64" s="16"/>
      <c r="B64" s="16" t="s">
        <v>342</v>
      </c>
      <c r="C64" s="17" t="s">
        <v>343</v>
      </c>
      <c r="D64" s="17" t="s">
        <v>143</v>
      </c>
      <c r="E64" s="16"/>
      <c r="F64" s="17" t="s">
        <v>344</v>
      </c>
      <c r="G64" s="16" t="s">
        <v>312</v>
      </c>
      <c r="H64" s="17" t="s">
        <v>274</v>
      </c>
      <c r="I64" s="16" t="s">
        <v>91</v>
      </c>
      <c r="J64" s="16"/>
      <c r="K64" s="18">
        <v>5.52</v>
      </c>
      <c r="L64" s="16" t="s">
        <v>92</v>
      </c>
      <c r="M64" s="18">
        <v>4.3</v>
      </c>
      <c r="N64" s="18">
        <v>4.07</v>
      </c>
      <c r="O64" s="18">
        <v>311631</v>
      </c>
      <c r="P64" s="18">
        <v>103</v>
      </c>
      <c r="Q64" s="18">
        <v>320.98</v>
      </c>
      <c r="R64" s="18">
        <v>0.01</v>
      </c>
      <c r="S64" s="18">
        <v>2.42</v>
      </c>
      <c r="T64" s="18">
        <v>0.73</v>
      </c>
      <c r="U64" s="16"/>
    </row>
    <row r="65" spans="1:21" x14ac:dyDescent="0.2">
      <c r="A65" s="16"/>
      <c r="B65" s="16" t="s">
        <v>345</v>
      </c>
      <c r="C65" s="17" t="s">
        <v>346</v>
      </c>
      <c r="D65" s="17" t="s">
        <v>143</v>
      </c>
      <c r="E65" s="16"/>
      <c r="F65" s="17" t="s">
        <v>344</v>
      </c>
      <c r="G65" s="16" t="s">
        <v>312</v>
      </c>
      <c r="H65" s="17" t="s">
        <v>341</v>
      </c>
      <c r="I65" s="16" t="s">
        <v>229</v>
      </c>
      <c r="J65" s="16"/>
      <c r="K65" s="18">
        <v>1.45</v>
      </c>
      <c r="L65" s="16" t="s">
        <v>92</v>
      </c>
      <c r="M65" s="18">
        <v>8.5</v>
      </c>
      <c r="N65" s="18">
        <v>1.31</v>
      </c>
      <c r="O65" s="18">
        <v>166605</v>
      </c>
      <c r="P65" s="18">
        <v>112.73</v>
      </c>
      <c r="Q65" s="18">
        <v>187.81</v>
      </c>
      <c r="R65" s="18">
        <v>0.04</v>
      </c>
      <c r="S65" s="18">
        <v>1.41</v>
      </c>
      <c r="T65" s="18">
        <v>0.43</v>
      </c>
      <c r="U65" s="16"/>
    </row>
    <row r="66" spans="1:21" x14ac:dyDescent="0.2">
      <c r="A66" s="16"/>
      <c r="B66" s="16" t="s">
        <v>347</v>
      </c>
      <c r="C66" s="17" t="s">
        <v>348</v>
      </c>
      <c r="D66" s="17" t="s">
        <v>143</v>
      </c>
      <c r="E66" s="16"/>
      <c r="F66" s="17" t="s">
        <v>344</v>
      </c>
      <c r="G66" s="16" t="s">
        <v>312</v>
      </c>
      <c r="H66" s="17" t="s">
        <v>341</v>
      </c>
      <c r="I66" s="16" t="s">
        <v>229</v>
      </c>
      <c r="J66" s="16"/>
      <c r="K66" s="18">
        <v>0.78</v>
      </c>
      <c r="L66" s="16" t="s">
        <v>92</v>
      </c>
      <c r="M66" s="18">
        <v>8.5</v>
      </c>
      <c r="N66" s="18">
        <v>0.86</v>
      </c>
      <c r="O66" s="18">
        <v>33219.01</v>
      </c>
      <c r="P66" s="18">
        <v>107.78</v>
      </c>
      <c r="Q66" s="18">
        <v>35.799999999999997</v>
      </c>
      <c r="R66" s="18">
        <v>0.01</v>
      </c>
      <c r="S66" s="18">
        <v>0.27</v>
      </c>
      <c r="T66" s="18">
        <v>0.08</v>
      </c>
      <c r="U66" s="16"/>
    </row>
    <row r="67" spans="1:21" x14ac:dyDescent="0.2">
      <c r="A67" s="16"/>
      <c r="B67" s="16" t="s">
        <v>349</v>
      </c>
      <c r="C67" s="17" t="s">
        <v>350</v>
      </c>
      <c r="D67" s="17" t="s">
        <v>143</v>
      </c>
      <c r="E67" s="16"/>
      <c r="F67" s="17" t="s">
        <v>351</v>
      </c>
      <c r="G67" s="16" t="s">
        <v>196</v>
      </c>
      <c r="H67" s="17" t="s">
        <v>274</v>
      </c>
      <c r="I67" s="16" t="s">
        <v>91</v>
      </c>
      <c r="J67" s="16"/>
      <c r="K67" s="18">
        <v>3.2</v>
      </c>
      <c r="L67" s="16" t="s">
        <v>92</v>
      </c>
      <c r="M67" s="18">
        <v>6.4</v>
      </c>
      <c r="N67" s="18">
        <v>5.21</v>
      </c>
      <c r="O67" s="18">
        <v>46803</v>
      </c>
      <c r="P67" s="18">
        <v>103.94</v>
      </c>
      <c r="Q67" s="18">
        <v>48.65</v>
      </c>
      <c r="R67" s="18">
        <v>0.01</v>
      </c>
      <c r="S67" s="18">
        <v>0.37</v>
      </c>
      <c r="T67" s="18">
        <v>0.11</v>
      </c>
      <c r="U67" s="16"/>
    </row>
    <row r="68" spans="1:21" x14ac:dyDescent="0.2">
      <c r="A68" s="16"/>
      <c r="B68" s="16" t="s">
        <v>352</v>
      </c>
      <c r="C68" s="17" t="s">
        <v>353</v>
      </c>
      <c r="D68" s="17" t="s">
        <v>143</v>
      </c>
      <c r="E68" s="16"/>
      <c r="F68" s="17" t="s">
        <v>354</v>
      </c>
      <c r="G68" s="16" t="s">
        <v>196</v>
      </c>
      <c r="H68" s="17" t="s">
        <v>274</v>
      </c>
      <c r="I68" s="16" t="s">
        <v>91</v>
      </c>
      <c r="J68" s="16"/>
      <c r="K68" s="18">
        <v>2.2400000000000002</v>
      </c>
      <c r="L68" s="16" t="s">
        <v>92</v>
      </c>
      <c r="M68" s="18">
        <v>6</v>
      </c>
      <c r="N68" s="18">
        <v>4.32</v>
      </c>
      <c r="O68" s="18">
        <v>156468</v>
      </c>
      <c r="P68" s="18">
        <v>105.04</v>
      </c>
      <c r="Q68" s="18">
        <v>164.35</v>
      </c>
      <c r="R68" s="18">
        <v>0.04</v>
      </c>
      <c r="S68" s="18">
        <v>1.24</v>
      </c>
      <c r="T68" s="18">
        <v>0.37</v>
      </c>
      <c r="U68" s="16"/>
    </row>
    <row r="69" spans="1:21" x14ac:dyDescent="0.2">
      <c r="A69" s="16"/>
      <c r="B69" s="16" t="s">
        <v>355</v>
      </c>
      <c r="C69" s="17" t="s">
        <v>356</v>
      </c>
      <c r="D69" s="17" t="s">
        <v>143</v>
      </c>
      <c r="E69" s="16"/>
      <c r="F69" s="17" t="s">
        <v>294</v>
      </c>
      <c r="G69" s="16" t="s">
        <v>283</v>
      </c>
      <c r="H69" s="17" t="s">
        <v>295</v>
      </c>
      <c r="I69" s="16" t="s">
        <v>229</v>
      </c>
      <c r="J69" s="16"/>
      <c r="K69" s="18">
        <v>2.38</v>
      </c>
      <c r="L69" s="16" t="s">
        <v>92</v>
      </c>
      <c r="M69" s="18">
        <v>3.3</v>
      </c>
      <c r="N69" s="18">
        <v>2.83</v>
      </c>
      <c r="O69" s="18">
        <v>122749.93</v>
      </c>
      <c r="P69" s="18">
        <v>101.6</v>
      </c>
      <c r="Q69" s="18">
        <v>124.71</v>
      </c>
      <c r="R69" s="18">
        <v>0.02</v>
      </c>
      <c r="S69" s="18">
        <v>0.94</v>
      </c>
      <c r="T69" s="18">
        <v>0.28000000000000003</v>
      </c>
      <c r="U69" s="16"/>
    </row>
    <row r="70" spans="1:21" x14ac:dyDescent="0.2">
      <c r="A70" s="16"/>
      <c r="B70" s="16" t="s">
        <v>357</v>
      </c>
      <c r="C70" s="17" t="s">
        <v>358</v>
      </c>
      <c r="D70" s="17" t="s">
        <v>143</v>
      </c>
      <c r="E70" s="16"/>
      <c r="F70" s="17" t="s">
        <v>359</v>
      </c>
      <c r="G70" s="16" t="s">
        <v>196</v>
      </c>
      <c r="H70" s="17" t="s">
        <v>295</v>
      </c>
      <c r="I70" s="16" t="s">
        <v>229</v>
      </c>
      <c r="J70" s="16"/>
      <c r="K70" s="18">
        <v>2.5499999999999998</v>
      </c>
      <c r="L70" s="16" t="s">
        <v>92</v>
      </c>
      <c r="M70" s="18">
        <v>8.9</v>
      </c>
      <c r="N70" s="18">
        <v>7.34</v>
      </c>
      <c r="O70" s="18">
        <v>195515</v>
      </c>
      <c r="P70" s="18">
        <v>107.64</v>
      </c>
      <c r="Q70" s="18">
        <v>210.45</v>
      </c>
      <c r="R70" s="18">
        <v>0.08</v>
      </c>
      <c r="S70" s="18">
        <v>1.58</v>
      </c>
      <c r="T70" s="18">
        <v>0.48</v>
      </c>
      <c r="U70" s="16"/>
    </row>
    <row r="71" spans="1:21" x14ac:dyDescent="0.2">
      <c r="A71" s="16"/>
      <c r="B71" s="16" t="s">
        <v>360</v>
      </c>
      <c r="C71" s="17" t="s">
        <v>361</v>
      </c>
      <c r="D71" s="17" t="s">
        <v>143</v>
      </c>
      <c r="E71" s="16"/>
      <c r="F71" s="17" t="s">
        <v>362</v>
      </c>
      <c r="G71" s="16" t="s">
        <v>363</v>
      </c>
      <c r="H71" s="17" t="s">
        <v>299</v>
      </c>
      <c r="I71" s="16" t="s">
        <v>91</v>
      </c>
      <c r="J71" s="16"/>
      <c r="K71" s="18">
        <v>2.84</v>
      </c>
      <c r="L71" s="16" t="s">
        <v>92</v>
      </c>
      <c r="M71" s="18">
        <v>7.75</v>
      </c>
      <c r="N71" s="18">
        <v>6.83</v>
      </c>
      <c r="O71" s="18">
        <v>52291</v>
      </c>
      <c r="P71" s="18">
        <v>104.83</v>
      </c>
      <c r="Q71" s="18">
        <v>54.82</v>
      </c>
      <c r="R71" s="18">
        <v>0.01</v>
      </c>
      <c r="S71" s="18">
        <v>0.41</v>
      </c>
      <c r="T71" s="18">
        <v>0.12</v>
      </c>
      <c r="U71" s="16"/>
    </row>
    <row r="72" spans="1:21" x14ac:dyDescent="0.2">
      <c r="A72" s="16"/>
      <c r="B72" s="16" t="s">
        <v>364</v>
      </c>
      <c r="C72" s="17" t="s">
        <v>365</v>
      </c>
      <c r="D72" s="17" t="s">
        <v>143</v>
      </c>
      <c r="E72" s="16"/>
      <c r="F72" s="17" t="s">
        <v>298</v>
      </c>
      <c r="G72" s="16" t="s">
        <v>196</v>
      </c>
      <c r="H72" s="17" t="s">
        <v>299</v>
      </c>
      <c r="I72" s="16" t="s">
        <v>91</v>
      </c>
      <c r="J72" s="16"/>
      <c r="K72" s="18">
        <v>5.39</v>
      </c>
      <c r="L72" s="16" t="s">
        <v>92</v>
      </c>
      <c r="M72" s="18">
        <v>6.9</v>
      </c>
      <c r="N72" s="18">
        <v>7.51</v>
      </c>
      <c r="O72" s="18">
        <v>146945</v>
      </c>
      <c r="P72" s="18">
        <v>98.38</v>
      </c>
      <c r="Q72" s="18">
        <v>144.56</v>
      </c>
      <c r="R72" s="18">
        <v>0.03</v>
      </c>
      <c r="S72" s="18">
        <v>1.0900000000000001</v>
      </c>
      <c r="T72" s="18">
        <v>0.33</v>
      </c>
      <c r="U72" s="16"/>
    </row>
    <row r="73" spans="1:21" x14ac:dyDescent="0.2">
      <c r="A73" s="16"/>
      <c r="B73" s="16" t="s">
        <v>366</v>
      </c>
      <c r="C73" s="17" t="s">
        <v>367</v>
      </c>
      <c r="D73" s="17" t="s">
        <v>143</v>
      </c>
      <c r="E73" s="16"/>
      <c r="F73" s="17" t="s">
        <v>368</v>
      </c>
      <c r="G73" s="16" t="s">
        <v>196</v>
      </c>
      <c r="H73" s="17" t="s">
        <v>295</v>
      </c>
      <c r="I73" s="16" t="s">
        <v>229</v>
      </c>
      <c r="J73" s="16"/>
      <c r="K73" s="18">
        <v>3.48</v>
      </c>
      <c r="L73" s="16" t="s">
        <v>92</v>
      </c>
      <c r="M73" s="18">
        <v>6.8</v>
      </c>
      <c r="N73" s="18">
        <v>6.98</v>
      </c>
      <c r="O73" s="18">
        <v>69836</v>
      </c>
      <c r="P73" s="18">
        <v>101.47</v>
      </c>
      <c r="Q73" s="18">
        <v>70.86</v>
      </c>
      <c r="R73" s="18">
        <v>0.04</v>
      </c>
      <c r="S73" s="18">
        <v>0.53</v>
      </c>
      <c r="T73" s="18">
        <v>0.16</v>
      </c>
      <c r="U73" s="16"/>
    </row>
    <row r="74" spans="1:21" x14ac:dyDescent="0.2">
      <c r="A74" s="16"/>
      <c r="B74" s="16" t="s">
        <v>369</v>
      </c>
      <c r="C74" s="17" t="s">
        <v>370</v>
      </c>
      <c r="D74" s="17" t="s">
        <v>143</v>
      </c>
      <c r="E74" s="16"/>
      <c r="F74" s="17" t="s">
        <v>371</v>
      </c>
      <c r="G74" s="16" t="s">
        <v>196</v>
      </c>
      <c r="H74" s="17" t="s">
        <v>295</v>
      </c>
      <c r="I74" s="16" t="s">
        <v>229</v>
      </c>
      <c r="J74" s="16"/>
      <c r="K74" s="18">
        <v>2.92</v>
      </c>
      <c r="L74" s="16" t="s">
        <v>92</v>
      </c>
      <c r="M74" s="18">
        <v>6.4</v>
      </c>
      <c r="N74" s="18">
        <v>6.57</v>
      </c>
      <c r="O74" s="18">
        <v>151000</v>
      </c>
      <c r="P74" s="18">
        <v>101.91</v>
      </c>
      <c r="Q74" s="18">
        <v>153.88</v>
      </c>
      <c r="R74" s="18">
        <v>0.06</v>
      </c>
      <c r="S74" s="18">
        <v>1.1599999999999999</v>
      </c>
      <c r="T74" s="18">
        <v>0.35</v>
      </c>
      <c r="U74" s="16"/>
    </row>
    <row r="75" spans="1:21" x14ac:dyDescent="0.2">
      <c r="A75" s="16"/>
      <c r="B75" s="16" t="s">
        <v>372</v>
      </c>
      <c r="C75" s="17" t="s">
        <v>373</v>
      </c>
      <c r="D75" s="17" t="s">
        <v>143</v>
      </c>
      <c r="E75" s="16"/>
      <c r="F75" s="17" t="s">
        <v>374</v>
      </c>
      <c r="G75" s="16" t="s">
        <v>375</v>
      </c>
      <c r="H75" s="17" t="s">
        <v>376</v>
      </c>
      <c r="I75" s="16" t="s">
        <v>229</v>
      </c>
      <c r="J75" s="16"/>
      <c r="K75" s="18">
        <v>2.73</v>
      </c>
      <c r="L75" s="16" t="s">
        <v>92</v>
      </c>
      <c r="M75" s="18">
        <v>4.25</v>
      </c>
      <c r="N75" s="18">
        <v>4.2699999999999996</v>
      </c>
      <c r="O75" s="18">
        <v>128263</v>
      </c>
      <c r="P75" s="18">
        <v>100.72</v>
      </c>
      <c r="Q75" s="18">
        <v>129.19</v>
      </c>
      <c r="R75" s="18">
        <v>0.02</v>
      </c>
      <c r="S75" s="18">
        <v>0.97</v>
      </c>
      <c r="T75" s="18">
        <v>0.28999999999999998</v>
      </c>
      <c r="U75" s="16"/>
    </row>
    <row r="76" spans="1:21" x14ac:dyDescent="0.2">
      <c r="A76" s="16"/>
      <c r="B76" s="16" t="s">
        <v>377</v>
      </c>
      <c r="C76" s="17" t="s">
        <v>378</v>
      </c>
      <c r="D76" s="17" t="s">
        <v>143</v>
      </c>
      <c r="E76" s="16"/>
      <c r="F76" s="17" t="s">
        <v>374</v>
      </c>
      <c r="G76" s="16" t="s">
        <v>283</v>
      </c>
      <c r="H76" s="17" t="s">
        <v>376</v>
      </c>
      <c r="I76" s="16" t="s">
        <v>229</v>
      </c>
      <c r="J76" s="16"/>
      <c r="K76" s="18">
        <v>2.0499999999999998</v>
      </c>
      <c r="L76" s="16" t="s">
        <v>92</v>
      </c>
      <c r="M76" s="18">
        <v>4.3</v>
      </c>
      <c r="N76" s="18">
        <v>3.88</v>
      </c>
      <c r="O76" s="18">
        <v>101831.28</v>
      </c>
      <c r="P76" s="18">
        <v>101.31</v>
      </c>
      <c r="Q76" s="18">
        <v>103.16</v>
      </c>
      <c r="R76" s="18">
        <v>0.02</v>
      </c>
      <c r="S76" s="18">
        <v>0.78</v>
      </c>
      <c r="T76" s="18">
        <v>0.23</v>
      </c>
      <c r="U76" s="16"/>
    </row>
    <row r="77" spans="1:21" x14ac:dyDescent="0.2">
      <c r="A77" s="16"/>
      <c r="B77" s="16" t="s">
        <v>379</v>
      </c>
      <c r="C77" s="17" t="s">
        <v>380</v>
      </c>
      <c r="D77" s="17" t="s">
        <v>143</v>
      </c>
      <c r="E77" s="16"/>
      <c r="F77" s="17" t="s">
        <v>381</v>
      </c>
      <c r="G77" s="16" t="s">
        <v>196</v>
      </c>
      <c r="H77" s="16" t="s">
        <v>145</v>
      </c>
      <c r="I77" s="16" t="s">
        <v>145</v>
      </c>
      <c r="J77" s="16"/>
      <c r="K77" s="18">
        <v>1.45</v>
      </c>
      <c r="L77" s="16" t="s">
        <v>92</v>
      </c>
      <c r="M77" s="18">
        <v>6.75</v>
      </c>
      <c r="N77" s="18">
        <v>3.41</v>
      </c>
      <c r="O77" s="18">
        <v>100000</v>
      </c>
      <c r="P77" s="18">
        <v>104.89</v>
      </c>
      <c r="Q77" s="18">
        <v>104.89</v>
      </c>
      <c r="R77" s="18">
        <v>0.09</v>
      </c>
      <c r="S77" s="18">
        <v>0.79</v>
      </c>
      <c r="T77" s="18">
        <v>0.24</v>
      </c>
      <c r="U77" s="16"/>
    </row>
    <row r="78" spans="1:21" x14ac:dyDescent="0.2">
      <c r="A78" s="16"/>
      <c r="B78" s="16" t="s">
        <v>382</v>
      </c>
      <c r="C78" s="17" t="s">
        <v>383</v>
      </c>
      <c r="D78" s="17" t="s">
        <v>143</v>
      </c>
      <c r="E78" s="16"/>
      <c r="F78" s="17" t="s">
        <v>384</v>
      </c>
      <c r="G78" s="16" t="s">
        <v>196</v>
      </c>
      <c r="H78" s="16" t="s">
        <v>145</v>
      </c>
      <c r="I78" s="16" t="s">
        <v>145</v>
      </c>
      <c r="J78" s="16"/>
      <c r="K78" s="18">
        <v>4.5</v>
      </c>
      <c r="L78" s="16" t="s">
        <v>92</v>
      </c>
      <c r="M78" s="18">
        <v>5.2</v>
      </c>
      <c r="N78" s="18">
        <v>4.8899999999999997</v>
      </c>
      <c r="O78" s="18">
        <v>138843</v>
      </c>
      <c r="P78" s="18">
        <v>104.05</v>
      </c>
      <c r="Q78" s="18">
        <v>144.47</v>
      </c>
      <c r="R78" s="18">
        <v>0.11</v>
      </c>
      <c r="S78" s="18">
        <v>1.0900000000000001</v>
      </c>
      <c r="T78" s="18">
        <v>0.33</v>
      </c>
      <c r="U78" s="16"/>
    </row>
    <row r="79" spans="1:21" x14ac:dyDescent="0.2">
      <c r="A79" s="7"/>
      <c r="B79" s="7" t="s">
        <v>179</v>
      </c>
      <c r="C79" s="7"/>
      <c r="D79" s="7"/>
      <c r="E79" s="7"/>
      <c r="F79" s="7"/>
      <c r="G79" s="7"/>
      <c r="H79" s="7"/>
      <c r="I79" s="7"/>
      <c r="J79" s="7"/>
      <c r="K79" s="15">
        <v>0</v>
      </c>
      <c r="L79" s="7"/>
      <c r="M79" s="15">
        <v>0</v>
      </c>
      <c r="N79" s="15">
        <v>0</v>
      </c>
      <c r="O79" s="15">
        <v>0</v>
      </c>
      <c r="P79" s="7"/>
      <c r="Q79" s="15">
        <v>0</v>
      </c>
      <c r="R79" s="7"/>
      <c r="S79" s="15">
        <v>0</v>
      </c>
      <c r="T79" s="15">
        <v>0</v>
      </c>
      <c r="U79" s="7"/>
    </row>
    <row r="80" spans="1:21" x14ac:dyDescent="0.2">
      <c r="A80" s="7"/>
      <c r="B80" s="7" t="s">
        <v>385</v>
      </c>
      <c r="C80" s="7"/>
      <c r="D80" s="7"/>
      <c r="E80" s="7"/>
      <c r="F80" s="7"/>
      <c r="G80" s="7"/>
      <c r="H80" s="7"/>
      <c r="I80" s="7"/>
      <c r="J80" s="7"/>
      <c r="K80" s="15">
        <v>0</v>
      </c>
      <c r="L80" s="7"/>
      <c r="M80" s="15">
        <v>0</v>
      </c>
      <c r="N80" s="15">
        <v>0</v>
      </c>
      <c r="O80" s="15">
        <v>0</v>
      </c>
      <c r="P80" s="7"/>
      <c r="Q80" s="15">
        <v>0</v>
      </c>
      <c r="R80" s="7"/>
      <c r="S80" s="15">
        <v>0</v>
      </c>
      <c r="T80" s="15">
        <v>0</v>
      </c>
      <c r="U80" s="7"/>
    </row>
    <row r="81" spans="1:21" x14ac:dyDescent="0.2">
      <c r="A81" s="7"/>
      <c r="B81" s="7" t="s">
        <v>117</v>
      </c>
      <c r="C81" s="7"/>
      <c r="D81" s="7"/>
      <c r="E81" s="7"/>
      <c r="F81" s="7"/>
      <c r="G81" s="7"/>
      <c r="H81" s="7"/>
      <c r="I81" s="7"/>
      <c r="J81" s="7"/>
      <c r="K81" s="15">
        <v>7.11</v>
      </c>
      <c r="L81" s="7"/>
      <c r="M81" s="15">
        <v>6.68</v>
      </c>
      <c r="N81" s="15">
        <v>6.12</v>
      </c>
      <c r="O81" s="15">
        <v>2077500</v>
      </c>
      <c r="P81" s="7"/>
      <c r="Q81" s="15">
        <v>5467.77</v>
      </c>
      <c r="R81" s="7"/>
      <c r="S81" s="15">
        <v>41.15</v>
      </c>
      <c r="T81" s="15">
        <v>12.44</v>
      </c>
      <c r="U81" s="7"/>
    </row>
    <row r="82" spans="1:21" x14ac:dyDescent="0.2">
      <c r="A82" s="7"/>
      <c r="B82" s="7" t="s">
        <v>181</v>
      </c>
      <c r="C82" s="7"/>
      <c r="D82" s="7"/>
      <c r="E82" s="7"/>
      <c r="F82" s="7"/>
      <c r="G82" s="7"/>
      <c r="H82" s="7"/>
      <c r="I82" s="7"/>
      <c r="J82" s="7"/>
      <c r="K82" s="15">
        <v>10.29</v>
      </c>
      <c r="L82" s="7"/>
      <c r="M82" s="15">
        <v>7.18</v>
      </c>
      <c r="N82" s="15">
        <v>7.01</v>
      </c>
      <c r="O82" s="15">
        <v>72000</v>
      </c>
      <c r="P82" s="7"/>
      <c r="Q82" s="15">
        <v>319.7</v>
      </c>
      <c r="R82" s="7"/>
      <c r="S82" s="15">
        <v>2.41</v>
      </c>
      <c r="T82" s="15">
        <v>0.73</v>
      </c>
      <c r="U82" s="7"/>
    </row>
    <row r="83" spans="1:21" x14ac:dyDescent="0.2">
      <c r="A83" s="16"/>
      <c r="B83" s="17" t="s">
        <v>386</v>
      </c>
      <c r="C83" s="17" t="s">
        <v>387</v>
      </c>
      <c r="D83" s="17" t="s">
        <v>143</v>
      </c>
      <c r="E83" s="16" t="s">
        <v>388</v>
      </c>
      <c r="F83" s="17" t="s">
        <v>389</v>
      </c>
      <c r="G83" s="17" t="s">
        <v>390</v>
      </c>
      <c r="H83" s="17" t="s">
        <v>391</v>
      </c>
      <c r="I83" s="17" t="s">
        <v>392</v>
      </c>
      <c r="J83" s="16"/>
      <c r="K83" s="18">
        <v>3.7</v>
      </c>
      <c r="L83" s="16" t="s">
        <v>44</v>
      </c>
      <c r="M83" s="18">
        <v>4.43</v>
      </c>
      <c r="N83" s="18">
        <v>3.76</v>
      </c>
      <c r="O83" s="18">
        <v>20000</v>
      </c>
      <c r="P83" s="18">
        <v>104.68</v>
      </c>
      <c r="Q83" s="18">
        <v>80.48</v>
      </c>
      <c r="R83" s="18">
        <v>0</v>
      </c>
      <c r="S83" s="18">
        <v>0.61</v>
      </c>
      <c r="T83" s="18">
        <v>0.18</v>
      </c>
      <c r="U83" s="17" t="s">
        <v>393</v>
      </c>
    </row>
    <row r="84" spans="1:21" x14ac:dyDescent="0.2">
      <c r="A84" s="16"/>
      <c r="B84" s="17" t="s">
        <v>394</v>
      </c>
      <c r="C84" s="17" t="s">
        <v>395</v>
      </c>
      <c r="D84" s="16" t="s">
        <v>396</v>
      </c>
      <c r="E84" s="16" t="s">
        <v>388</v>
      </c>
      <c r="F84" s="17" t="s">
        <v>397</v>
      </c>
      <c r="G84" s="17" t="s">
        <v>398</v>
      </c>
      <c r="H84" s="17" t="s">
        <v>399</v>
      </c>
      <c r="I84" s="16" t="s">
        <v>400</v>
      </c>
      <c r="J84" s="16"/>
      <c r="K84" s="18">
        <v>12.51</v>
      </c>
      <c r="L84" s="16" t="s">
        <v>44</v>
      </c>
      <c r="M84" s="18">
        <v>8.1</v>
      </c>
      <c r="N84" s="18">
        <v>8.1</v>
      </c>
      <c r="O84" s="18">
        <v>52000</v>
      </c>
      <c r="P84" s="18">
        <v>119.68</v>
      </c>
      <c r="Q84" s="18">
        <v>239.23</v>
      </c>
      <c r="R84" s="18">
        <v>0.04</v>
      </c>
      <c r="S84" s="18">
        <v>1.8</v>
      </c>
      <c r="T84" s="18">
        <v>0.54</v>
      </c>
      <c r="U84" s="17" t="s">
        <v>401</v>
      </c>
    </row>
    <row r="85" spans="1:21" x14ac:dyDescent="0.2">
      <c r="A85" s="7"/>
      <c r="B85" s="7" t="s">
        <v>180</v>
      </c>
      <c r="C85" s="7"/>
      <c r="D85" s="7"/>
      <c r="E85" s="7"/>
      <c r="F85" s="7"/>
      <c r="G85" s="7"/>
      <c r="H85" s="7"/>
      <c r="I85" s="7"/>
      <c r="J85" s="7"/>
      <c r="K85" s="15">
        <v>6.91</v>
      </c>
      <c r="L85" s="7"/>
      <c r="M85" s="15">
        <v>6.65</v>
      </c>
      <c r="N85" s="15">
        <v>6.07</v>
      </c>
      <c r="O85" s="15">
        <v>2005500</v>
      </c>
      <c r="P85" s="7"/>
      <c r="Q85" s="15">
        <v>5148.07</v>
      </c>
      <c r="R85" s="7"/>
      <c r="S85" s="15">
        <v>38.74</v>
      </c>
      <c r="T85" s="15">
        <v>11.72</v>
      </c>
      <c r="U85" s="7"/>
    </row>
    <row r="86" spans="1:21" x14ac:dyDescent="0.2">
      <c r="A86" s="16"/>
      <c r="B86" s="17" t="s">
        <v>402</v>
      </c>
      <c r="C86" s="17" t="s">
        <v>403</v>
      </c>
      <c r="D86" s="17" t="s">
        <v>404</v>
      </c>
      <c r="E86" s="16" t="s">
        <v>388</v>
      </c>
      <c r="F86" s="17" t="s">
        <v>405</v>
      </c>
      <c r="G86" s="17" t="s">
        <v>406</v>
      </c>
      <c r="H86" s="17" t="s">
        <v>274</v>
      </c>
      <c r="I86" s="16" t="s">
        <v>400</v>
      </c>
      <c r="J86" s="16"/>
      <c r="K86" s="18">
        <v>3.58</v>
      </c>
      <c r="L86" s="16" t="s">
        <v>46</v>
      </c>
      <c r="M86" s="18">
        <v>12</v>
      </c>
      <c r="N86" s="18">
        <v>2.76</v>
      </c>
      <c r="O86" s="18">
        <v>7000</v>
      </c>
      <c r="P86" s="18">
        <v>144.86000000000001</v>
      </c>
      <c r="Q86" s="18">
        <v>47.72</v>
      </c>
      <c r="R86" s="18">
        <v>0</v>
      </c>
      <c r="S86" s="18">
        <v>0.36</v>
      </c>
      <c r="T86" s="18">
        <v>0.11</v>
      </c>
      <c r="U86" s="17" t="s">
        <v>407</v>
      </c>
    </row>
    <row r="87" spans="1:21" x14ac:dyDescent="0.2">
      <c r="A87" s="16"/>
      <c r="B87" s="17" t="s">
        <v>408</v>
      </c>
      <c r="C87" s="17" t="s">
        <v>409</v>
      </c>
      <c r="D87" s="16" t="s">
        <v>396</v>
      </c>
      <c r="E87" s="16" t="s">
        <v>388</v>
      </c>
      <c r="F87" s="17" t="s">
        <v>410</v>
      </c>
      <c r="G87" s="17" t="s">
        <v>411</v>
      </c>
      <c r="H87" s="17" t="s">
        <v>299</v>
      </c>
      <c r="I87" s="16" t="s">
        <v>400</v>
      </c>
      <c r="J87" s="16"/>
      <c r="K87" s="18">
        <v>6.17</v>
      </c>
      <c r="L87" s="16" t="s">
        <v>62</v>
      </c>
      <c r="M87" s="18">
        <v>7.12</v>
      </c>
      <c r="N87" s="18">
        <v>8.16</v>
      </c>
      <c r="O87" s="18">
        <v>300000</v>
      </c>
      <c r="P87" s="18">
        <v>94.37</v>
      </c>
      <c r="Q87" s="18">
        <v>52.66</v>
      </c>
      <c r="R87" s="18">
        <v>0</v>
      </c>
      <c r="S87" s="18">
        <v>0.4</v>
      </c>
      <c r="T87" s="18">
        <v>0.12</v>
      </c>
      <c r="U87" s="17" t="s">
        <v>412</v>
      </c>
    </row>
    <row r="88" spans="1:21" x14ac:dyDescent="0.2">
      <c r="A88" s="16"/>
      <c r="B88" s="17" t="s">
        <v>413</v>
      </c>
      <c r="C88" s="17" t="s">
        <v>414</v>
      </c>
      <c r="D88" s="16" t="s">
        <v>415</v>
      </c>
      <c r="E88" s="16" t="s">
        <v>388</v>
      </c>
      <c r="F88" s="17" t="s">
        <v>410</v>
      </c>
      <c r="G88" s="17" t="s">
        <v>411</v>
      </c>
      <c r="H88" s="17" t="s">
        <v>299</v>
      </c>
      <c r="I88" s="16" t="s">
        <v>400</v>
      </c>
      <c r="J88" s="16"/>
      <c r="K88" s="18">
        <v>5</v>
      </c>
      <c r="L88" s="16" t="s">
        <v>62</v>
      </c>
      <c r="M88" s="18">
        <v>6.45</v>
      </c>
      <c r="N88" s="18">
        <v>8.1300000000000008</v>
      </c>
      <c r="O88" s="18">
        <v>200000</v>
      </c>
      <c r="P88" s="18">
        <v>92.53</v>
      </c>
      <c r="Q88" s="18">
        <v>34.42</v>
      </c>
      <c r="R88" s="18">
        <v>0</v>
      </c>
      <c r="S88" s="18">
        <v>0.26</v>
      </c>
      <c r="T88" s="18">
        <v>0.08</v>
      </c>
      <c r="U88" s="17" t="s">
        <v>416</v>
      </c>
    </row>
    <row r="89" spans="1:21" x14ac:dyDescent="0.2">
      <c r="A89" s="16"/>
      <c r="B89" s="17" t="s">
        <v>417</v>
      </c>
      <c r="C89" s="17" t="s">
        <v>418</v>
      </c>
      <c r="D89" s="16" t="s">
        <v>415</v>
      </c>
      <c r="E89" s="16" t="s">
        <v>388</v>
      </c>
      <c r="F89" s="17" t="s">
        <v>419</v>
      </c>
      <c r="G89" s="17" t="s">
        <v>420</v>
      </c>
      <c r="H89" s="17" t="s">
        <v>295</v>
      </c>
      <c r="I89" s="17" t="s">
        <v>392</v>
      </c>
      <c r="J89" s="16"/>
      <c r="K89" s="18">
        <v>5.16</v>
      </c>
      <c r="L89" s="16" t="s">
        <v>44</v>
      </c>
      <c r="M89" s="18">
        <v>5.12</v>
      </c>
      <c r="N89" s="18">
        <v>4.42</v>
      </c>
      <c r="O89" s="18">
        <v>20000</v>
      </c>
      <c r="P89" s="18">
        <v>75.38</v>
      </c>
      <c r="Q89" s="18">
        <v>57.95</v>
      </c>
      <c r="R89" s="18">
        <v>0</v>
      </c>
      <c r="S89" s="18">
        <v>0.44</v>
      </c>
      <c r="T89" s="18">
        <v>0.13</v>
      </c>
      <c r="U89" s="17" t="s">
        <v>421</v>
      </c>
    </row>
    <row r="90" spans="1:21" x14ac:dyDescent="0.2">
      <c r="A90" s="16"/>
      <c r="B90" s="17" t="s">
        <v>422</v>
      </c>
      <c r="C90" s="17" t="s">
        <v>423</v>
      </c>
      <c r="D90" s="16" t="s">
        <v>415</v>
      </c>
      <c r="E90" s="16" t="s">
        <v>388</v>
      </c>
      <c r="F90" s="17" t="s">
        <v>419</v>
      </c>
      <c r="G90" s="17" t="s">
        <v>424</v>
      </c>
      <c r="H90" s="17" t="s">
        <v>299</v>
      </c>
      <c r="I90" s="16" t="s">
        <v>400</v>
      </c>
      <c r="J90" s="16"/>
      <c r="K90" s="18">
        <v>5.51</v>
      </c>
      <c r="L90" s="16" t="s">
        <v>44</v>
      </c>
      <c r="M90" s="18">
        <v>5.25</v>
      </c>
      <c r="N90" s="18">
        <v>4.6100000000000003</v>
      </c>
      <c r="O90" s="18">
        <v>20000</v>
      </c>
      <c r="P90" s="18">
        <v>75.59</v>
      </c>
      <c r="Q90" s="18">
        <v>58.11</v>
      </c>
      <c r="R90" s="18">
        <v>0</v>
      </c>
      <c r="S90" s="18">
        <v>0.44</v>
      </c>
      <c r="T90" s="18">
        <v>0.13</v>
      </c>
      <c r="U90" s="17" t="s">
        <v>425</v>
      </c>
    </row>
    <row r="91" spans="1:21" x14ac:dyDescent="0.2">
      <c r="A91" s="16"/>
      <c r="B91" s="17" t="s">
        <v>426</v>
      </c>
      <c r="C91" s="17" t="s">
        <v>427</v>
      </c>
      <c r="D91" s="17" t="s">
        <v>404</v>
      </c>
      <c r="E91" s="16" t="s">
        <v>388</v>
      </c>
      <c r="F91" s="17" t="s">
        <v>428</v>
      </c>
      <c r="G91" s="17" t="s">
        <v>398</v>
      </c>
      <c r="H91" s="17" t="s">
        <v>295</v>
      </c>
      <c r="I91" s="17" t="s">
        <v>392</v>
      </c>
      <c r="J91" s="16"/>
      <c r="K91" s="18">
        <v>5.39</v>
      </c>
      <c r="L91" s="16" t="s">
        <v>44</v>
      </c>
      <c r="M91" s="18">
        <v>0</v>
      </c>
      <c r="N91" s="18">
        <v>3.12</v>
      </c>
      <c r="O91" s="18">
        <v>25000</v>
      </c>
      <c r="P91" s="18">
        <v>86.53</v>
      </c>
      <c r="Q91" s="18">
        <v>83.16</v>
      </c>
      <c r="R91" s="18">
        <v>0</v>
      </c>
      <c r="S91" s="18">
        <v>0.63</v>
      </c>
      <c r="T91" s="18">
        <v>0.19</v>
      </c>
      <c r="U91" s="17" t="s">
        <v>429</v>
      </c>
    </row>
    <row r="92" spans="1:21" x14ac:dyDescent="0.2">
      <c r="A92" s="16"/>
      <c r="B92" s="17" t="s">
        <v>430</v>
      </c>
      <c r="C92" s="17" t="s">
        <v>431</v>
      </c>
      <c r="D92" s="16" t="s">
        <v>396</v>
      </c>
      <c r="E92" s="16" t="s">
        <v>388</v>
      </c>
      <c r="F92" s="17" t="s">
        <v>432</v>
      </c>
      <c r="G92" s="17" t="s">
        <v>433</v>
      </c>
      <c r="H92" s="17" t="s">
        <v>306</v>
      </c>
      <c r="I92" s="16" t="s">
        <v>400</v>
      </c>
      <c r="J92" s="16"/>
      <c r="K92" s="18">
        <v>2.27</v>
      </c>
      <c r="L92" s="16" t="s">
        <v>58</v>
      </c>
      <c r="M92" s="18">
        <v>6.65</v>
      </c>
      <c r="N92" s="18">
        <v>5.07</v>
      </c>
      <c r="O92" s="18">
        <v>41000</v>
      </c>
      <c r="P92" s="18">
        <v>103.97</v>
      </c>
      <c r="Q92" s="18">
        <v>113.74</v>
      </c>
      <c r="R92" s="18">
        <v>0.01</v>
      </c>
      <c r="S92" s="18">
        <v>0.86</v>
      </c>
      <c r="T92" s="18">
        <v>0.26</v>
      </c>
      <c r="U92" s="17" t="s">
        <v>434</v>
      </c>
    </row>
    <row r="93" spans="1:21" x14ac:dyDescent="0.2">
      <c r="A93" s="16"/>
      <c r="B93" s="17" t="s">
        <v>435</v>
      </c>
      <c r="C93" s="17" t="s">
        <v>436</v>
      </c>
      <c r="D93" s="17" t="s">
        <v>404</v>
      </c>
      <c r="E93" s="16" t="s">
        <v>388</v>
      </c>
      <c r="F93" s="17" t="s">
        <v>437</v>
      </c>
      <c r="G93" s="17" t="s">
        <v>406</v>
      </c>
      <c r="H93" s="17" t="s">
        <v>376</v>
      </c>
      <c r="I93" s="17" t="s">
        <v>392</v>
      </c>
      <c r="J93" s="16"/>
      <c r="K93" s="18">
        <v>4.37</v>
      </c>
      <c r="L93" s="16" t="s">
        <v>46</v>
      </c>
      <c r="M93" s="18">
        <v>9.25</v>
      </c>
      <c r="N93" s="18">
        <v>6.79</v>
      </c>
      <c r="O93" s="18">
        <v>25000</v>
      </c>
      <c r="P93" s="18">
        <v>124.94</v>
      </c>
      <c r="Q93" s="18">
        <v>147</v>
      </c>
      <c r="R93" s="18">
        <v>0</v>
      </c>
      <c r="S93" s="18">
        <v>1.1100000000000001</v>
      </c>
      <c r="T93" s="18">
        <v>0.33</v>
      </c>
      <c r="U93" s="17" t="s">
        <v>438</v>
      </c>
    </row>
    <row r="94" spans="1:21" x14ac:dyDescent="0.2">
      <c r="A94" s="16"/>
      <c r="B94" s="17" t="s">
        <v>439</v>
      </c>
      <c r="C94" s="17" t="s">
        <v>440</v>
      </c>
      <c r="D94" s="16" t="s">
        <v>415</v>
      </c>
      <c r="E94" s="16" t="s">
        <v>388</v>
      </c>
      <c r="F94" s="17" t="s">
        <v>441</v>
      </c>
      <c r="G94" s="17" t="s">
        <v>424</v>
      </c>
      <c r="H94" s="17" t="s">
        <v>306</v>
      </c>
      <c r="I94" s="16" t="s">
        <v>400</v>
      </c>
      <c r="J94" s="16"/>
      <c r="K94" s="18">
        <v>14.06</v>
      </c>
      <c r="L94" s="16" t="s">
        <v>44</v>
      </c>
      <c r="M94" s="18">
        <v>5.5</v>
      </c>
      <c r="N94" s="18">
        <v>6.18</v>
      </c>
      <c r="O94" s="18">
        <v>40000</v>
      </c>
      <c r="P94" s="18">
        <v>92.26</v>
      </c>
      <c r="Q94" s="18">
        <v>141.86000000000001</v>
      </c>
      <c r="R94" s="18">
        <v>0</v>
      </c>
      <c r="S94" s="18">
        <v>1.07</v>
      </c>
      <c r="T94" s="18">
        <v>0.32</v>
      </c>
      <c r="U94" s="17" t="s">
        <v>442</v>
      </c>
    </row>
    <row r="95" spans="1:21" x14ac:dyDescent="0.2">
      <c r="A95" s="16"/>
      <c r="B95" s="17" t="s">
        <v>443</v>
      </c>
      <c r="C95" s="17" t="s">
        <v>444</v>
      </c>
      <c r="D95" s="16" t="s">
        <v>396</v>
      </c>
      <c r="E95" s="16" t="s">
        <v>388</v>
      </c>
      <c r="F95" s="17" t="s">
        <v>445</v>
      </c>
      <c r="G95" s="17" t="s">
        <v>446</v>
      </c>
      <c r="H95" s="17" t="s">
        <v>376</v>
      </c>
      <c r="I95" s="17" t="s">
        <v>392</v>
      </c>
      <c r="J95" s="16"/>
      <c r="K95" s="18">
        <v>10.17</v>
      </c>
      <c r="L95" s="16" t="s">
        <v>62</v>
      </c>
      <c r="M95" s="18">
        <v>7.25</v>
      </c>
      <c r="N95" s="18">
        <v>9.84</v>
      </c>
      <c r="O95" s="18">
        <v>200000</v>
      </c>
      <c r="P95" s="18">
        <v>76.040000000000006</v>
      </c>
      <c r="Q95" s="18">
        <v>28.29</v>
      </c>
      <c r="R95" s="18">
        <v>0</v>
      </c>
      <c r="S95" s="18">
        <v>0.21</v>
      </c>
      <c r="T95" s="18">
        <v>0.06</v>
      </c>
      <c r="U95" s="17" t="s">
        <v>447</v>
      </c>
    </row>
    <row r="96" spans="1:21" x14ac:dyDescent="0.2">
      <c r="A96" s="16"/>
      <c r="B96" s="17" t="s">
        <v>448</v>
      </c>
      <c r="C96" s="17" t="s">
        <v>449</v>
      </c>
      <c r="D96" s="16" t="s">
        <v>415</v>
      </c>
      <c r="E96" s="16" t="s">
        <v>388</v>
      </c>
      <c r="F96" s="17" t="s">
        <v>450</v>
      </c>
      <c r="G96" s="17" t="s">
        <v>451</v>
      </c>
      <c r="H96" s="17" t="s">
        <v>376</v>
      </c>
      <c r="I96" s="17" t="s">
        <v>392</v>
      </c>
      <c r="J96" s="16"/>
      <c r="K96" s="18">
        <v>8.7100000000000009</v>
      </c>
      <c r="L96" s="16" t="s">
        <v>44</v>
      </c>
      <c r="M96" s="18">
        <v>4.2</v>
      </c>
      <c r="N96" s="18">
        <v>4.3499999999999996</v>
      </c>
      <c r="O96" s="18">
        <v>20000</v>
      </c>
      <c r="P96" s="18">
        <v>94.45</v>
      </c>
      <c r="Q96" s="18">
        <v>72.61</v>
      </c>
      <c r="R96" s="18">
        <v>0</v>
      </c>
      <c r="S96" s="18">
        <v>0.55000000000000004</v>
      </c>
      <c r="T96" s="18">
        <v>0.16</v>
      </c>
      <c r="U96" s="17" t="s">
        <v>452</v>
      </c>
    </row>
    <row r="97" spans="1:21" x14ac:dyDescent="0.2">
      <c r="A97" s="16"/>
      <c r="B97" s="17" t="s">
        <v>453</v>
      </c>
      <c r="C97" s="17" t="s">
        <v>454</v>
      </c>
      <c r="D97" s="16" t="s">
        <v>415</v>
      </c>
      <c r="E97" s="16" t="s">
        <v>388</v>
      </c>
      <c r="F97" s="17" t="s">
        <v>455</v>
      </c>
      <c r="G97" s="17" t="s">
        <v>406</v>
      </c>
      <c r="H97" s="17" t="s">
        <v>376</v>
      </c>
      <c r="I97" s="17" t="s">
        <v>392</v>
      </c>
      <c r="J97" s="16"/>
      <c r="K97" s="18">
        <v>14.39</v>
      </c>
      <c r="L97" s="16" t="s">
        <v>92</v>
      </c>
      <c r="M97" s="18">
        <v>5.5</v>
      </c>
      <c r="N97" s="18">
        <v>5.25</v>
      </c>
      <c r="O97" s="18">
        <v>7000</v>
      </c>
      <c r="P97" s="18">
        <v>465.52</v>
      </c>
      <c r="Q97" s="18">
        <v>32.590000000000003</v>
      </c>
      <c r="R97" s="18">
        <v>0</v>
      </c>
      <c r="S97" s="18">
        <v>0.24</v>
      </c>
      <c r="T97" s="18">
        <v>7.0000000000000007E-2</v>
      </c>
      <c r="U97" s="17" t="s">
        <v>456</v>
      </c>
    </row>
    <row r="98" spans="1:21" x14ac:dyDescent="0.2">
      <c r="A98" s="16"/>
      <c r="B98" s="17" t="s">
        <v>457</v>
      </c>
      <c r="C98" s="17" t="s">
        <v>458</v>
      </c>
      <c r="D98" s="16" t="s">
        <v>415</v>
      </c>
      <c r="E98" s="16" t="s">
        <v>388</v>
      </c>
      <c r="F98" s="17" t="s">
        <v>459</v>
      </c>
      <c r="G98" s="17" t="s">
        <v>451</v>
      </c>
      <c r="H98" s="17" t="s">
        <v>460</v>
      </c>
      <c r="I98" s="16" t="s">
        <v>400</v>
      </c>
      <c r="J98" s="16"/>
      <c r="K98" s="18">
        <v>12.17</v>
      </c>
      <c r="L98" s="16" t="s">
        <v>44</v>
      </c>
      <c r="M98" s="18">
        <v>5.62</v>
      </c>
      <c r="N98" s="18">
        <v>5.16</v>
      </c>
      <c r="O98" s="18">
        <v>25000</v>
      </c>
      <c r="P98" s="18">
        <v>107.05</v>
      </c>
      <c r="Q98" s="18">
        <v>102.88</v>
      </c>
      <c r="R98" s="18">
        <v>0</v>
      </c>
      <c r="S98" s="18">
        <v>0.77</v>
      </c>
      <c r="T98" s="18">
        <v>0.23</v>
      </c>
      <c r="U98" s="17" t="s">
        <v>461</v>
      </c>
    </row>
    <row r="99" spans="1:21" x14ac:dyDescent="0.2">
      <c r="A99" s="16"/>
      <c r="B99" s="17" t="s">
        <v>462</v>
      </c>
      <c r="C99" s="17" t="s">
        <v>463</v>
      </c>
      <c r="D99" s="16" t="s">
        <v>396</v>
      </c>
      <c r="E99" s="16" t="s">
        <v>388</v>
      </c>
      <c r="F99" s="17" t="s">
        <v>464</v>
      </c>
      <c r="G99" s="17" t="s">
        <v>451</v>
      </c>
      <c r="H99" s="17" t="s">
        <v>465</v>
      </c>
      <c r="I99" s="17" t="s">
        <v>392</v>
      </c>
      <c r="J99" s="16"/>
      <c r="K99" s="18">
        <v>3.43</v>
      </c>
      <c r="L99" s="16" t="s">
        <v>54</v>
      </c>
      <c r="M99" s="18">
        <v>6</v>
      </c>
      <c r="N99" s="18">
        <v>3.7</v>
      </c>
      <c r="O99" s="18">
        <v>10000</v>
      </c>
      <c r="P99" s="18">
        <v>109.08</v>
      </c>
      <c r="Q99" s="18">
        <v>30.23</v>
      </c>
      <c r="R99" s="18">
        <v>0</v>
      </c>
      <c r="S99" s="18">
        <v>0.23</v>
      </c>
      <c r="T99" s="18">
        <v>7.0000000000000007E-2</v>
      </c>
      <c r="U99" s="17" t="s">
        <v>466</v>
      </c>
    </row>
    <row r="100" spans="1:21" x14ac:dyDescent="0.2">
      <c r="A100" s="16"/>
      <c r="B100" s="17" t="s">
        <v>467</v>
      </c>
      <c r="C100" s="17" t="s">
        <v>468</v>
      </c>
      <c r="D100" s="16" t="s">
        <v>415</v>
      </c>
      <c r="E100" s="16" t="s">
        <v>388</v>
      </c>
      <c r="F100" s="17" t="s">
        <v>469</v>
      </c>
      <c r="G100" s="17" t="s">
        <v>470</v>
      </c>
      <c r="H100" s="17" t="s">
        <v>465</v>
      </c>
      <c r="I100" s="17" t="s">
        <v>392</v>
      </c>
      <c r="J100" s="16"/>
      <c r="K100" s="18">
        <v>5.04</v>
      </c>
      <c r="L100" s="16" t="s">
        <v>44</v>
      </c>
      <c r="M100" s="18">
        <v>4.45</v>
      </c>
      <c r="N100" s="18">
        <v>3.69</v>
      </c>
      <c r="O100" s="18">
        <v>15000</v>
      </c>
      <c r="P100" s="18">
        <v>105.15</v>
      </c>
      <c r="Q100" s="18">
        <v>60.63</v>
      </c>
      <c r="R100" s="18">
        <v>0</v>
      </c>
      <c r="S100" s="18">
        <v>0.46</v>
      </c>
      <c r="T100" s="18">
        <v>0.14000000000000001</v>
      </c>
      <c r="U100" s="17" t="s">
        <v>471</v>
      </c>
    </row>
    <row r="101" spans="1:21" x14ac:dyDescent="0.2">
      <c r="A101" s="16"/>
      <c r="B101" s="17" t="s">
        <v>472</v>
      </c>
      <c r="C101" s="17" t="s">
        <v>473</v>
      </c>
      <c r="D101" s="16" t="s">
        <v>396</v>
      </c>
      <c r="E101" s="16" t="s">
        <v>388</v>
      </c>
      <c r="F101" s="17" t="s">
        <v>474</v>
      </c>
      <c r="G101" s="17" t="s">
        <v>475</v>
      </c>
      <c r="H101" s="17" t="s">
        <v>460</v>
      </c>
      <c r="I101" s="16" t="s">
        <v>400</v>
      </c>
      <c r="J101" s="16"/>
      <c r="K101" s="18">
        <v>4.6100000000000003</v>
      </c>
      <c r="L101" s="16" t="s">
        <v>54</v>
      </c>
      <c r="M101" s="18">
        <v>4.5</v>
      </c>
      <c r="N101" s="18">
        <v>4.95</v>
      </c>
      <c r="O101" s="18">
        <v>35000</v>
      </c>
      <c r="P101" s="18">
        <v>98.89</v>
      </c>
      <c r="Q101" s="18">
        <v>95.93</v>
      </c>
      <c r="R101" s="18">
        <v>0.01</v>
      </c>
      <c r="S101" s="18">
        <v>0.72</v>
      </c>
      <c r="T101" s="18">
        <v>0.22</v>
      </c>
      <c r="U101" s="17" t="s">
        <v>476</v>
      </c>
    </row>
    <row r="102" spans="1:21" x14ac:dyDescent="0.2">
      <c r="A102" s="16"/>
      <c r="B102" s="17" t="s">
        <v>477</v>
      </c>
      <c r="C102" s="17" t="s">
        <v>478</v>
      </c>
      <c r="D102" s="16" t="s">
        <v>415</v>
      </c>
      <c r="E102" s="16" t="s">
        <v>388</v>
      </c>
      <c r="F102" s="17" t="s">
        <v>479</v>
      </c>
      <c r="G102" s="17" t="s">
        <v>451</v>
      </c>
      <c r="H102" s="17" t="s">
        <v>460</v>
      </c>
      <c r="I102" s="16" t="s">
        <v>400</v>
      </c>
      <c r="J102" s="16"/>
      <c r="K102" s="18">
        <v>11.25</v>
      </c>
      <c r="L102" s="16" t="s">
        <v>44</v>
      </c>
      <c r="M102" s="18">
        <v>5.87</v>
      </c>
      <c r="N102" s="18">
        <v>5.33</v>
      </c>
      <c r="O102" s="18">
        <v>15000</v>
      </c>
      <c r="P102" s="18">
        <v>107.74</v>
      </c>
      <c r="Q102" s="18">
        <v>62.13</v>
      </c>
      <c r="R102" s="18">
        <v>0</v>
      </c>
      <c r="S102" s="18">
        <v>0.47</v>
      </c>
      <c r="T102" s="18">
        <v>0.14000000000000001</v>
      </c>
      <c r="U102" s="17" t="s">
        <v>480</v>
      </c>
    </row>
    <row r="103" spans="1:21" x14ac:dyDescent="0.2">
      <c r="A103" s="16"/>
      <c r="B103" s="17" t="s">
        <v>481</v>
      </c>
      <c r="C103" s="17" t="s">
        <v>482</v>
      </c>
      <c r="D103" s="16" t="s">
        <v>415</v>
      </c>
      <c r="E103" s="16" t="s">
        <v>388</v>
      </c>
      <c r="F103" s="17" t="s">
        <v>483</v>
      </c>
      <c r="G103" s="17" t="s">
        <v>390</v>
      </c>
      <c r="H103" s="17" t="s">
        <v>460</v>
      </c>
      <c r="I103" s="16" t="s">
        <v>400</v>
      </c>
      <c r="J103" s="16"/>
      <c r="K103" s="18">
        <v>10.7</v>
      </c>
      <c r="L103" s="16" t="s">
        <v>44</v>
      </c>
      <c r="M103" s="18">
        <v>5.5</v>
      </c>
      <c r="N103" s="18">
        <v>5.69</v>
      </c>
      <c r="O103" s="18">
        <v>15000</v>
      </c>
      <c r="P103" s="18">
        <v>91.98</v>
      </c>
      <c r="Q103" s="18">
        <v>53.03</v>
      </c>
      <c r="R103" s="18">
        <v>0</v>
      </c>
      <c r="S103" s="18">
        <v>0.4</v>
      </c>
      <c r="T103" s="18">
        <v>0.12</v>
      </c>
      <c r="U103" s="17" t="s">
        <v>484</v>
      </c>
    </row>
    <row r="104" spans="1:21" x14ac:dyDescent="0.2">
      <c r="A104" s="16"/>
      <c r="B104" s="17" t="s">
        <v>485</v>
      </c>
      <c r="C104" s="17" t="s">
        <v>486</v>
      </c>
      <c r="D104" s="16" t="s">
        <v>415</v>
      </c>
      <c r="E104" s="16" t="s">
        <v>388</v>
      </c>
      <c r="F104" s="17" t="s">
        <v>487</v>
      </c>
      <c r="G104" s="17" t="s">
        <v>446</v>
      </c>
      <c r="H104" s="17" t="s">
        <v>465</v>
      </c>
      <c r="I104" s="17" t="s">
        <v>392</v>
      </c>
      <c r="J104" s="16"/>
      <c r="K104" s="18">
        <v>5.73</v>
      </c>
      <c r="L104" s="16" t="s">
        <v>44</v>
      </c>
      <c r="M104" s="18">
        <v>3.25</v>
      </c>
      <c r="N104" s="18">
        <v>4.41</v>
      </c>
      <c r="O104" s="18">
        <v>25000</v>
      </c>
      <c r="P104" s="18">
        <v>93.96</v>
      </c>
      <c r="Q104" s="18">
        <v>90.29</v>
      </c>
      <c r="R104" s="18">
        <v>0</v>
      </c>
      <c r="S104" s="18">
        <v>0.68</v>
      </c>
      <c r="T104" s="18">
        <v>0.2</v>
      </c>
      <c r="U104" s="17" t="s">
        <v>488</v>
      </c>
    </row>
    <row r="105" spans="1:21" x14ac:dyDescent="0.2">
      <c r="A105" s="16"/>
      <c r="B105" s="17" t="s">
        <v>489</v>
      </c>
      <c r="C105" s="17" t="s">
        <v>490</v>
      </c>
      <c r="D105" s="16" t="s">
        <v>415</v>
      </c>
      <c r="E105" s="16" t="s">
        <v>388</v>
      </c>
      <c r="F105" s="17" t="s">
        <v>487</v>
      </c>
      <c r="G105" s="17" t="s">
        <v>446</v>
      </c>
      <c r="H105" s="17" t="s">
        <v>465</v>
      </c>
      <c r="I105" s="17" t="s">
        <v>392</v>
      </c>
      <c r="J105" s="16"/>
      <c r="K105" s="18">
        <v>4.8499999999999996</v>
      </c>
      <c r="L105" s="16" t="s">
        <v>44</v>
      </c>
      <c r="M105" s="18">
        <v>3.75</v>
      </c>
      <c r="N105" s="18">
        <v>4.33</v>
      </c>
      <c r="O105" s="18">
        <v>10000</v>
      </c>
      <c r="P105" s="18">
        <v>97.77</v>
      </c>
      <c r="Q105" s="18">
        <v>37.58</v>
      </c>
      <c r="R105" s="18">
        <v>0</v>
      </c>
      <c r="S105" s="18">
        <v>0.28000000000000003</v>
      </c>
      <c r="T105" s="18">
        <v>0.09</v>
      </c>
      <c r="U105" s="17" t="s">
        <v>491</v>
      </c>
    </row>
    <row r="106" spans="1:21" x14ac:dyDescent="0.2">
      <c r="A106" s="16"/>
      <c r="B106" s="17" t="s">
        <v>492</v>
      </c>
      <c r="C106" s="17" t="s">
        <v>493</v>
      </c>
      <c r="D106" s="16" t="s">
        <v>415</v>
      </c>
      <c r="E106" s="16" t="s">
        <v>388</v>
      </c>
      <c r="F106" s="17" t="s">
        <v>494</v>
      </c>
      <c r="G106" s="17" t="s">
        <v>398</v>
      </c>
      <c r="H106" s="17" t="s">
        <v>460</v>
      </c>
      <c r="I106" s="16" t="s">
        <v>400</v>
      </c>
      <c r="J106" s="16"/>
      <c r="K106" s="18">
        <v>5.01</v>
      </c>
      <c r="L106" s="16" t="s">
        <v>58</v>
      </c>
      <c r="M106" s="18">
        <v>4.76</v>
      </c>
      <c r="N106" s="18">
        <v>4.83</v>
      </c>
      <c r="O106" s="18">
        <v>20000</v>
      </c>
      <c r="P106" s="18">
        <v>100.59</v>
      </c>
      <c r="Q106" s="18">
        <v>53.68</v>
      </c>
      <c r="R106" s="18">
        <v>0.01</v>
      </c>
      <c r="S106" s="18">
        <v>0.4</v>
      </c>
      <c r="T106" s="18">
        <v>0.12</v>
      </c>
      <c r="U106" s="17" t="s">
        <v>495</v>
      </c>
    </row>
    <row r="107" spans="1:21" x14ac:dyDescent="0.2">
      <c r="A107" s="16"/>
      <c r="B107" s="17" t="s">
        <v>496</v>
      </c>
      <c r="C107" s="17" t="s">
        <v>497</v>
      </c>
      <c r="D107" s="17" t="s">
        <v>404</v>
      </c>
      <c r="E107" s="16" t="s">
        <v>388</v>
      </c>
      <c r="F107" s="17" t="s">
        <v>498</v>
      </c>
      <c r="G107" s="17" t="s">
        <v>406</v>
      </c>
      <c r="H107" s="17" t="s">
        <v>460</v>
      </c>
      <c r="I107" s="16" t="s">
        <v>400</v>
      </c>
      <c r="J107" s="16"/>
      <c r="K107" s="18">
        <v>2.15</v>
      </c>
      <c r="L107" s="16" t="s">
        <v>46</v>
      </c>
      <c r="M107" s="18">
        <v>9.3699999999999992</v>
      </c>
      <c r="N107" s="18">
        <v>7.54</v>
      </c>
      <c r="O107" s="18">
        <v>6000</v>
      </c>
      <c r="P107" s="18">
        <v>121.65</v>
      </c>
      <c r="Q107" s="18">
        <v>34.35</v>
      </c>
      <c r="R107" s="18">
        <v>0</v>
      </c>
      <c r="S107" s="18">
        <v>0.26</v>
      </c>
      <c r="T107" s="18">
        <v>0.08</v>
      </c>
      <c r="U107" s="17" t="s">
        <v>499</v>
      </c>
    </row>
    <row r="108" spans="1:21" x14ac:dyDescent="0.2">
      <c r="A108" s="16"/>
      <c r="B108" s="17" t="s">
        <v>500</v>
      </c>
      <c r="C108" s="17" t="s">
        <v>501</v>
      </c>
      <c r="D108" s="16" t="s">
        <v>415</v>
      </c>
      <c r="E108" s="16" t="s">
        <v>388</v>
      </c>
      <c r="F108" s="17" t="s">
        <v>502</v>
      </c>
      <c r="G108" s="17" t="s">
        <v>433</v>
      </c>
      <c r="H108" s="17" t="s">
        <v>460</v>
      </c>
      <c r="I108" s="16" t="s">
        <v>400</v>
      </c>
      <c r="J108" s="16"/>
      <c r="K108" s="18">
        <v>10.8</v>
      </c>
      <c r="L108" s="16" t="s">
        <v>52</v>
      </c>
      <c r="M108" s="18">
        <v>10</v>
      </c>
      <c r="N108" s="18">
        <v>7.71</v>
      </c>
      <c r="O108" s="18">
        <v>25000</v>
      </c>
      <c r="P108" s="18">
        <v>136.51</v>
      </c>
      <c r="Q108" s="18">
        <v>96.97</v>
      </c>
      <c r="R108" s="18">
        <v>0.01</v>
      </c>
      <c r="S108" s="18">
        <v>0.73</v>
      </c>
      <c r="T108" s="18">
        <v>0.22</v>
      </c>
      <c r="U108" s="17" t="s">
        <v>503</v>
      </c>
    </row>
    <row r="109" spans="1:21" x14ac:dyDescent="0.2">
      <c r="A109" s="16"/>
      <c r="B109" s="17" t="s">
        <v>504</v>
      </c>
      <c r="C109" s="17" t="s">
        <v>505</v>
      </c>
      <c r="D109" s="16" t="s">
        <v>396</v>
      </c>
      <c r="E109" s="16" t="s">
        <v>388</v>
      </c>
      <c r="F109" s="17" t="s">
        <v>506</v>
      </c>
      <c r="G109" s="17" t="s">
        <v>390</v>
      </c>
      <c r="H109" s="17" t="s">
        <v>460</v>
      </c>
      <c r="I109" s="16" t="s">
        <v>400</v>
      </c>
      <c r="J109" s="16"/>
      <c r="K109" s="18">
        <v>0.36</v>
      </c>
      <c r="L109" s="16" t="s">
        <v>44</v>
      </c>
      <c r="M109" s="18">
        <v>6.35</v>
      </c>
      <c r="N109" s="18">
        <v>4.0599999999999996</v>
      </c>
      <c r="O109" s="18">
        <v>10000</v>
      </c>
      <c r="P109" s="18">
        <v>84.03</v>
      </c>
      <c r="Q109" s="18">
        <v>32.299999999999997</v>
      </c>
      <c r="R109" s="18">
        <v>0</v>
      </c>
      <c r="S109" s="18">
        <v>0.24</v>
      </c>
      <c r="T109" s="18">
        <v>7.0000000000000007E-2</v>
      </c>
      <c r="U109" s="17" t="s">
        <v>507</v>
      </c>
    </row>
    <row r="110" spans="1:21" x14ac:dyDescent="0.2">
      <c r="A110" s="16"/>
      <c r="B110" s="17" t="s">
        <v>508</v>
      </c>
      <c r="C110" s="17" t="s">
        <v>509</v>
      </c>
      <c r="D110" s="17" t="s">
        <v>510</v>
      </c>
      <c r="E110" s="16" t="s">
        <v>388</v>
      </c>
      <c r="F110" s="17" t="s">
        <v>511</v>
      </c>
      <c r="G110" s="17" t="s">
        <v>470</v>
      </c>
      <c r="H110" s="17" t="s">
        <v>465</v>
      </c>
      <c r="I110" s="17" t="s">
        <v>392</v>
      </c>
      <c r="J110" s="16"/>
      <c r="K110" s="18">
        <v>12.73</v>
      </c>
      <c r="L110" s="16" t="s">
        <v>44</v>
      </c>
      <c r="M110" s="18">
        <v>6.2</v>
      </c>
      <c r="N110" s="18">
        <v>6.05</v>
      </c>
      <c r="O110" s="18">
        <v>35000</v>
      </c>
      <c r="P110" s="18">
        <v>102.05</v>
      </c>
      <c r="Q110" s="18">
        <v>137.30000000000001</v>
      </c>
      <c r="R110" s="18">
        <v>0.01</v>
      </c>
      <c r="S110" s="18">
        <v>1.03</v>
      </c>
      <c r="T110" s="18">
        <v>0.31</v>
      </c>
      <c r="U110" s="17" t="s">
        <v>512</v>
      </c>
    </row>
    <row r="111" spans="1:21" x14ac:dyDescent="0.2">
      <c r="A111" s="16"/>
      <c r="B111" s="17" t="s">
        <v>513</v>
      </c>
      <c r="C111" s="17" t="s">
        <v>514</v>
      </c>
      <c r="D111" s="17" t="s">
        <v>515</v>
      </c>
      <c r="E111" s="16" t="s">
        <v>388</v>
      </c>
      <c r="F111" s="17" t="s">
        <v>516</v>
      </c>
      <c r="G111" s="17" t="s">
        <v>451</v>
      </c>
      <c r="H111" s="17" t="s">
        <v>391</v>
      </c>
      <c r="I111" s="17" t="s">
        <v>392</v>
      </c>
      <c r="J111" s="16"/>
      <c r="K111" s="18">
        <v>6.82</v>
      </c>
      <c r="L111" s="16" t="s">
        <v>54</v>
      </c>
      <c r="M111" s="18">
        <v>5.25</v>
      </c>
      <c r="N111" s="18">
        <v>5.51</v>
      </c>
      <c r="O111" s="18">
        <v>10000</v>
      </c>
      <c r="P111" s="18">
        <v>98.77</v>
      </c>
      <c r="Q111" s="18">
        <v>27.38</v>
      </c>
      <c r="R111" s="18">
        <v>0</v>
      </c>
      <c r="S111" s="18">
        <v>0.21</v>
      </c>
      <c r="T111" s="18">
        <v>0.06</v>
      </c>
      <c r="U111" s="17" t="s">
        <v>517</v>
      </c>
    </row>
    <row r="112" spans="1:21" x14ac:dyDescent="0.2">
      <c r="A112" s="16"/>
      <c r="B112" s="17" t="s">
        <v>518</v>
      </c>
      <c r="C112" s="17" t="s">
        <v>519</v>
      </c>
      <c r="D112" s="17" t="s">
        <v>515</v>
      </c>
      <c r="E112" s="16" t="s">
        <v>388</v>
      </c>
      <c r="F112" s="17" t="s">
        <v>520</v>
      </c>
      <c r="G112" s="17" t="s">
        <v>433</v>
      </c>
      <c r="H112" s="17" t="s">
        <v>391</v>
      </c>
      <c r="I112" s="17" t="s">
        <v>392</v>
      </c>
      <c r="J112" s="16"/>
      <c r="K112" s="18">
        <v>4.59</v>
      </c>
      <c r="L112" s="16" t="s">
        <v>44</v>
      </c>
      <c r="M112" s="18">
        <v>6.12</v>
      </c>
      <c r="N112" s="18">
        <v>5.83</v>
      </c>
      <c r="O112" s="18">
        <v>10000</v>
      </c>
      <c r="P112" s="18">
        <v>109.59</v>
      </c>
      <c r="Q112" s="18">
        <v>42.13</v>
      </c>
      <c r="R112" s="18">
        <v>0</v>
      </c>
      <c r="S112" s="18">
        <v>0.32</v>
      </c>
      <c r="T112" s="18">
        <v>0.1</v>
      </c>
      <c r="U112" s="17" t="s">
        <v>521</v>
      </c>
    </row>
    <row r="113" spans="1:21" x14ac:dyDescent="0.2">
      <c r="A113" s="16"/>
      <c r="B113" s="17" t="s">
        <v>522</v>
      </c>
      <c r="C113" s="17" t="s">
        <v>523</v>
      </c>
      <c r="D113" s="16" t="s">
        <v>415</v>
      </c>
      <c r="E113" s="16" t="s">
        <v>388</v>
      </c>
      <c r="F113" s="17" t="s">
        <v>524</v>
      </c>
      <c r="G113" s="17" t="s">
        <v>525</v>
      </c>
      <c r="H113" s="17" t="s">
        <v>391</v>
      </c>
      <c r="I113" s="17" t="s">
        <v>392</v>
      </c>
      <c r="J113" s="16"/>
      <c r="K113" s="18">
        <v>5.34</v>
      </c>
      <c r="L113" s="16" t="s">
        <v>44</v>
      </c>
      <c r="M113" s="18">
        <v>5</v>
      </c>
      <c r="N113" s="18">
        <v>4.41</v>
      </c>
      <c r="O113" s="18">
        <v>20000</v>
      </c>
      <c r="P113" s="18">
        <v>104.6</v>
      </c>
      <c r="Q113" s="18">
        <v>80.42</v>
      </c>
      <c r="R113" s="18">
        <v>0</v>
      </c>
      <c r="S113" s="18">
        <v>0.6</v>
      </c>
      <c r="T113" s="18">
        <v>0.18</v>
      </c>
      <c r="U113" s="17" t="s">
        <v>526</v>
      </c>
    </row>
    <row r="114" spans="1:21" x14ac:dyDescent="0.2">
      <c r="A114" s="16"/>
      <c r="B114" s="17" t="s">
        <v>527</v>
      </c>
      <c r="C114" s="17" t="s">
        <v>528</v>
      </c>
      <c r="D114" s="16" t="s">
        <v>396</v>
      </c>
      <c r="E114" s="16" t="s">
        <v>388</v>
      </c>
      <c r="F114" s="17" t="s">
        <v>529</v>
      </c>
      <c r="G114" s="17" t="s">
        <v>530</v>
      </c>
      <c r="H114" s="17" t="s">
        <v>391</v>
      </c>
      <c r="I114" s="17" t="s">
        <v>392</v>
      </c>
      <c r="J114" s="16"/>
      <c r="K114" s="18">
        <v>6.6</v>
      </c>
      <c r="L114" s="16" t="s">
        <v>44</v>
      </c>
      <c r="M114" s="18">
        <v>5.15</v>
      </c>
      <c r="N114" s="18">
        <v>4.97</v>
      </c>
      <c r="O114" s="18">
        <v>30000</v>
      </c>
      <c r="P114" s="18">
        <v>103.18</v>
      </c>
      <c r="Q114" s="18">
        <v>118.98</v>
      </c>
      <c r="R114" s="18">
        <v>0</v>
      </c>
      <c r="S114" s="18">
        <v>0.89</v>
      </c>
      <c r="T114" s="18">
        <v>0.27</v>
      </c>
      <c r="U114" s="17" t="s">
        <v>531</v>
      </c>
    </row>
    <row r="115" spans="1:21" x14ac:dyDescent="0.2">
      <c r="A115" s="16"/>
      <c r="B115" s="17" t="s">
        <v>532</v>
      </c>
      <c r="C115" s="17" t="s">
        <v>533</v>
      </c>
      <c r="D115" s="16" t="s">
        <v>396</v>
      </c>
      <c r="E115" s="16" t="s">
        <v>388</v>
      </c>
      <c r="F115" s="17" t="s">
        <v>534</v>
      </c>
      <c r="G115" s="17" t="s">
        <v>406</v>
      </c>
      <c r="H115" s="17" t="s">
        <v>391</v>
      </c>
      <c r="I115" s="17" t="s">
        <v>392</v>
      </c>
      <c r="J115" s="16"/>
      <c r="K115" s="18">
        <v>3.91</v>
      </c>
      <c r="L115" s="16" t="s">
        <v>44</v>
      </c>
      <c r="M115" s="18">
        <v>5.8</v>
      </c>
      <c r="N115" s="18">
        <v>3.95</v>
      </c>
      <c r="O115" s="18">
        <v>20000</v>
      </c>
      <c r="P115" s="18">
        <v>110.45</v>
      </c>
      <c r="Q115" s="18">
        <v>84.91</v>
      </c>
      <c r="R115" s="18">
        <v>0</v>
      </c>
      <c r="S115" s="18">
        <v>0.64</v>
      </c>
      <c r="T115" s="18">
        <v>0.19</v>
      </c>
      <c r="U115" s="17" t="s">
        <v>535</v>
      </c>
    </row>
    <row r="116" spans="1:21" x14ac:dyDescent="0.2">
      <c r="A116" s="16"/>
      <c r="B116" s="17" t="s">
        <v>536</v>
      </c>
      <c r="C116" s="17" t="s">
        <v>537</v>
      </c>
      <c r="D116" s="16" t="s">
        <v>396</v>
      </c>
      <c r="E116" s="16" t="s">
        <v>388</v>
      </c>
      <c r="F116" s="17" t="s">
        <v>534</v>
      </c>
      <c r="G116" s="17" t="s">
        <v>406</v>
      </c>
      <c r="H116" s="17" t="s">
        <v>391</v>
      </c>
      <c r="I116" s="17" t="s">
        <v>392</v>
      </c>
      <c r="J116" s="16"/>
      <c r="K116" s="18">
        <v>3.91</v>
      </c>
      <c r="L116" s="16" t="s">
        <v>44</v>
      </c>
      <c r="M116" s="18">
        <v>5.8</v>
      </c>
      <c r="N116" s="18">
        <v>3.95</v>
      </c>
      <c r="O116" s="18">
        <v>15000</v>
      </c>
      <c r="P116" s="18">
        <v>108.06</v>
      </c>
      <c r="Q116" s="18">
        <v>62.31</v>
      </c>
      <c r="R116" s="18">
        <v>0</v>
      </c>
      <c r="S116" s="18">
        <v>0.47</v>
      </c>
      <c r="T116" s="18">
        <v>0.14000000000000001</v>
      </c>
      <c r="U116" s="17" t="s">
        <v>538</v>
      </c>
    </row>
    <row r="117" spans="1:21" x14ac:dyDescent="0.2">
      <c r="A117" s="16"/>
      <c r="B117" s="17" t="s">
        <v>539</v>
      </c>
      <c r="C117" s="17" t="s">
        <v>540</v>
      </c>
      <c r="D117" s="16" t="s">
        <v>396</v>
      </c>
      <c r="E117" s="16" t="s">
        <v>388</v>
      </c>
      <c r="F117" s="17" t="s">
        <v>534</v>
      </c>
      <c r="G117" s="17" t="s">
        <v>406</v>
      </c>
      <c r="H117" s="17" t="s">
        <v>391</v>
      </c>
      <c r="I117" s="17" t="s">
        <v>392</v>
      </c>
      <c r="J117" s="16"/>
      <c r="K117" s="18">
        <v>6.74</v>
      </c>
      <c r="L117" s="16" t="s">
        <v>44</v>
      </c>
      <c r="M117" s="18">
        <v>8.3000000000000007</v>
      </c>
      <c r="N117" s="18">
        <v>6.17</v>
      </c>
      <c r="O117" s="18">
        <v>10000</v>
      </c>
      <c r="P117" s="18">
        <v>116.35</v>
      </c>
      <c r="Q117" s="18">
        <v>44.73</v>
      </c>
      <c r="R117" s="18">
        <v>0.01</v>
      </c>
      <c r="S117" s="18">
        <v>0.34</v>
      </c>
      <c r="T117" s="18">
        <v>0.1</v>
      </c>
      <c r="U117" s="17" t="s">
        <v>541</v>
      </c>
    </row>
    <row r="118" spans="1:21" x14ac:dyDescent="0.2">
      <c r="A118" s="16"/>
      <c r="B118" s="17" t="s">
        <v>542</v>
      </c>
      <c r="C118" s="17" t="s">
        <v>543</v>
      </c>
      <c r="D118" s="16" t="s">
        <v>415</v>
      </c>
      <c r="E118" s="16" t="s">
        <v>388</v>
      </c>
      <c r="F118" s="17" t="s">
        <v>441</v>
      </c>
      <c r="G118" s="17" t="s">
        <v>424</v>
      </c>
      <c r="H118" s="17" t="s">
        <v>399</v>
      </c>
      <c r="I118" s="16" t="s">
        <v>400</v>
      </c>
      <c r="J118" s="16"/>
      <c r="K118" s="18">
        <v>10.14</v>
      </c>
      <c r="L118" s="16" t="s">
        <v>44</v>
      </c>
      <c r="M118" s="18">
        <v>6.75</v>
      </c>
      <c r="N118" s="18">
        <v>6.47</v>
      </c>
      <c r="O118" s="18">
        <v>15000</v>
      </c>
      <c r="P118" s="18">
        <v>105.92</v>
      </c>
      <c r="Q118" s="18">
        <v>61.08</v>
      </c>
      <c r="R118" s="18">
        <v>0.01</v>
      </c>
      <c r="S118" s="18">
        <v>0.46</v>
      </c>
      <c r="T118" s="18">
        <v>0.14000000000000001</v>
      </c>
      <c r="U118" s="17" t="s">
        <v>544</v>
      </c>
    </row>
    <row r="119" spans="1:21" x14ac:dyDescent="0.2">
      <c r="A119" s="16"/>
      <c r="B119" s="17" t="s">
        <v>545</v>
      </c>
      <c r="C119" s="17" t="s">
        <v>546</v>
      </c>
      <c r="D119" s="16" t="s">
        <v>415</v>
      </c>
      <c r="E119" s="16" t="s">
        <v>388</v>
      </c>
      <c r="F119" s="17" t="s">
        <v>547</v>
      </c>
      <c r="G119" s="17" t="s">
        <v>451</v>
      </c>
      <c r="H119" s="17" t="s">
        <v>399</v>
      </c>
      <c r="I119" s="16" t="s">
        <v>400</v>
      </c>
      <c r="J119" s="16"/>
      <c r="K119" s="18">
        <v>9.76</v>
      </c>
      <c r="L119" s="16" t="s">
        <v>44</v>
      </c>
      <c r="M119" s="18">
        <v>8.25</v>
      </c>
      <c r="N119" s="18">
        <v>7.17</v>
      </c>
      <c r="O119" s="18">
        <v>25000</v>
      </c>
      <c r="P119" s="18">
        <v>114.58</v>
      </c>
      <c r="Q119" s="18">
        <v>110.11</v>
      </c>
      <c r="R119" s="18">
        <v>0.01</v>
      </c>
      <c r="S119" s="18">
        <v>0.83</v>
      </c>
      <c r="T119" s="18">
        <v>0.25</v>
      </c>
      <c r="U119" s="17" t="s">
        <v>548</v>
      </c>
    </row>
    <row r="120" spans="1:21" x14ac:dyDescent="0.2">
      <c r="A120" s="16"/>
      <c r="B120" s="17" t="s">
        <v>549</v>
      </c>
      <c r="C120" s="17" t="s">
        <v>550</v>
      </c>
      <c r="D120" s="16" t="s">
        <v>415</v>
      </c>
      <c r="E120" s="16" t="s">
        <v>388</v>
      </c>
      <c r="F120" s="17" t="s">
        <v>551</v>
      </c>
      <c r="G120" s="17" t="s">
        <v>552</v>
      </c>
      <c r="H120" s="17" t="s">
        <v>391</v>
      </c>
      <c r="I120" s="17" t="s">
        <v>392</v>
      </c>
      <c r="J120" s="16"/>
      <c r="K120" s="18">
        <v>12.38</v>
      </c>
      <c r="L120" s="16" t="s">
        <v>44</v>
      </c>
      <c r="M120" s="18">
        <v>6.12</v>
      </c>
      <c r="N120" s="18">
        <v>6.79</v>
      </c>
      <c r="O120" s="18">
        <v>25000</v>
      </c>
      <c r="P120" s="18">
        <v>92.88</v>
      </c>
      <c r="Q120" s="18">
        <v>89.26</v>
      </c>
      <c r="R120" s="18">
        <v>0.01</v>
      </c>
      <c r="S120" s="18">
        <v>0.67</v>
      </c>
      <c r="T120" s="18">
        <v>0.2</v>
      </c>
      <c r="U120" s="17" t="s">
        <v>553</v>
      </c>
    </row>
    <row r="121" spans="1:21" x14ac:dyDescent="0.2">
      <c r="A121" s="16"/>
      <c r="B121" s="17" t="s">
        <v>554</v>
      </c>
      <c r="C121" s="17" t="s">
        <v>555</v>
      </c>
      <c r="D121" s="16" t="s">
        <v>415</v>
      </c>
      <c r="E121" s="16" t="s">
        <v>388</v>
      </c>
      <c r="F121" s="17" t="s">
        <v>556</v>
      </c>
      <c r="G121" s="17" t="s">
        <v>424</v>
      </c>
      <c r="H121" s="17" t="s">
        <v>391</v>
      </c>
      <c r="I121" s="17" t="s">
        <v>392</v>
      </c>
      <c r="J121" s="16"/>
      <c r="K121" s="18">
        <v>5.01</v>
      </c>
      <c r="L121" s="16" t="s">
        <v>44</v>
      </c>
      <c r="M121" s="18">
        <v>5.95</v>
      </c>
      <c r="N121" s="18">
        <v>4.93</v>
      </c>
      <c r="O121" s="18">
        <v>25000</v>
      </c>
      <c r="P121" s="18">
        <v>105.87</v>
      </c>
      <c r="Q121" s="18">
        <v>101.74</v>
      </c>
      <c r="R121" s="18">
        <v>0</v>
      </c>
      <c r="S121" s="18">
        <v>0.77</v>
      </c>
      <c r="T121" s="18">
        <v>0.23</v>
      </c>
      <c r="U121" s="17" t="s">
        <v>557</v>
      </c>
    </row>
    <row r="122" spans="1:21" x14ac:dyDescent="0.2">
      <c r="A122" s="16"/>
      <c r="B122" s="17" t="s">
        <v>558</v>
      </c>
      <c r="C122" s="17" t="s">
        <v>559</v>
      </c>
      <c r="D122" s="16" t="s">
        <v>415</v>
      </c>
      <c r="E122" s="16" t="s">
        <v>388</v>
      </c>
      <c r="F122" s="17" t="s">
        <v>560</v>
      </c>
      <c r="G122" s="17" t="s">
        <v>406</v>
      </c>
      <c r="H122" s="17" t="s">
        <v>399</v>
      </c>
      <c r="I122" s="16" t="s">
        <v>400</v>
      </c>
      <c r="J122" s="16"/>
      <c r="K122" s="18">
        <v>5.21</v>
      </c>
      <c r="L122" s="16" t="s">
        <v>46</v>
      </c>
      <c r="M122" s="18">
        <v>6.5</v>
      </c>
      <c r="N122" s="18">
        <v>6.43</v>
      </c>
      <c r="O122" s="18">
        <v>25000</v>
      </c>
      <c r="P122" s="18">
        <v>101.89</v>
      </c>
      <c r="Q122" s="18">
        <v>119.88</v>
      </c>
      <c r="R122" s="18">
        <v>0.01</v>
      </c>
      <c r="S122" s="18">
        <v>0.9</v>
      </c>
      <c r="T122" s="18">
        <v>0.27</v>
      </c>
      <c r="U122" s="17" t="s">
        <v>561</v>
      </c>
    </row>
    <row r="123" spans="1:21" x14ac:dyDescent="0.2">
      <c r="A123" s="16"/>
      <c r="B123" s="17" t="s">
        <v>562</v>
      </c>
      <c r="C123" s="17" t="s">
        <v>563</v>
      </c>
      <c r="D123" s="17" t="s">
        <v>564</v>
      </c>
      <c r="E123" s="16" t="s">
        <v>388</v>
      </c>
      <c r="F123" s="17" t="s">
        <v>565</v>
      </c>
      <c r="G123" s="17" t="s">
        <v>390</v>
      </c>
      <c r="H123" s="17" t="s">
        <v>391</v>
      </c>
      <c r="I123" s="17" t="s">
        <v>392</v>
      </c>
      <c r="J123" s="16"/>
      <c r="K123" s="18">
        <v>5.8</v>
      </c>
      <c r="L123" s="16" t="s">
        <v>62</v>
      </c>
      <c r="M123" s="18">
        <v>7.19</v>
      </c>
      <c r="N123" s="18">
        <v>9.9700000000000006</v>
      </c>
      <c r="O123" s="18">
        <v>3500</v>
      </c>
      <c r="P123" s="18">
        <v>8712.1299999999992</v>
      </c>
      <c r="Q123" s="18">
        <v>56.72</v>
      </c>
      <c r="R123" s="18">
        <v>0</v>
      </c>
      <c r="S123" s="18">
        <v>0.43</v>
      </c>
      <c r="T123" s="18">
        <v>0.13</v>
      </c>
      <c r="U123" s="17" t="s">
        <v>566</v>
      </c>
    </row>
    <row r="124" spans="1:21" x14ac:dyDescent="0.2">
      <c r="A124" s="16"/>
      <c r="B124" s="17" t="s">
        <v>567</v>
      </c>
      <c r="C124" s="17" t="s">
        <v>568</v>
      </c>
      <c r="D124" s="16" t="s">
        <v>415</v>
      </c>
      <c r="E124" s="16" t="s">
        <v>388</v>
      </c>
      <c r="F124" s="17" t="s">
        <v>569</v>
      </c>
      <c r="G124" s="17" t="s">
        <v>424</v>
      </c>
      <c r="H124" s="17" t="s">
        <v>399</v>
      </c>
      <c r="I124" s="16" t="s">
        <v>400</v>
      </c>
      <c r="J124" s="16"/>
      <c r="K124" s="18">
        <v>9.33</v>
      </c>
      <c r="L124" s="16" t="s">
        <v>44</v>
      </c>
      <c r="M124" s="18">
        <v>6.62</v>
      </c>
      <c r="N124" s="18">
        <v>6.6</v>
      </c>
      <c r="O124" s="18">
        <v>15000</v>
      </c>
      <c r="P124" s="18">
        <v>101.06</v>
      </c>
      <c r="Q124" s="18">
        <v>58.27</v>
      </c>
      <c r="R124" s="18">
        <v>0</v>
      </c>
      <c r="S124" s="18">
        <v>0.44</v>
      </c>
      <c r="T124" s="18">
        <v>0.13</v>
      </c>
      <c r="U124" s="17" t="s">
        <v>570</v>
      </c>
    </row>
    <row r="125" spans="1:21" x14ac:dyDescent="0.2">
      <c r="A125" s="16"/>
      <c r="B125" s="17" t="s">
        <v>571</v>
      </c>
      <c r="C125" s="17" t="s">
        <v>572</v>
      </c>
      <c r="D125" s="17" t="s">
        <v>573</v>
      </c>
      <c r="E125" s="16" t="s">
        <v>388</v>
      </c>
      <c r="F125" s="17" t="s">
        <v>574</v>
      </c>
      <c r="G125" s="17" t="s">
        <v>406</v>
      </c>
      <c r="H125" s="17" t="s">
        <v>399</v>
      </c>
      <c r="I125" s="16" t="s">
        <v>400</v>
      </c>
      <c r="J125" s="16"/>
      <c r="K125" s="18">
        <v>6.28</v>
      </c>
      <c r="L125" s="16" t="s">
        <v>44</v>
      </c>
      <c r="M125" s="18">
        <v>6.75</v>
      </c>
      <c r="N125" s="18">
        <v>6.26</v>
      </c>
      <c r="O125" s="18">
        <v>35000</v>
      </c>
      <c r="P125" s="18">
        <v>106.42</v>
      </c>
      <c r="Q125" s="18">
        <v>143.18</v>
      </c>
      <c r="R125" s="18">
        <v>0</v>
      </c>
      <c r="S125" s="18">
        <v>1.08</v>
      </c>
      <c r="T125" s="18">
        <v>0.33</v>
      </c>
      <c r="U125" s="17" t="s">
        <v>575</v>
      </c>
    </row>
    <row r="126" spans="1:21" x14ac:dyDescent="0.2">
      <c r="A126" s="16"/>
      <c r="B126" s="17" t="s">
        <v>576</v>
      </c>
      <c r="C126" s="17" t="s">
        <v>577</v>
      </c>
      <c r="D126" s="16" t="s">
        <v>415</v>
      </c>
      <c r="E126" s="16" t="s">
        <v>388</v>
      </c>
      <c r="F126" s="17" t="s">
        <v>578</v>
      </c>
      <c r="G126" s="17" t="s">
        <v>579</v>
      </c>
      <c r="H126" s="17" t="s">
        <v>391</v>
      </c>
      <c r="I126" s="17" t="s">
        <v>392</v>
      </c>
      <c r="J126" s="16"/>
      <c r="K126" s="18">
        <v>6.7</v>
      </c>
      <c r="L126" s="16" t="s">
        <v>44</v>
      </c>
      <c r="M126" s="18">
        <v>4.75</v>
      </c>
      <c r="N126" s="18">
        <v>5.57</v>
      </c>
      <c r="O126" s="18">
        <v>15000</v>
      </c>
      <c r="P126" s="18">
        <v>97.14</v>
      </c>
      <c r="Q126" s="18">
        <v>56.01</v>
      </c>
      <c r="R126" s="18">
        <v>0</v>
      </c>
      <c r="S126" s="18">
        <v>0.42</v>
      </c>
      <c r="T126" s="18">
        <v>0.13</v>
      </c>
      <c r="U126" s="17" t="s">
        <v>580</v>
      </c>
    </row>
    <row r="127" spans="1:21" x14ac:dyDescent="0.2">
      <c r="A127" s="16"/>
      <c r="B127" s="17" t="s">
        <v>581</v>
      </c>
      <c r="C127" s="17" t="s">
        <v>582</v>
      </c>
      <c r="D127" s="16" t="s">
        <v>415</v>
      </c>
      <c r="E127" s="16" t="s">
        <v>388</v>
      </c>
      <c r="F127" s="17" t="s">
        <v>583</v>
      </c>
      <c r="G127" s="17" t="s">
        <v>398</v>
      </c>
      <c r="H127" s="17" t="s">
        <v>399</v>
      </c>
      <c r="I127" s="16" t="s">
        <v>400</v>
      </c>
      <c r="J127" s="16"/>
      <c r="K127" s="18">
        <v>2.65</v>
      </c>
      <c r="L127" s="16" t="s">
        <v>52</v>
      </c>
      <c r="M127" s="18">
        <v>6.4</v>
      </c>
      <c r="N127" s="18">
        <v>3.78</v>
      </c>
      <c r="O127" s="18">
        <v>20000</v>
      </c>
      <c r="P127" s="18">
        <v>107.76</v>
      </c>
      <c r="Q127" s="18">
        <v>61.24</v>
      </c>
      <c r="R127" s="18">
        <v>0</v>
      </c>
      <c r="S127" s="18">
        <v>0.46</v>
      </c>
      <c r="T127" s="18">
        <v>0.14000000000000001</v>
      </c>
      <c r="U127" s="17" t="s">
        <v>584</v>
      </c>
    </row>
    <row r="128" spans="1:21" x14ac:dyDescent="0.2">
      <c r="A128" s="16"/>
      <c r="B128" s="17" t="s">
        <v>585</v>
      </c>
      <c r="C128" s="17" t="s">
        <v>586</v>
      </c>
      <c r="D128" s="16" t="s">
        <v>415</v>
      </c>
      <c r="E128" s="16" t="s">
        <v>388</v>
      </c>
      <c r="F128" s="17" t="s">
        <v>587</v>
      </c>
      <c r="G128" s="17" t="s">
        <v>420</v>
      </c>
      <c r="H128" s="17" t="s">
        <v>391</v>
      </c>
      <c r="I128" s="17" t="s">
        <v>392</v>
      </c>
      <c r="J128" s="16"/>
      <c r="K128" s="18">
        <v>15.25</v>
      </c>
      <c r="L128" s="16" t="s">
        <v>44</v>
      </c>
      <c r="M128" s="18">
        <v>5.25</v>
      </c>
      <c r="N128" s="18">
        <v>6.12</v>
      </c>
      <c r="O128" s="18">
        <v>25000</v>
      </c>
      <c r="P128" s="18">
        <v>88.54</v>
      </c>
      <c r="Q128" s="18">
        <v>85.09</v>
      </c>
      <c r="R128" s="18">
        <v>0.01</v>
      </c>
      <c r="S128" s="18">
        <v>0.64</v>
      </c>
      <c r="T128" s="18">
        <v>0.19</v>
      </c>
      <c r="U128" s="17" t="s">
        <v>588</v>
      </c>
    </row>
    <row r="129" spans="1:21" x14ac:dyDescent="0.2">
      <c r="A129" s="16"/>
      <c r="B129" s="17" t="s">
        <v>589</v>
      </c>
      <c r="C129" s="17" t="s">
        <v>590</v>
      </c>
      <c r="D129" s="16" t="s">
        <v>396</v>
      </c>
      <c r="E129" s="16" t="s">
        <v>388</v>
      </c>
      <c r="F129" s="17" t="s">
        <v>591</v>
      </c>
      <c r="G129" s="17" t="s">
        <v>451</v>
      </c>
      <c r="H129" s="17" t="s">
        <v>592</v>
      </c>
      <c r="I129" s="16" t="s">
        <v>400</v>
      </c>
      <c r="J129" s="16"/>
      <c r="K129" s="18">
        <v>9.69</v>
      </c>
      <c r="L129" s="16" t="s">
        <v>44</v>
      </c>
      <c r="M129" s="18">
        <v>6.87</v>
      </c>
      <c r="N129" s="18">
        <v>7.37</v>
      </c>
      <c r="O129" s="18">
        <v>22000</v>
      </c>
      <c r="P129" s="18">
        <v>92.86</v>
      </c>
      <c r="Q129" s="18">
        <v>78.53</v>
      </c>
      <c r="R129" s="18">
        <v>0.01</v>
      </c>
      <c r="S129" s="18">
        <v>0.59</v>
      </c>
      <c r="T129" s="18">
        <v>0.18</v>
      </c>
      <c r="U129" s="17" t="s">
        <v>593</v>
      </c>
    </row>
    <row r="130" spans="1:21" x14ac:dyDescent="0.2">
      <c r="A130" s="16"/>
      <c r="B130" s="17" t="s">
        <v>594</v>
      </c>
      <c r="C130" s="17" t="s">
        <v>595</v>
      </c>
      <c r="D130" s="16" t="s">
        <v>415</v>
      </c>
      <c r="E130" s="16" t="s">
        <v>388</v>
      </c>
      <c r="F130" s="17" t="s">
        <v>596</v>
      </c>
      <c r="G130" s="17" t="s">
        <v>424</v>
      </c>
      <c r="H130" s="17" t="s">
        <v>592</v>
      </c>
      <c r="I130" s="16" t="s">
        <v>400</v>
      </c>
      <c r="J130" s="16"/>
      <c r="K130" s="18">
        <v>4.58</v>
      </c>
      <c r="L130" s="16" t="s">
        <v>44</v>
      </c>
      <c r="M130" s="18">
        <v>4.12</v>
      </c>
      <c r="N130" s="18">
        <v>4.24</v>
      </c>
      <c r="O130" s="18">
        <v>15000</v>
      </c>
      <c r="P130" s="18">
        <v>101.03</v>
      </c>
      <c r="Q130" s="18">
        <v>58.25</v>
      </c>
      <c r="R130" s="18">
        <v>0</v>
      </c>
      <c r="S130" s="18">
        <v>0.44</v>
      </c>
      <c r="T130" s="18">
        <v>0.13</v>
      </c>
      <c r="U130" s="17" t="s">
        <v>597</v>
      </c>
    </row>
    <row r="131" spans="1:21" x14ac:dyDescent="0.2">
      <c r="A131" s="16"/>
      <c r="B131" s="17" t="s">
        <v>598</v>
      </c>
      <c r="C131" s="17" t="s">
        <v>599</v>
      </c>
      <c r="D131" s="16" t="s">
        <v>415</v>
      </c>
      <c r="E131" s="16" t="s">
        <v>388</v>
      </c>
      <c r="F131" s="17" t="s">
        <v>600</v>
      </c>
      <c r="G131" s="17" t="s">
        <v>601</v>
      </c>
      <c r="H131" s="17" t="s">
        <v>592</v>
      </c>
      <c r="I131" s="16" t="s">
        <v>400</v>
      </c>
      <c r="J131" s="16"/>
      <c r="K131" s="18">
        <v>7.22</v>
      </c>
      <c r="L131" s="16" t="s">
        <v>44</v>
      </c>
      <c r="M131" s="18">
        <v>5.75</v>
      </c>
      <c r="N131" s="18">
        <v>6.19</v>
      </c>
      <c r="O131" s="18">
        <v>20000</v>
      </c>
      <c r="P131" s="18">
        <v>99.32</v>
      </c>
      <c r="Q131" s="18">
        <v>76.36</v>
      </c>
      <c r="R131" s="18">
        <v>0</v>
      </c>
      <c r="S131" s="18">
        <v>0.56999999999999995</v>
      </c>
      <c r="T131" s="18">
        <v>0.17</v>
      </c>
      <c r="U131" s="17" t="s">
        <v>602</v>
      </c>
    </row>
    <row r="132" spans="1:21" x14ac:dyDescent="0.2">
      <c r="A132" s="16"/>
      <c r="B132" s="17" t="s">
        <v>603</v>
      </c>
      <c r="C132" s="17" t="s">
        <v>604</v>
      </c>
      <c r="D132" s="16" t="s">
        <v>415</v>
      </c>
      <c r="E132" s="16" t="s">
        <v>388</v>
      </c>
      <c r="F132" s="17" t="s">
        <v>605</v>
      </c>
      <c r="G132" s="17" t="s">
        <v>601</v>
      </c>
      <c r="H132" s="17" t="s">
        <v>606</v>
      </c>
      <c r="I132" s="17" t="s">
        <v>392</v>
      </c>
      <c r="J132" s="16"/>
      <c r="K132" s="18">
        <v>3.85</v>
      </c>
      <c r="L132" s="16" t="s">
        <v>44</v>
      </c>
      <c r="M132" s="18">
        <v>6.5</v>
      </c>
      <c r="N132" s="18">
        <v>4.92</v>
      </c>
      <c r="O132" s="18">
        <v>15000</v>
      </c>
      <c r="P132" s="18">
        <v>106.79</v>
      </c>
      <c r="Q132" s="18">
        <v>61.58</v>
      </c>
      <c r="R132" s="18">
        <v>0</v>
      </c>
      <c r="S132" s="18">
        <v>0.46</v>
      </c>
      <c r="T132" s="18">
        <v>0.14000000000000001</v>
      </c>
      <c r="U132" s="17" t="s">
        <v>607</v>
      </c>
    </row>
    <row r="133" spans="1:21" x14ac:dyDescent="0.2">
      <c r="A133" s="16"/>
      <c r="B133" s="17" t="s">
        <v>608</v>
      </c>
      <c r="C133" s="17" t="s">
        <v>609</v>
      </c>
      <c r="D133" s="17" t="s">
        <v>510</v>
      </c>
      <c r="E133" s="16" t="s">
        <v>388</v>
      </c>
      <c r="F133" s="17" t="s">
        <v>610</v>
      </c>
      <c r="G133" s="17" t="s">
        <v>433</v>
      </c>
      <c r="H133" s="17" t="s">
        <v>606</v>
      </c>
      <c r="I133" s="17" t="s">
        <v>392</v>
      </c>
      <c r="J133" s="16"/>
      <c r="K133" s="18">
        <v>7.55</v>
      </c>
      <c r="L133" s="16" t="s">
        <v>44</v>
      </c>
      <c r="M133" s="18">
        <v>8.0500000000000007</v>
      </c>
      <c r="N133" s="18">
        <v>5.4</v>
      </c>
      <c r="O133" s="18">
        <v>10000</v>
      </c>
      <c r="P133" s="18">
        <v>121.25</v>
      </c>
      <c r="Q133" s="18">
        <v>46.61</v>
      </c>
      <c r="R133" s="18">
        <v>0</v>
      </c>
      <c r="S133" s="18">
        <v>0.35</v>
      </c>
      <c r="T133" s="18">
        <v>0.11</v>
      </c>
      <c r="U133" s="17" t="s">
        <v>611</v>
      </c>
    </row>
    <row r="134" spans="1:21" x14ac:dyDescent="0.2">
      <c r="A134" s="16"/>
      <c r="B134" s="17" t="s">
        <v>612</v>
      </c>
      <c r="C134" s="17" t="s">
        <v>613</v>
      </c>
      <c r="D134" s="16" t="s">
        <v>415</v>
      </c>
      <c r="E134" s="16" t="s">
        <v>388</v>
      </c>
      <c r="F134" s="17" t="s">
        <v>614</v>
      </c>
      <c r="G134" s="17" t="s">
        <v>433</v>
      </c>
      <c r="H134" s="17" t="s">
        <v>592</v>
      </c>
      <c r="I134" s="16" t="s">
        <v>400</v>
      </c>
      <c r="J134" s="16"/>
      <c r="K134" s="18">
        <v>5.69</v>
      </c>
      <c r="L134" s="16" t="s">
        <v>44</v>
      </c>
      <c r="M134" s="18">
        <v>12</v>
      </c>
      <c r="N134" s="18">
        <v>9.19</v>
      </c>
      <c r="O134" s="18">
        <v>10000</v>
      </c>
      <c r="P134" s="18">
        <v>133.75</v>
      </c>
      <c r="Q134" s="18">
        <v>51.42</v>
      </c>
      <c r="R134" s="18">
        <v>0</v>
      </c>
      <c r="S134" s="18">
        <v>0.39</v>
      </c>
      <c r="T134" s="18">
        <v>0.12</v>
      </c>
      <c r="U134" s="17" t="s">
        <v>615</v>
      </c>
    </row>
    <row r="135" spans="1:21" x14ac:dyDescent="0.2">
      <c r="A135" s="16"/>
      <c r="B135" s="17" t="s">
        <v>616</v>
      </c>
      <c r="C135" s="17" t="s">
        <v>617</v>
      </c>
      <c r="D135" s="16" t="s">
        <v>415</v>
      </c>
      <c r="E135" s="16" t="s">
        <v>388</v>
      </c>
      <c r="F135" s="17" t="s">
        <v>618</v>
      </c>
      <c r="G135" s="17" t="s">
        <v>406</v>
      </c>
      <c r="H135" s="17" t="s">
        <v>606</v>
      </c>
      <c r="I135" s="17" t="s">
        <v>392</v>
      </c>
      <c r="J135" s="16"/>
      <c r="K135" s="18">
        <v>6.58</v>
      </c>
      <c r="L135" s="16" t="s">
        <v>46</v>
      </c>
      <c r="M135" s="18">
        <v>7.87</v>
      </c>
      <c r="N135" s="18">
        <v>6.19</v>
      </c>
      <c r="O135" s="18">
        <v>20000</v>
      </c>
      <c r="P135" s="18">
        <v>112.52</v>
      </c>
      <c r="Q135" s="18">
        <v>105.91</v>
      </c>
      <c r="R135" s="18">
        <v>0</v>
      </c>
      <c r="S135" s="18">
        <v>0.8</v>
      </c>
      <c r="T135" s="18">
        <v>0.24</v>
      </c>
      <c r="U135" s="17" t="s">
        <v>619</v>
      </c>
    </row>
    <row r="136" spans="1:21" x14ac:dyDescent="0.2">
      <c r="A136" s="16"/>
      <c r="B136" s="17" t="s">
        <v>620</v>
      </c>
      <c r="C136" s="17" t="s">
        <v>621</v>
      </c>
      <c r="D136" s="17" t="s">
        <v>404</v>
      </c>
      <c r="E136" s="16" t="s">
        <v>388</v>
      </c>
      <c r="F136" s="17" t="s">
        <v>622</v>
      </c>
      <c r="G136" s="17" t="s">
        <v>433</v>
      </c>
      <c r="H136" s="17" t="s">
        <v>623</v>
      </c>
      <c r="I136" s="16" t="s">
        <v>400</v>
      </c>
      <c r="J136" s="16"/>
      <c r="K136" s="18">
        <v>2.13</v>
      </c>
      <c r="L136" s="16" t="s">
        <v>46</v>
      </c>
      <c r="M136" s="18">
        <v>14</v>
      </c>
      <c r="N136" s="18">
        <v>11.52</v>
      </c>
      <c r="O136" s="18">
        <v>16000</v>
      </c>
      <c r="P136" s="18">
        <v>130.56</v>
      </c>
      <c r="Q136" s="18">
        <v>98.31</v>
      </c>
      <c r="R136" s="18">
        <v>0</v>
      </c>
      <c r="S136" s="18">
        <v>0.74</v>
      </c>
      <c r="T136" s="18">
        <v>0.22</v>
      </c>
      <c r="U136" s="17" t="s">
        <v>624</v>
      </c>
    </row>
    <row r="137" spans="1:21" x14ac:dyDescent="0.2">
      <c r="A137" s="16"/>
      <c r="B137" s="17" t="s">
        <v>625</v>
      </c>
      <c r="C137" s="17" t="s">
        <v>626</v>
      </c>
      <c r="D137" s="16" t="s">
        <v>415</v>
      </c>
      <c r="E137" s="16" t="s">
        <v>388</v>
      </c>
      <c r="F137" s="17" t="s">
        <v>627</v>
      </c>
      <c r="G137" s="17" t="s">
        <v>628</v>
      </c>
      <c r="H137" s="17" t="s">
        <v>623</v>
      </c>
      <c r="I137" s="16" t="s">
        <v>400</v>
      </c>
      <c r="J137" s="16"/>
      <c r="K137" s="18">
        <v>7.49</v>
      </c>
      <c r="L137" s="16" t="s">
        <v>44</v>
      </c>
      <c r="M137" s="18">
        <v>6.12</v>
      </c>
      <c r="N137" s="18">
        <v>5.64</v>
      </c>
      <c r="O137" s="18">
        <v>30000</v>
      </c>
      <c r="P137" s="18">
        <v>104.57</v>
      </c>
      <c r="Q137" s="18">
        <v>120.59</v>
      </c>
      <c r="R137" s="18">
        <v>0.01</v>
      </c>
      <c r="S137" s="18">
        <v>0.91</v>
      </c>
      <c r="T137" s="18">
        <v>0.27</v>
      </c>
      <c r="U137" s="17" t="s">
        <v>629</v>
      </c>
    </row>
    <row r="138" spans="1:21" x14ac:dyDescent="0.2">
      <c r="A138" s="16"/>
      <c r="B138" s="17" t="s">
        <v>630</v>
      </c>
      <c r="C138" s="17" t="s">
        <v>631</v>
      </c>
      <c r="D138" s="17" t="s">
        <v>510</v>
      </c>
      <c r="E138" s="16" t="s">
        <v>388</v>
      </c>
      <c r="F138" s="17" t="s">
        <v>632</v>
      </c>
      <c r="G138" s="17" t="s">
        <v>411</v>
      </c>
      <c r="H138" s="17" t="s">
        <v>623</v>
      </c>
      <c r="I138" s="16" t="s">
        <v>400</v>
      </c>
      <c r="J138" s="16"/>
      <c r="K138" s="18">
        <v>9.82</v>
      </c>
      <c r="L138" s="16" t="s">
        <v>44</v>
      </c>
      <c r="M138" s="18">
        <v>7.99</v>
      </c>
      <c r="N138" s="18">
        <v>8.6199999999999992</v>
      </c>
      <c r="O138" s="18">
        <v>45000</v>
      </c>
      <c r="P138" s="18">
        <v>94.79</v>
      </c>
      <c r="Q138" s="18">
        <v>163.96</v>
      </c>
      <c r="R138" s="18">
        <v>0</v>
      </c>
      <c r="S138" s="18">
        <v>1.23</v>
      </c>
      <c r="T138" s="18">
        <v>0.37</v>
      </c>
      <c r="U138" s="17" t="s">
        <v>633</v>
      </c>
    </row>
    <row r="139" spans="1:21" x14ac:dyDescent="0.2">
      <c r="A139" s="16"/>
      <c r="B139" s="17" t="s">
        <v>634</v>
      </c>
      <c r="C139" s="17" t="s">
        <v>635</v>
      </c>
      <c r="D139" s="16" t="s">
        <v>415</v>
      </c>
      <c r="E139" s="16" t="s">
        <v>388</v>
      </c>
      <c r="F139" s="17" t="s">
        <v>636</v>
      </c>
      <c r="G139" s="17" t="s">
        <v>390</v>
      </c>
      <c r="H139" s="17" t="s">
        <v>637</v>
      </c>
      <c r="I139" s="17" t="s">
        <v>392</v>
      </c>
      <c r="J139" s="16"/>
      <c r="K139" s="18">
        <v>3.87</v>
      </c>
      <c r="L139" s="16" t="s">
        <v>44</v>
      </c>
      <c r="M139" s="18">
        <v>6.75</v>
      </c>
      <c r="N139" s="18">
        <v>5.67</v>
      </c>
      <c r="O139" s="18">
        <v>15000</v>
      </c>
      <c r="P139" s="18">
        <v>107.32</v>
      </c>
      <c r="Q139" s="18">
        <v>61.88</v>
      </c>
      <c r="R139" s="18">
        <v>0</v>
      </c>
      <c r="S139" s="18">
        <v>0.47</v>
      </c>
      <c r="T139" s="18">
        <v>0.14000000000000001</v>
      </c>
      <c r="U139" s="17" t="s">
        <v>638</v>
      </c>
    </row>
    <row r="140" spans="1:21" x14ac:dyDescent="0.2">
      <c r="A140" s="16"/>
      <c r="B140" s="17" t="s">
        <v>639</v>
      </c>
      <c r="C140" s="17" t="s">
        <v>640</v>
      </c>
      <c r="D140" s="16" t="s">
        <v>415</v>
      </c>
      <c r="E140" s="16" t="s">
        <v>388</v>
      </c>
      <c r="F140" s="17" t="s">
        <v>641</v>
      </c>
      <c r="G140" s="17" t="s">
        <v>433</v>
      </c>
      <c r="H140" s="17" t="s">
        <v>637</v>
      </c>
      <c r="I140" s="17" t="s">
        <v>392</v>
      </c>
      <c r="J140" s="16"/>
      <c r="K140" s="18">
        <v>5.01</v>
      </c>
      <c r="L140" s="16" t="s">
        <v>44</v>
      </c>
      <c r="M140" s="18">
        <v>4.75</v>
      </c>
      <c r="N140" s="18">
        <v>4.9800000000000004</v>
      </c>
      <c r="O140" s="18">
        <v>15000</v>
      </c>
      <c r="P140" s="18">
        <v>100.1</v>
      </c>
      <c r="Q140" s="18">
        <v>57.72</v>
      </c>
      <c r="R140" s="18">
        <v>0</v>
      </c>
      <c r="S140" s="18">
        <v>0.43</v>
      </c>
      <c r="T140" s="18">
        <v>0.13</v>
      </c>
      <c r="U140" s="17" t="s">
        <v>642</v>
      </c>
    </row>
    <row r="141" spans="1:21" x14ac:dyDescent="0.2">
      <c r="A141" s="16"/>
      <c r="B141" s="17" t="s">
        <v>643</v>
      </c>
      <c r="C141" s="17" t="s">
        <v>644</v>
      </c>
      <c r="D141" s="16" t="s">
        <v>415</v>
      </c>
      <c r="E141" s="16" t="s">
        <v>388</v>
      </c>
      <c r="F141" s="17" t="s">
        <v>645</v>
      </c>
      <c r="G141" s="17" t="s">
        <v>646</v>
      </c>
      <c r="H141" s="17" t="s">
        <v>623</v>
      </c>
      <c r="I141" s="16" t="s">
        <v>400</v>
      </c>
      <c r="J141" s="16"/>
      <c r="K141" s="18">
        <v>12.02</v>
      </c>
      <c r="L141" s="16" t="s">
        <v>44</v>
      </c>
      <c r="M141" s="18">
        <v>6</v>
      </c>
      <c r="N141" s="18">
        <v>7.34</v>
      </c>
      <c r="O141" s="18">
        <v>15000</v>
      </c>
      <c r="P141" s="18">
        <v>87.23</v>
      </c>
      <c r="Q141" s="18">
        <v>50.3</v>
      </c>
      <c r="R141" s="18">
        <v>0</v>
      </c>
      <c r="S141" s="18">
        <v>0.38</v>
      </c>
      <c r="T141" s="18">
        <v>0.11</v>
      </c>
      <c r="U141" s="17" t="s">
        <v>647</v>
      </c>
    </row>
    <row r="142" spans="1:21" x14ac:dyDescent="0.2">
      <c r="A142" s="16"/>
      <c r="B142" s="17" t="s">
        <v>648</v>
      </c>
      <c r="C142" s="17" t="s">
        <v>649</v>
      </c>
      <c r="D142" s="16" t="s">
        <v>396</v>
      </c>
      <c r="E142" s="16" t="s">
        <v>388</v>
      </c>
      <c r="F142" s="17" t="s">
        <v>650</v>
      </c>
      <c r="G142" s="17" t="s">
        <v>390</v>
      </c>
      <c r="H142" s="17" t="s">
        <v>637</v>
      </c>
      <c r="I142" s="17" t="s">
        <v>392</v>
      </c>
      <c r="J142" s="16"/>
      <c r="K142" s="18">
        <v>1.43</v>
      </c>
      <c r="L142" s="16" t="s">
        <v>44</v>
      </c>
      <c r="M142" s="18">
        <v>6.85</v>
      </c>
      <c r="N142" s="18">
        <v>3.3</v>
      </c>
      <c r="O142" s="18">
        <v>10000</v>
      </c>
      <c r="P142" s="18">
        <v>108.37</v>
      </c>
      <c r="Q142" s="18">
        <v>41.66</v>
      </c>
      <c r="R142" s="18">
        <v>0</v>
      </c>
      <c r="S142" s="18">
        <v>0.31</v>
      </c>
      <c r="T142" s="18">
        <v>0.09</v>
      </c>
      <c r="U142" s="17" t="s">
        <v>651</v>
      </c>
    </row>
    <row r="143" spans="1:21" x14ac:dyDescent="0.2">
      <c r="A143" s="16"/>
      <c r="B143" s="17" t="s">
        <v>652</v>
      </c>
      <c r="C143" s="17" t="s">
        <v>653</v>
      </c>
      <c r="D143" s="16" t="s">
        <v>415</v>
      </c>
      <c r="E143" s="16" t="s">
        <v>388</v>
      </c>
      <c r="F143" s="17" t="s">
        <v>654</v>
      </c>
      <c r="G143" s="17" t="s">
        <v>433</v>
      </c>
      <c r="H143" s="17" t="s">
        <v>637</v>
      </c>
      <c r="I143" s="17" t="s">
        <v>392</v>
      </c>
      <c r="J143" s="16"/>
      <c r="K143" s="18">
        <v>5.08</v>
      </c>
      <c r="L143" s="16" t="s">
        <v>44</v>
      </c>
      <c r="M143" s="18">
        <v>6.12</v>
      </c>
      <c r="N143" s="18">
        <v>4.95</v>
      </c>
      <c r="O143" s="18">
        <v>25000</v>
      </c>
      <c r="P143" s="18">
        <v>106.22</v>
      </c>
      <c r="Q143" s="18">
        <v>102.08</v>
      </c>
      <c r="R143" s="18">
        <v>0</v>
      </c>
      <c r="S143" s="18">
        <v>0.77</v>
      </c>
      <c r="T143" s="18">
        <v>0.23</v>
      </c>
      <c r="U143" s="17" t="s">
        <v>655</v>
      </c>
    </row>
    <row r="144" spans="1:21" x14ac:dyDescent="0.2">
      <c r="A144" s="16"/>
      <c r="B144" s="17" t="s">
        <v>656</v>
      </c>
      <c r="C144" s="17" t="s">
        <v>657</v>
      </c>
      <c r="D144" s="16" t="s">
        <v>415</v>
      </c>
      <c r="E144" s="16" t="s">
        <v>388</v>
      </c>
      <c r="F144" s="17" t="s">
        <v>658</v>
      </c>
      <c r="G144" s="17" t="s">
        <v>411</v>
      </c>
      <c r="H144" s="17" t="s">
        <v>637</v>
      </c>
      <c r="I144" s="17" t="s">
        <v>392</v>
      </c>
      <c r="J144" s="16"/>
      <c r="K144" s="18">
        <v>7.09</v>
      </c>
      <c r="L144" s="16" t="s">
        <v>52</v>
      </c>
      <c r="M144" s="18">
        <v>5.75</v>
      </c>
      <c r="N144" s="18">
        <v>5.21</v>
      </c>
      <c r="O144" s="18">
        <v>15000</v>
      </c>
      <c r="P144" s="18">
        <v>105.53</v>
      </c>
      <c r="Q144" s="18">
        <v>44.98</v>
      </c>
      <c r="R144" s="18">
        <v>0</v>
      </c>
      <c r="S144" s="18">
        <v>0.34</v>
      </c>
      <c r="T144" s="18">
        <v>0.1</v>
      </c>
      <c r="U144" s="17" t="s">
        <v>659</v>
      </c>
    </row>
    <row r="145" spans="1:21" x14ac:dyDescent="0.2">
      <c r="A145" s="16"/>
      <c r="B145" s="17" t="s">
        <v>660</v>
      </c>
      <c r="C145" s="17" t="s">
        <v>661</v>
      </c>
      <c r="D145" s="16" t="s">
        <v>415</v>
      </c>
      <c r="E145" s="16" t="s">
        <v>388</v>
      </c>
      <c r="F145" s="17" t="s">
        <v>662</v>
      </c>
      <c r="G145" s="17" t="s">
        <v>579</v>
      </c>
      <c r="H145" s="17" t="s">
        <v>663</v>
      </c>
      <c r="I145" s="16" t="s">
        <v>400</v>
      </c>
      <c r="J145" s="16"/>
      <c r="K145" s="18">
        <v>7.89</v>
      </c>
      <c r="L145" s="16" t="s">
        <v>44</v>
      </c>
      <c r="M145" s="18">
        <v>7.1</v>
      </c>
      <c r="N145" s="18">
        <v>6.65</v>
      </c>
      <c r="O145" s="18">
        <v>25000</v>
      </c>
      <c r="P145" s="18">
        <v>105</v>
      </c>
      <c r="Q145" s="18">
        <v>100.91</v>
      </c>
      <c r="R145" s="18">
        <v>0.01</v>
      </c>
      <c r="S145" s="18">
        <v>0.76</v>
      </c>
      <c r="T145" s="18">
        <v>0.23</v>
      </c>
      <c r="U145" s="17" t="s">
        <v>664</v>
      </c>
    </row>
    <row r="146" spans="1:21" x14ac:dyDescent="0.2">
      <c r="A146" s="16"/>
      <c r="B146" s="17" t="s">
        <v>665</v>
      </c>
      <c r="C146" s="17" t="s">
        <v>666</v>
      </c>
      <c r="D146" s="16" t="s">
        <v>415</v>
      </c>
      <c r="E146" s="16" t="s">
        <v>388</v>
      </c>
      <c r="F146" s="17" t="s">
        <v>667</v>
      </c>
      <c r="G146" s="17" t="s">
        <v>668</v>
      </c>
      <c r="H146" s="17" t="s">
        <v>663</v>
      </c>
      <c r="I146" s="16" t="s">
        <v>400</v>
      </c>
      <c r="J146" s="16"/>
      <c r="K146" s="18">
        <v>5.83</v>
      </c>
      <c r="L146" s="16" t="s">
        <v>44</v>
      </c>
      <c r="M146" s="18">
        <v>6.62</v>
      </c>
      <c r="N146" s="18">
        <v>7.22</v>
      </c>
      <c r="O146" s="18">
        <v>15000</v>
      </c>
      <c r="P146" s="18">
        <v>99.79</v>
      </c>
      <c r="Q146" s="18">
        <v>57.54</v>
      </c>
      <c r="R146" s="18">
        <v>0</v>
      </c>
      <c r="S146" s="18">
        <v>0.43</v>
      </c>
      <c r="T146" s="18">
        <v>0.13</v>
      </c>
      <c r="U146" s="17" t="s">
        <v>669</v>
      </c>
    </row>
    <row r="147" spans="1:21" x14ac:dyDescent="0.2">
      <c r="A147" s="16"/>
      <c r="B147" s="17" t="s">
        <v>670</v>
      </c>
      <c r="C147" s="17" t="s">
        <v>671</v>
      </c>
      <c r="D147" s="16" t="s">
        <v>415</v>
      </c>
      <c r="E147" s="16" t="s">
        <v>388</v>
      </c>
      <c r="F147" s="17" t="s">
        <v>672</v>
      </c>
      <c r="G147" s="17" t="s">
        <v>451</v>
      </c>
      <c r="H147" s="17" t="s">
        <v>673</v>
      </c>
      <c r="I147" s="17" t="s">
        <v>392</v>
      </c>
      <c r="J147" s="16"/>
      <c r="K147" s="18">
        <v>1.36</v>
      </c>
      <c r="L147" s="16" t="s">
        <v>44</v>
      </c>
      <c r="M147" s="18">
        <v>6.12</v>
      </c>
      <c r="N147" s="18">
        <v>2.7</v>
      </c>
      <c r="O147" s="18">
        <v>20000</v>
      </c>
      <c r="P147" s="18">
        <v>105.16</v>
      </c>
      <c r="Q147" s="18">
        <v>80.849999999999994</v>
      </c>
      <c r="R147" s="18">
        <v>0</v>
      </c>
      <c r="S147" s="18">
        <v>0.61</v>
      </c>
      <c r="T147" s="18">
        <v>0.18</v>
      </c>
      <c r="U147" s="17" t="s">
        <v>674</v>
      </c>
    </row>
    <row r="148" spans="1:21" x14ac:dyDescent="0.2">
      <c r="A148" s="16"/>
      <c r="B148" s="17" t="s">
        <v>675</v>
      </c>
      <c r="C148" s="17" t="s">
        <v>676</v>
      </c>
      <c r="D148" s="16" t="s">
        <v>415</v>
      </c>
      <c r="E148" s="16" t="s">
        <v>388</v>
      </c>
      <c r="F148" s="17" t="s">
        <v>677</v>
      </c>
      <c r="G148" s="17" t="s">
        <v>411</v>
      </c>
      <c r="H148" s="17" t="s">
        <v>678</v>
      </c>
      <c r="I148" s="16" t="s">
        <v>400</v>
      </c>
      <c r="J148" s="16"/>
      <c r="K148" s="18">
        <v>10.97</v>
      </c>
      <c r="L148" s="16" t="s">
        <v>44</v>
      </c>
      <c r="M148" s="18">
        <v>8.25</v>
      </c>
      <c r="N148" s="18">
        <v>7.83</v>
      </c>
      <c r="O148" s="18">
        <v>15000</v>
      </c>
      <c r="P148" s="18">
        <v>105.14</v>
      </c>
      <c r="Q148" s="18">
        <v>60.62</v>
      </c>
      <c r="R148" s="18">
        <v>0</v>
      </c>
      <c r="S148" s="18">
        <v>0.46</v>
      </c>
      <c r="T148" s="18">
        <v>0.14000000000000001</v>
      </c>
      <c r="U148" s="17" t="s">
        <v>679</v>
      </c>
    </row>
    <row r="149" spans="1:21" x14ac:dyDescent="0.2">
      <c r="A149" s="16"/>
      <c r="B149" s="17" t="s">
        <v>680</v>
      </c>
      <c r="C149" s="17" t="s">
        <v>681</v>
      </c>
      <c r="D149" s="16" t="s">
        <v>415</v>
      </c>
      <c r="E149" s="16" t="s">
        <v>388</v>
      </c>
      <c r="F149" s="17" t="s">
        <v>682</v>
      </c>
      <c r="G149" s="17" t="s">
        <v>683</v>
      </c>
      <c r="H149" s="17" t="s">
        <v>673</v>
      </c>
      <c r="I149" s="17" t="s">
        <v>392</v>
      </c>
      <c r="J149" s="16"/>
      <c r="K149" s="18">
        <v>4.71</v>
      </c>
      <c r="L149" s="16" t="s">
        <v>44</v>
      </c>
      <c r="M149" s="18">
        <v>5.75</v>
      </c>
      <c r="N149" s="18">
        <v>6.4</v>
      </c>
      <c r="O149" s="18">
        <v>25000</v>
      </c>
      <c r="P149" s="18">
        <v>99.36</v>
      </c>
      <c r="Q149" s="18">
        <v>95.49</v>
      </c>
      <c r="R149" s="18">
        <v>0</v>
      </c>
      <c r="S149" s="18">
        <v>0.72</v>
      </c>
      <c r="T149" s="18">
        <v>0.22</v>
      </c>
      <c r="U149" s="17" t="s">
        <v>684</v>
      </c>
    </row>
    <row r="150" spans="1:21" x14ac:dyDescent="0.2">
      <c r="A150" s="16"/>
      <c r="B150" s="17" t="s">
        <v>685</v>
      </c>
      <c r="C150" s="17" t="s">
        <v>686</v>
      </c>
      <c r="D150" s="16" t="s">
        <v>415</v>
      </c>
      <c r="E150" s="16" t="s">
        <v>388</v>
      </c>
      <c r="F150" s="17" t="s">
        <v>687</v>
      </c>
      <c r="G150" s="17" t="s">
        <v>688</v>
      </c>
      <c r="H150" s="17" t="s">
        <v>673</v>
      </c>
      <c r="I150" s="17" t="s">
        <v>392</v>
      </c>
      <c r="J150" s="16"/>
      <c r="K150" s="18">
        <v>3.81</v>
      </c>
      <c r="L150" s="16" t="s">
        <v>44</v>
      </c>
      <c r="M150" s="18">
        <v>12.25</v>
      </c>
      <c r="N150" s="18">
        <v>10.39</v>
      </c>
      <c r="O150" s="18">
        <v>20000</v>
      </c>
      <c r="P150" s="18">
        <v>111.92</v>
      </c>
      <c r="Q150" s="18">
        <v>86.04</v>
      </c>
      <c r="R150" s="18">
        <v>0</v>
      </c>
      <c r="S150" s="18">
        <v>0.65</v>
      </c>
      <c r="T150" s="18">
        <v>0.2</v>
      </c>
      <c r="U150" s="17" t="s">
        <v>689</v>
      </c>
    </row>
    <row r="151" spans="1:21" x14ac:dyDescent="0.2">
      <c r="A151" s="16"/>
      <c r="B151" s="17" t="s">
        <v>690</v>
      </c>
      <c r="C151" s="17" t="s">
        <v>691</v>
      </c>
      <c r="D151" s="16" t="s">
        <v>415</v>
      </c>
      <c r="E151" s="16" t="s">
        <v>388</v>
      </c>
      <c r="F151" s="17" t="s">
        <v>692</v>
      </c>
      <c r="G151" s="17" t="s">
        <v>693</v>
      </c>
      <c r="H151" s="17" t="s">
        <v>694</v>
      </c>
      <c r="I151" s="17" t="s">
        <v>392</v>
      </c>
      <c r="J151" s="16"/>
      <c r="K151" s="18">
        <v>10.77</v>
      </c>
      <c r="L151" s="16" t="s">
        <v>44</v>
      </c>
      <c r="M151" s="18">
        <v>7.25</v>
      </c>
      <c r="N151" s="18">
        <v>7.41</v>
      </c>
      <c r="O151" s="18">
        <v>20000</v>
      </c>
      <c r="P151" s="18">
        <v>101.67</v>
      </c>
      <c r="Q151" s="18">
        <v>78.16</v>
      </c>
      <c r="R151" s="18">
        <v>0.01</v>
      </c>
      <c r="S151" s="18">
        <v>0.59</v>
      </c>
      <c r="T151" s="18">
        <v>0.18</v>
      </c>
      <c r="U151" s="17" t="s">
        <v>695</v>
      </c>
    </row>
    <row r="152" spans="1:21" x14ac:dyDescent="0.2">
      <c r="A152" s="16"/>
      <c r="B152" s="17" t="s">
        <v>696</v>
      </c>
      <c r="C152" s="17" t="s">
        <v>697</v>
      </c>
      <c r="D152" s="16" t="s">
        <v>415</v>
      </c>
      <c r="E152" s="16" t="s">
        <v>388</v>
      </c>
      <c r="F152" s="17" t="s">
        <v>698</v>
      </c>
      <c r="G152" s="17" t="s">
        <v>530</v>
      </c>
      <c r="H152" s="17" t="s">
        <v>699</v>
      </c>
      <c r="I152" s="16" t="s">
        <v>400</v>
      </c>
      <c r="J152" s="16"/>
      <c r="K152" s="18">
        <v>5.14</v>
      </c>
      <c r="L152" s="16" t="s">
        <v>44</v>
      </c>
      <c r="M152" s="18">
        <v>8</v>
      </c>
      <c r="N152" s="18">
        <v>7.33</v>
      </c>
      <c r="O152" s="18">
        <v>22000</v>
      </c>
      <c r="P152" s="18">
        <v>103.78</v>
      </c>
      <c r="Q152" s="18">
        <v>87.76</v>
      </c>
      <c r="R152" s="18">
        <v>0</v>
      </c>
      <c r="S152" s="18">
        <v>0.66</v>
      </c>
      <c r="T152" s="18">
        <v>0.2</v>
      </c>
      <c r="U152" s="17" t="s">
        <v>700</v>
      </c>
    </row>
    <row r="153" spans="1:21" x14ac:dyDescent="0.2">
      <c r="A153" s="16"/>
      <c r="B153" s="17" t="s">
        <v>701</v>
      </c>
      <c r="C153" s="17" t="s">
        <v>702</v>
      </c>
      <c r="D153" s="16" t="s">
        <v>415</v>
      </c>
      <c r="E153" s="16" t="s">
        <v>388</v>
      </c>
      <c r="F153" s="17" t="s">
        <v>703</v>
      </c>
      <c r="G153" s="17" t="s">
        <v>693</v>
      </c>
      <c r="H153" s="17" t="s">
        <v>699</v>
      </c>
      <c r="I153" s="16" t="s">
        <v>400</v>
      </c>
      <c r="J153" s="16"/>
      <c r="K153" s="18">
        <v>3.65</v>
      </c>
      <c r="L153" s="16" t="s">
        <v>46</v>
      </c>
      <c r="M153" s="18">
        <v>7.37</v>
      </c>
      <c r="N153" s="18">
        <v>5.84</v>
      </c>
      <c r="O153" s="18">
        <v>30000</v>
      </c>
      <c r="P153" s="18">
        <v>61.12</v>
      </c>
      <c r="Q153" s="18">
        <v>86.3</v>
      </c>
      <c r="R153" s="18">
        <v>0.01</v>
      </c>
      <c r="S153" s="18">
        <v>0.65</v>
      </c>
      <c r="T153" s="18">
        <v>0.2</v>
      </c>
      <c r="U153" s="17" t="s">
        <v>704</v>
      </c>
    </row>
    <row r="154" spans="1:21" x14ac:dyDescent="0.2">
      <c r="A154" s="16"/>
      <c r="B154" s="17" t="s">
        <v>705</v>
      </c>
      <c r="C154" s="17" t="s">
        <v>706</v>
      </c>
      <c r="D154" s="16" t="s">
        <v>415</v>
      </c>
      <c r="E154" s="16" t="s">
        <v>388</v>
      </c>
      <c r="F154" s="17" t="s">
        <v>707</v>
      </c>
      <c r="G154" s="17" t="s">
        <v>424</v>
      </c>
      <c r="H154" s="17" t="s">
        <v>708</v>
      </c>
      <c r="I154" s="16" t="s">
        <v>400</v>
      </c>
      <c r="J154" s="16"/>
      <c r="K154" s="18">
        <v>3.55</v>
      </c>
      <c r="L154" s="16" t="s">
        <v>44</v>
      </c>
      <c r="M154" s="18">
        <v>9.25</v>
      </c>
      <c r="N154" s="18">
        <v>11.02</v>
      </c>
      <c r="O154" s="18">
        <v>10000</v>
      </c>
      <c r="P154" s="18">
        <v>86.89</v>
      </c>
      <c r="Q154" s="18">
        <v>33.4</v>
      </c>
      <c r="R154" s="18">
        <v>0</v>
      </c>
      <c r="S154" s="18">
        <v>0.25</v>
      </c>
      <c r="T154" s="18">
        <v>0.08</v>
      </c>
      <c r="U154" s="17" t="s">
        <v>709</v>
      </c>
    </row>
    <row r="155" spans="1:21" x14ac:dyDescent="0.2">
      <c r="A155" s="16"/>
      <c r="B155" s="17" t="s">
        <v>710</v>
      </c>
      <c r="C155" s="17" t="s">
        <v>711</v>
      </c>
      <c r="D155" s="16" t="s">
        <v>396</v>
      </c>
      <c r="E155" s="16" t="s">
        <v>388</v>
      </c>
      <c r="F155" s="17" t="s">
        <v>712</v>
      </c>
      <c r="G155" s="17" t="s">
        <v>433</v>
      </c>
      <c r="H155" s="16" t="s">
        <v>145</v>
      </c>
      <c r="I155" s="16" t="s">
        <v>145</v>
      </c>
      <c r="J155" s="16"/>
      <c r="K155" s="18">
        <v>0</v>
      </c>
      <c r="L155" s="16" t="s">
        <v>44</v>
      </c>
      <c r="M155" s="18">
        <v>0</v>
      </c>
      <c r="N155" s="18">
        <v>0</v>
      </c>
      <c r="O155" s="18">
        <v>11000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7" t="s">
        <v>713</v>
      </c>
    </row>
    <row r="156" spans="1:21" x14ac:dyDescent="0.2">
      <c r="A156" s="13"/>
      <c r="B156" s="19" t="s">
        <v>120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x14ac:dyDescent="0.2">
      <c r="A157" s="13"/>
      <c r="B157" s="19" t="s">
        <v>170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x14ac:dyDescent="0.2">
      <c r="A158" s="3" t="s">
        <v>64</v>
      </c>
      <c r="B15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3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8" width="16" style="1"/>
    <col min="9" max="9" width="14" style="1"/>
    <col min="10" max="10" width="12" style="1"/>
    <col min="11" max="11" width="10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67</v>
      </c>
      <c r="C8" s="4" t="s">
        <v>68</v>
      </c>
      <c r="D8" s="4" t="s">
        <v>123</v>
      </c>
      <c r="E8" s="4" t="s">
        <v>172</v>
      </c>
      <c r="F8" s="4" t="s">
        <v>69</v>
      </c>
      <c r="G8" s="4" t="s">
        <v>173</v>
      </c>
      <c r="H8" s="4" t="s">
        <v>72</v>
      </c>
      <c r="I8" s="4" t="s">
        <v>126</v>
      </c>
      <c r="J8" s="4" t="s">
        <v>127</v>
      </c>
      <c r="K8" s="4" t="s">
        <v>75</v>
      </c>
      <c r="L8" s="4" t="s">
        <v>128</v>
      </c>
      <c r="M8" s="4" t="s">
        <v>76</v>
      </c>
      <c r="N8" s="4" t="s">
        <v>129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4"/>
    </row>
    <row r="11" spans="1:15" x14ac:dyDescent="0.2">
      <c r="A11" s="13"/>
      <c r="B11" s="13" t="s">
        <v>715</v>
      </c>
      <c r="C11" s="13"/>
      <c r="D11" s="13"/>
      <c r="E11" s="13"/>
      <c r="F11" s="13"/>
      <c r="G11" s="13"/>
      <c r="H11" s="13"/>
      <c r="I11" s="14">
        <v>2432052.7000000002</v>
      </c>
      <c r="J11" s="13"/>
      <c r="K11" s="14">
        <v>6418.42</v>
      </c>
      <c r="L11" s="13"/>
      <c r="M11" s="14">
        <v>100</v>
      </c>
      <c r="N11" s="14">
        <v>14.61</v>
      </c>
      <c r="O11" s="13"/>
    </row>
    <row r="12" spans="1:15" x14ac:dyDescent="0.2">
      <c r="A12" s="7"/>
      <c r="B12" s="7" t="s">
        <v>85</v>
      </c>
      <c r="C12" s="7"/>
      <c r="D12" s="7"/>
      <c r="E12" s="7"/>
      <c r="F12" s="7"/>
      <c r="G12" s="7"/>
      <c r="H12" s="7"/>
      <c r="I12" s="15">
        <v>410158</v>
      </c>
      <c r="J12" s="7"/>
      <c r="K12" s="15">
        <v>3844.89</v>
      </c>
      <c r="L12" s="7"/>
      <c r="M12" s="15">
        <v>59.9</v>
      </c>
      <c r="N12" s="15">
        <v>8.75</v>
      </c>
      <c r="O12" s="7"/>
    </row>
    <row r="13" spans="1:15" x14ac:dyDescent="0.2">
      <c r="A13" s="7"/>
      <c r="B13" s="7" t="s">
        <v>716</v>
      </c>
      <c r="C13" s="7"/>
      <c r="D13" s="7"/>
      <c r="E13" s="7"/>
      <c r="F13" s="7"/>
      <c r="G13" s="7"/>
      <c r="H13" s="7"/>
      <c r="I13" s="15">
        <v>234306</v>
      </c>
      <c r="J13" s="7"/>
      <c r="K13" s="15">
        <v>1653.06</v>
      </c>
      <c r="L13" s="7"/>
      <c r="M13" s="20">
        <v>25.75</v>
      </c>
      <c r="N13" s="20">
        <v>3.76</v>
      </c>
      <c r="O13" s="7"/>
    </row>
    <row r="14" spans="1:15" x14ac:dyDescent="0.2">
      <c r="A14" s="16"/>
      <c r="B14" s="16" t="s">
        <v>717</v>
      </c>
      <c r="C14" s="17" t="s">
        <v>718</v>
      </c>
      <c r="D14" s="17" t="s">
        <v>143</v>
      </c>
      <c r="E14" s="16"/>
      <c r="F14" s="17" t="s">
        <v>319</v>
      </c>
      <c r="G14" s="16" t="s">
        <v>320</v>
      </c>
      <c r="H14" s="16" t="s">
        <v>92</v>
      </c>
      <c r="I14" s="18">
        <v>158</v>
      </c>
      <c r="J14" s="18">
        <v>39000</v>
      </c>
      <c r="K14" s="18">
        <v>61.62</v>
      </c>
      <c r="L14" s="18">
        <v>0</v>
      </c>
      <c r="M14" s="18">
        <v>0.96</v>
      </c>
      <c r="N14" s="18">
        <v>0.14000000000000001</v>
      </c>
      <c r="O14" s="16"/>
    </row>
    <row r="15" spans="1:15" x14ac:dyDescent="0.2">
      <c r="A15" s="16"/>
      <c r="B15" s="16" t="s">
        <v>719</v>
      </c>
      <c r="C15" s="17" t="s">
        <v>720</v>
      </c>
      <c r="D15" s="17" t="s">
        <v>143</v>
      </c>
      <c r="E15" s="16"/>
      <c r="F15" s="17" t="s">
        <v>721</v>
      </c>
      <c r="G15" s="16" t="s">
        <v>722</v>
      </c>
      <c r="H15" s="16" t="s">
        <v>92</v>
      </c>
      <c r="I15" s="18">
        <v>69</v>
      </c>
      <c r="J15" s="18">
        <v>26260</v>
      </c>
      <c r="K15" s="18">
        <v>18.12</v>
      </c>
      <c r="L15" s="18">
        <v>0</v>
      </c>
      <c r="M15" s="18">
        <v>0.28000000000000003</v>
      </c>
      <c r="N15" s="18">
        <v>0.04</v>
      </c>
      <c r="O15" s="16"/>
    </row>
    <row r="16" spans="1:15" x14ac:dyDescent="0.2">
      <c r="A16" s="16"/>
      <c r="B16" s="16" t="s">
        <v>723</v>
      </c>
      <c r="C16" s="17" t="s">
        <v>724</v>
      </c>
      <c r="D16" s="17" t="s">
        <v>143</v>
      </c>
      <c r="E16" s="16"/>
      <c r="F16" s="17" t="s">
        <v>725</v>
      </c>
      <c r="G16" s="16" t="s">
        <v>188</v>
      </c>
      <c r="H16" s="16" t="s">
        <v>92</v>
      </c>
      <c r="I16" s="18">
        <v>1463</v>
      </c>
      <c r="J16" s="18">
        <v>5650</v>
      </c>
      <c r="K16" s="18">
        <v>82.66</v>
      </c>
      <c r="L16" s="18">
        <v>0</v>
      </c>
      <c r="M16" s="18">
        <v>1.29</v>
      </c>
      <c r="N16" s="18">
        <v>0.19</v>
      </c>
      <c r="O16" s="16"/>
    </row>
    <row r="17" spans="1:15" x14ac:dyDescent="0.2">
      <c r="A17" s="16"/>
      <c r="B17" s="16" t="s">
        <v>726</v>
      </c>
      <c r="C17" s="17" t="s">
        <v>727</v>
      </c>
      <c r="D17" s="17" t="s">
        <v>143</v>
      </c>
      <c r="E17" s="16"/>
      <c r="F17" s="17" t="s">
        <v>324</v>
      </c>
      <c r="G17" s="16" t="s">
        <v>188</v>
      </c>
      <c r="H17" s="16" t="s">
        <v>92</v>
      </c>
      <c r="I17" s="18">
        <v>18767</v>
      </c>
      <c r="J17" s="18">
        <v>800.9</v>
      </c>
      <c r="K17" s="18">
        <v>150.30000000000001</v>
      </c>
      <c r="L17" s="18">
        <v>0</v>
      </c>
      <c r="M17" s="18">
        <v>2.34</v>
      </c>
      <c r="N17" s="18">
        <v>0.34</v>
      </c>
      <c r="O17" s="16"/>
    </row>
    <row r="18" spans="1:15" x14ac:dyDescent="0.2">
      <c r="A18" s="16"/>
      <c r="B18" s="16" t="s">
        <v>728</v>
      </c>
      <c r="C18" s="17" t="s">
        <v>729</v>
      </c>
      <c r="D18" s="17" t="s">
        <v>143</v>
      </c>
      <c r="E18" s="16"/>
      <c r="F18" s="17" t="s">
        <v>730</v>
      </c>
      <c r="G18" s="16" t="s">
        <v>188</v>
      </c>
      <c r="H18" s="16" t="s">
        <v>92</v>
      </c>
      <c r="I18" s="18">
        <v>12926</v>
      </c>
      <c r="J18" s="18">
        <v>1586</v>
      </c>
      <c r="K18" s="18">
        <v>205.01</v>
      </c>
      <c r="L18" s="18">
        <v>0</v>
      </c>
      <c r="M18" s="18">
        <v>3.19</v>
      </c>
      <c r="N18" s="18">
        <v>0.47</v>
      </c>
      <c r="O18" s="16"/>
    </row>
    <row r="19" spans="1:15" x14ac:dyDescent="0.2">
      <c r="A19" s="16"/>
      <c r="B19" s="16" t="s">
        <v>731</v>
      </c>
      <c r="C19" s="17" t="s">
        <v>732</v>
      </c>
      <c r="D19" s="17" t="s">
        <v>143</v>
      </c>
      <c r="E19" s="16"/>
      <c r="F19" s="17" t="s">
        <v>733</v>
      </c>
      <c r="G19" s="16" t="s">
        <v>188</v>
      </c>
      <c r="H19" s="16" t="s">
        <v>92</v>
      </c>
      <c r="I19" s="18">
        <v>8222</v>
      </c>
      <c r="J19" s="18">
        <v>2291</v>
      </c>
      <c r="K19" s="18">
        <v>188.37</v>
      </c>
      <c r="L19" s="18">
        <v>0</v>
      </c>
      <c r="M19" s="18">
        <v>2.93</v>
      </c>
      <c r="N19" s="18">
        <v>0.43</v>
      </c>
      <c r="O19" s="16"/>
    </row>
    <row r="20" spans="1:15" x14ac:dyDescent="0.2">
      <c r="A20" s="16"/>
      <c r="B20" s="16" t="s">
        <v>734</v>
      </c>
      <c r="C20" s="17" t="s">
        <v>735</v>
      </c>
      <c r="D20" s="17" t="s">
        <v>143</v>
      </c>
      <c r="E20" s="16"/>
      <c r="F20" s="17" t="s">
        <v>201</v>
      </c>
      <c r="G20" s="16" t="s">
        <v>202</v>
      </c>
      <c r="H20" s="16" t="s">
        <v>92</v>
      </c>
      <c r="I20" s="18">
        <v>8969</v>
      </c>
      <c r="J20" s="18">
        <v>732</v>
      </c>
      <c r="K20" s="18">
        <v>65.650000000000006</v>
      </c>
      <c r="L20" s="18">
        <v>0</v>
      </c>
      <c r="M20" s="18">
        <v>1.02</v>
      </c>
      <c r="N20" s="18">
        <v>0.15</v>
      </c>
      <c r="O20" s="16"/>
    </row>
    <row r="21" spans="1:15" x14ac:dyDescent="0.2">
      <c r="A21" s="16"/>
      <c r="B21" s="16" t="s">
        <v>736</v>
      </c>
      <c r="C21" s="17" t="s">
        <v>737</v>
      </c>
      <c r="D21" s="17" t="s">
        <v>143</v>
      </c>
      <c r="E21" s="16"/>
      <c r="F21" s="17" t="s">
        <v>244</v>
      </c>
      <c r="G21" s="16" t="s">
        <v>196</v>
      </c>
      <c r="H21" s="16" t="s">
        <v>92</v>
      </c>
      <c r="I21" s="18">
        <v>823</v>
      </c>
      <c r="J21" s="18">
        <v>3283</v>
      </c>
      <c r="K21" s="18">
        <v>27.02</v>
      </c>
      <c r="L21" s="18">
        <v>0</v>
      </c>
      <c r="M21" s="18">
        <v>0.42</v>
      </c>
      <c r="N21" s="18">
        <v>0.06</v>
      </c>
      <c r="O21" s="16"/>
    </row>
    <row r="22" spans="1:15" x14ac:dyDescent="0.2">
      <c r="A22" s="16"/>
      <c r="B22" s="16" t="s">
        <v>738</v>
      </c>
      <c r="C22" s="17" t="s">
        <v>739</v>
      </c>
      <c r="D22" s="17" t="s">
        <v>143</v>
      </c>
      <c r="E22" s="16"/>
      <c r="F22" s="17" t="s">
        <v>195</v>
      </c>
      <c r="G22" s="16" t="s">
        <v>196</v>
      </c>
      <c r="H22" s="16" t="s">
        <v>92</v>
      </c>
      <c r="I22" s="18">
        <v>407</v>
      </c>
      <c r="J22" s="18">
        <v>16710</v>
      </c>
      <c r="K22" s="18">
        <v>68.010000000000005</v>
      </c>
      <c r="L22" s="18">
        <v>0</v>
      </c>
      <c r="M22" s="18">
        <v>1.06</v>
      </c>
      <c r="N22" s="18">
        <v>0.15</v>
      </c>
      <c r="O22" s="16"/>
    </row>
    <row r="23" spans="1:15" x14ac:dyDescent="0.2">
      <c r="A23" s="16"/>
      <c r="B23" s="16" t="s">
        <v>740</v>
      </c>
      <c r="C23" s="17" t="s">
        <v>741</v>
      </c>
      <c r="D23" s="17" t="s">
        <v>143</v>
      </c>
      <c r="E23" s="16"/>
      <c r="F23" s="17" t="s">
        <v>226</v>
      </c>
      <c r="G23" s="16" t="s">
        <v>227</v>
      </c>
      <c r="H23" s="16" t="s">
        <v>92</v>
      </c>
      <c r="I23" s="18">
        <v>504</v>
      </c>
      <c r="J23" s="18">
        <v>6094</v>
      </c>
      <c r="K23" s="18">
        <v>30.71</v>
      </c>
      <c r="L23" s="18">
        <v>0</v>
      </c>
      <c r="M23" s="18">
        <v>0.48</v>
      </c>
      <c r="N23" s="18">
        <v>7.0000000000000007E-2</v>
      </c>
      <c r="O23" s="16"/>
    </row>
    <row r="24" spans="1:15" x14ac:dyDescent="0.2">
      <c r="A24" s="16"/>
      <c r="B24" s="16" t="s">
        <v>742</v>
      </c>
      <c r="C24" s="17" t="s">
        <v>743</v>
      </c>
      <c r="D24" s="17" t="s">
        <v>143</v>
      </c>
      <c r="E24" s="16"/>
      <c r="F24" s="17" t="s">
        <v>744</v>
      </c>
      <c r="G24" s="16" t="s">
        <v>745</v>
      </c>
      <c r="H24" s="16" t="s">
        <v>92</v>
      </c>
      <c r="I24" s="18">
        <v>1196</v>
      </c>
      <c r="J24" s="18">
        <v>13830</v>
      </c>
      <c r="K24" s="18">
        <v>165.41</v>
      </c>
      <c r="L24" s="18">
        <v>0</v>
      </c>
      <c r="M24" s="18">
        <v>2.58</v>
      </c>
      <c r="N24" s="18">
        <v>0.38</v>
      </c>
      <c r="O24" s="16"/>
    </row>
    <row r="25" spans="1:15" x14ac:dyDescent="0.2">
      <c r="A25" s="16"/>
      <c r="B25" s="16" t="s">
        <v>746</v>
      </c>
      <c r="C25" s="17" t="s">
        <v>747</v>
      </c>
      <c r="D25" s="17" t="s">
        <v>143</v>
      </c>
      <c r="E25" s="16"/>
      <c r="F25" s="17" t="s">
        <v>748</v>
      </c>
      <c r="G25" s="16" t="s">
        <v>749</v>
      </c>
      <c r="H25" s="16" t="s">
        <v>92</v>
      </c>
      <c r="I25" s="18">
        <v>6819</v>
      </c>
      <c r="J25" s="18">
        <v>1580</v>
      </c>
      <c r="K25" s="18">
        <v>107.74</v>
      </c>
      <c r="L25" s="18">
        <v>0</v>
      </c>
      <c r="M25" s="18">
        <v>1.68</v>
      </c>
      <c r="N25" s="18">
        <v>0.24</v>
      </c>
      <c r="O25" s="16"/>
    </row>
    <row r="26" spans="1:15" x14ac:dyDescent="0.2">
      <c r="A26" s="16"/>
      <c r="B26" s="16" t="s">
        <v>750</v>
      </c>
      <c r="C26" s="17" t="s">
        <v>751</v>
      </c>
      <c r="D26" s="17" t="s">
        <v>143</v>
      </c>
      <c r="E26" s="16"/>
      <c r="F26" s="17" t="s">
        <v>344</v>
      </c>
      <c r="G26" s="16" t="s">
        <v>312</v>
      </c>
      <c r="H26" s="16" t="s">
        <v>92</v>
      </c>
      <c r="I26" s="18">
        <v>132</v>
      </c>
      <c r="J26" s="18">
        <v>82310</v>
      </c>
      <c r="K26" s="18">
        <v>108.65</v>
      </c>
      <c r="L26" s="18">
        <v>0</v>
      </c>
      <c r="M26" s="18">
        <v>1.69</v>
      </c>
      <c r="N26" s="18">
        <v>0.25</v>
      </c>
      <c r="O26" s="16"/>
    </row>
    <row r="27" spans="1:15" x14ac:dyDescent="0.2">
      <c r="A27" s="16"/>
      <c r="B27" s="16" t="s">
        <v>752</v>
      </c>
      <c r="C27" s="17" t="s">
        <v>753</v>
      </c>
      <c r="D27" s="17" t="s">
        <v>143</v>
      </c>
      <c r="E27" s="16"/>
      <c r="F27" s="17" t="s">
        <v>754</v>
      </c>
      <c r="G27" s="16" t="s">
        <v>312</v>
      </c>
      <c r="H27" s="16" t="s">
        <v>92</v>
      </c>
      <c r="I27" s="18">
        <v>128</v>
      </c>
      <c r="J27" s="18">
        <v>64000</v>
      </c>
      <c r="K27" s="18">
        <v>81.92</v>
      </c>
      <c r="L27" s="18">
        <v>0</v>
      </c>
      <c r="M27" s="18">
        <v>1.28</v>
      </c>
      <c r="N27" s="18">
        <v>0.19</v>
      </c>
      <c r="O27" s="16"/>
    </row>
    <row r="28" spans="1:15" x14ac:dyDescent="0.2">
      <c r="A28" s="16"/>
      <c r="B28" s="16" t="s">
        <v>755</v>
      </c>
      <c r="C28" s="17" t="s">
        <v>756</v>
      </c>
      <c r="D28" s="17" t="s">
        <v>143</v>
      </c>
      <c r="E28" s="16"/>
      <c r="F28" s="17" t="s">
        <v>757</v>
      </c>
      <c r="G28" s="16" t="s">
        <v>305</v>
      </c>
      <c r="H28" s="16" t="s">
        <v>92</v>
      </c>
      <c r="I28" s="18">
        <v>160</v>
      </c>
      <c r="J28" s="18">
        <v>56500</v>
      </c>
      <c r="K28" s="18">
        <v>90.4</v>
      </c>
      <c r="L28" s="18">
        <v>0</v>
      </c>
      <c r="M28" s="18">
        <v>1.41</v>
      </c>
      <c r="N28" s="18">
        <v>0.21</v>
      </c>
      <c r="O28" s="16"/>
    </row>
    <row r="29" spans="1:15" x14ac:dyDescent="0.2">
      <c r="A29" s="16"/>
      <c r="B29" s="16" t="s">
        <v>758</v>
      </c>
      <c r="C29" s="17" t="s">
        <v>759</v>
      </c>
      <c r="D29" s="17" t="s">
        <v>143</v>
      </c>
      <c r="E29" s="16"/>
      <c r="F29" s="17" t="s">
        <v>760</v>
      </c>
      <c r="G29" s="16" t="s">
        <v>316</v>
      </c>
      <c r="H29" s="16" t="s">
        <v>92</v>
      </c>
      <c r="I29" s="18">
        <v>24720</v>
      </c>
      <c r="J29" s="18">
        <v>271.5</v>
      </c>
      <c r="K29" s="18">
        <v>67.11</v>
      </c>
      <c r="L29" s="18">
        <v>0</v>
      </c>
      <c r="M29" s="18">
        <v>1.05</v>
      </c>
      <c r="N29" s="18">
        <v>0.15</v>
      </c>
      <c r="O29" s="16"/>
    </row>
    <row r="30" spans="1:15" x14ac:dyDescent="0.2">
      <c r="A30" s="16"/>
      <c r="B30" s="16" t="s">
        <v>761</v>
      </c>
      <c r="C30" s="17" t="s">
        <v>762</v>
      </c>
      <c r="D30" s="17" t="s">
        <v>143</v>
      </c>
      <c r="E30" s="16"/>
      <c r="F30" s="17" t="s">
        <v>763</v>
      </c>
      <c r="G30" s="16" t="s">
        <v>316</v>
      </c>
      <c r="H30" s="16" t="s">
        <v>92</v>
      </c>
      <c r="I30" s="18">
        <v>2625</v>
      </c>
      <c r="J30" s="18">
        <v>1442</v>
      </c>
      <c r="K30" s="18">
        <v>37.85</v>
      </c>
      <c r="L30" s="18">
        <v>0</v>
      </c>
      <c r="M30" s="18">
        <v>0.59</v>
      </c>
      <c r="N30" s="18">
        <v>0.09</v>
      </c>
      <c r="O30" s="16"/>
    </row>
    <row r="31" spans="1:15" x14ac:dyDescent="0.2">
      <c r="A31" s="16"/>
      <c r="B31" s="16" t="s">
        <v>764</v>
      </c>
      <c r="C31" s="17" t="s">
        <v>765</v>
      </c>
      <c r="D31" s="17" t="s">
        <v>143</v>
      </c>
      <c r="E31" s="16"/>
      <c r="F31" s="17" t="s">
        <v>766</v>
      </c>
      <c r="G31" s="16" t="s">
        <v>316</v>
      </c>
      <c r="H31" s="16" t="s">
        <v>92</v>
      </c>
      <c r="I31" s="18">
        <v>146218</v>
      </c>
      <c r="J31" s="18">
        <v>66</v>
      </c>
      <c r="K31" s="18">
        <v>96.5</v>
      </c>
      <c r="L31" s="18">
        <v>0</v>
      </c>
      <c r="M31" s="18">
        <v>1.5</v>
      </c>
      <c r="N31" s="18">
        <v>0.22</v>
      </c>
      <c r="O31" s="16"/>
    </row>
    <row r="32" spans="1:15" x14ac:dyDescent="0.2">
      <c r="A32" s="7"/>
      <c r="B32" s="7" t="s">
        <v>767</v>
      </c>
      <c r="C32" s="7"/>
      <c r="D32" s="7"/>
      <c r="E32" s="7"/>
      <c r="F32" s="7"/>
      <c r="G32" s="7"/>
      <c r="H32" s="7"/>
      <c r="I32" s="15">
        <v>118346</v>
      </c>
      <c r="J32" s="7"/>
      <c r="K32" s="15">
        <v>1368.47</v>
      </c>
      <c r="L32" s="7"/>
      <c r="M32" s="15">
        <v>21.32</v>
      </c>
      <c r="N32" s="15">
        <v>3.11</v>
      </c>
      <c r="O32" s="7"/>
    </row>
    <row r="33" spans="1:15" x14ac:dyDescent="0.2">
      <c r="A33" s="16"/>
      <c r="B33" s="16" t="s">
        <v>768</v>
      </c>
      <c r="C33" s="17" t="s">
        <v>769</v>
      </c>
      <c r="D33" s="17" t="s">
        <v>143</v>
      </c>
      <c r="E33" s="16"/>
      <c r="F33" s="17" t="s">
        <v>770</v>
      </c>
      <c r="G33" s="16" t="s">
        <v>771</v>
      </c>
      <c r="H33" s="16" t="s">
        <v>92</v>
      </c>
      <c r="I33" s="18">
        <v>1141</v>
      </c>
      <c r="J33" s="18">
        <v>1946</v>
      </c>
      <c r="K33" s="18">
        <v>22.2</v>
      </c>
      <c r="L33" s="18">
        <v>0</v>
      </c>
      <c r="M33" s="18">
        <v>0.35</v>
      </c>
      <c r="N33" s="18">
        <v>0.05</v>
      </c>
      <c r="O33" s="16"/>
    </row>
    <row r="34" spans="1:15" x14ac:dyDescent="0.2">
      <c r="A34" s="16"/>
      <c r="B34" s="17" t="s">
        <v>772</v>
      </c>
      <c r="C34" s="17" t="s">
        <v>773</v>
      </c>
      <c r="D34" s="17" t="s">
        <v>143</v>
      </c>
      <c r="E34" s="16"/>
      <c r="F34" s="17" t="s">
        <v>774</v>
      </c>
      <c r="G34" s="16" t="s">
        <v>775</v>
      </c>
      <c r="H34" s="16" t="s">
        <v>92</v>
      </c>
      <c r="I34" s="18">
        <v>19044</v>
      </c>
      <c r="J34" s="18">
        <v>238.9</v>
      </c>
      <c r="K34" s="18">
        <v>45.5</v>
      </c>
      <c r="L34" s="18">
        <v>0.01</v>
      </c>
      <c r="M34" s="18">
        <v>0.71</v>
      </c>
      <c r="N34" s="18">
        <v>0.1</v>
      </c>
      <c r="O34" s="16"/>
    </row>
    <row r="35" spans="1:15" x14ac:dyDescent="0.2">
      <c r="A35" s="16"/>
      <c r="B35" s="16" t="s">
        <v>776</v>
      </c>
      <c r="C35" s="17" t="s">
        <v>777</v>
      </c>
      <c r="D35" s="17" t="s">
        <v>143</v>
      </c>
      <c r="E35" s="16"/>
      <c r="F35" s="17" t="s">
        <v>778</v>
      </c>
      <c r="G35" s="16" t="s">
        <v>779</v>
      </c>
      <c r="H35" s="16" t="s">
        <v>92</v>
      </c>
      <c r="I35" s="18">
        <v>1400</v>
      </c>
      <c r="J35" s="18">
        <v>3074</v>
      </c>
      <c r="K35" s="18">
        <v>43.04</v>
      </c>
      <c r="L35" s="18">
        <v>0</v>
      </c>
      <c r="M35" s="18">
        <v>0.67</v>
      </c>
      <c r="N35" s="18">
        <v>0.1</v>
      </c>
      <c r="O35" s="16"/>
    </row>
    <row r="36" spans="1:15" x14ac:dyDescent="0.2">
      <c r="A36" s="16"/>
      <c r="B36" s="16" t="s">
        <v>780</v>
      </c>
      <c r="C36" s="17" t="s">
        <v>781</v>
      </c>
      <c r="D36" s="17" t="s">
        <v>143</v>
      </c>
      <c r="E36" s="16"/>
      <c r="F36" s="17" t="s">
        <v>782</v>
      </c>
      <c r="G36" s="16" t="s">
        <v>722</v>
      </c>
      <c r="H36" s="16" t="s">
        <v>92</v>
      </c>
      <c r="I36" s="18">
        <v>1093</v>
      </c>
      <c r="J36" s="18">
        <v>2633</v>
      </c>
      <c r="K36" s="18">
        <v>28.78</v>
      </c>
      <c r="L36" s="18">
        <v>0</v>
      </c>
      <c r="M36" s="18">
        <v>0.45</v>
      </c>
      <c r="N36" s="18">
        <v>0.06</v>
      </c>
      <c r="O36" s="16"/>
    </row>
    <row r="37" spans="1:15" x14ac:dyDescent="0.2">
      <c r="A37" s="16"/>
      <c r="B37" s="16" t="s">
        <v>783</v>
      </c>
      <c r="C37" s="17" t="s">
        <v>784</v>
      </c>
      <c r="D37" s="17" t="s">
        <v>143</v>
      </c>
      <c r="E37" s="16"/>
      <c r="F37" s="17" t="s">
        <v>785</v>
      </c>
      <c r="G37" s="16" t="s">
        <v>188</v>
      </c>
      <c r="H37" s="16" t="s">
        <v>92</v>
      </c>
      <c r="I37" s="18">
        <v>1265</v>
      </c>
      <c r="J37" s="18">
        <v>1695</v>
      </c>
      <c r="K37" s="18">
        <v>21.44</v>
      </c>
      <c r="L37" s="18">
        <v>0</v>
      </c>
      <c r="M37" s="18">
        <v>0.33</v>
      </c>
      <c r="N37" s="18">
        <v>0.05</v>
      </c>
      <c r="O37" s="16"/>
    </row>
    <row r="38" spans="1:15" x14ac:dyDescent="0.2">
      <c r="A38" s="16"/>
      <c r="B38" s="17" t="s">
        <v>786</v>
      </c>
      <c r="C38" s="17" t="s">
        <v>787</v>
      </c>
      <c r="D38" s="17" t="s">
        <v>143</v>
      </c>
      <c r="E38" s="16"/>
      <c r="F38" s="17" t="s">
        <v>788</v>
      </c>
      <c r="G38" s="16" t="s">
        <v>188</v>
      </c>
      <c r="H38" s="16" t="s">
        <v>92</v>
      </c>
      <c r="I38" s="18">
        <v>881</v>
      </c>
      <c r="J38" s="18">
        <v>6781</v>
      </c>
      <c r="K38" s="18">
        <v>59.74</v>
      </c>
      <c r="L38" s="18">
        <v>0</v>
      </c>
      <c r="M38" s="18">
        <v>0.93</v>
      </c>
      <c r="N38" s="18">
        <v>0.14000000000000001</v>
      </c>
      <c r="O38" s="16"/>
    </row>
    <row r="39" spans="1:15" x14ac:dyDescent="0.2">
      <c r="A39" s="16"/>
      <c r="B39" s="16" t="s">
        <v>789</v>
      </c>
      <c r="C39" s="17" t="s">
        <v>790</v>
      </c>
      <c r="D39" s="17" t="s">
        <v>143</v>
      </c>
      <c r="E39" s="16"/>
      <c r="F39" s="17" t="s">
        <v>791</v>
      </c>
      <c r="G39" s="16" t="s">
        <v>218</v>
      </c>
      <c r="H39" s="16" t="s">
        <v>92</v>
      </c>
      <c r="I39" s="18">
        <v>2597</v>
      </c>
      <c r="J39" s="18">
        <v>1335</v>
      </c>
      <c r="K39" s="18">
        <v>34.67</v>
      </c>
      <c r="L39" s="18">
        <v>0</v>
      </c>
      <c r="M39" s="18">
        <v>0.54</v>
      </c>
      <c r="N39" s="18">
        <v>0.08</v>
      </c>
      <c r="O39" s="16"/>
    </row>
    <row r="40" spans="1:15" x14ac:dyDescent="0.2">
      <c r="A40" s="16"/>
      <c r="B40" s="16" t="s">
        <v>792</v>
      </c>
      <c r="C40" s="17" t="s">
        <v>793</v>
      </c>
      <c r="D40" s="17" t="s">
        <v>143</v>
      </c>
      <c r="E40" s="16"/>
      <c r="F40" s="17" t="s">
        <v>794</v>
      </c>
      <c r="G40" s="16" t="s">
        <v>218</v>
      </c>
      <c r="H40" s="16" t="s">
        <v>92</v>
      </c>
      <c r="I40" s="18">
        <v>4846</v>
      </c>
      <c r="J40" s="18">
        <v>1770</v>
      </c>
      <c r="K40" s="18">
        <v>85.77</v>
      </c>
      <c r="L40" s="18">
        <v>0</v>
      </c>
      <c r="M40" s="18">
        <v>1.34</v>
      </c>
      <c r="N40" s="18">
        <v>0.19</v>
      </c>
      <c r="O40" s="16"/>
    </row>
    <row r="41" spans="1:15" x14ac:dyDescent="0.2">
      <c r="A41" s="16"/>
      <c r="B41" s="16" t="s">
        <v>795</v>
      </c>
      <c r="C41" s="17" t="s">
        <v>796</v>
      </c>
      <c r="D41" s="17" t="s">
        <v>143</v>
      </c>
      <c r="E41" s="16"/>
      <c r="F41" s="17" t="s">
        <v>258</v>
      </c>
      <c r="G41" s="16" t="s">
        <v>218</v>
      </c>
      <c r="H41" s="16" t="s">
        <v>92</v>
      </c>
      <c r="I41" s="18">
        <v>881</v>
      </c>
      <c r="J41" s="18">
        <v>3497</v>
      </c>
      <c r="K41" s="18">
        <v>30.81</v>
      </c>
      <c r="L41" s="18">
        <v>0</v>
      </c>
      <c r="M41" s="18">
        <v>0.48</v>
      </c>
      <c r="N41" s="18">
        <v>7.0000000000000007E-2</v>
      </c>
      <c r="O41" s="16"/>
    </row>
    <row r="42" spans="1:15" x14ac:dyDescent="0.2">
      <c r="A42" s="16"/>
      <c r="B42" s="16" t="s">
        <v>797</v>
      </c>
      <c r="C42" s="17" t="s">
        <v>798</v>
      </c>
      <c r="D42" s="17" t="s">
        <v>143</v>
      </c>
      <c r="E42" s="16"/>
      <c r="F42" s="17" t="s">
        <v>799</v>
      </c>
      <c r="G42" s="16" t="s">
        <v>270</v>
      </c>
      <c r="H42" s="16" t="s">
        <v>92</v>
      </c>
      <c r="I42" s="18">
        <v>658</v>
      </c>
      <c r="J42" s="18">
        <v>3401</v>
      </c>
      <c r="K42" s="18">
        <v>22.38</v>
      </c>
      <c r="L42" s="18">
        <v>0</v>
      </c>
      <c r="M42" s="18">
        <v>0.35</v>
      </c>
      <c r="N42" s="18">
        <v>0.05</v>
      </c>
      <c r="O42" s="16"/>
    </row>
    <row r="43" spans="1:15" x14ac:dyDescent="0.2">
      <c r="A43" s="16"/>
      <c r="B43" s="16" t="s">
        <v>800</v>
      </c>
      <c r="C43" s="17" t="s">
        <v>801</v>
      </c>
      <c r="D43" s="17" t="s">
        <v>143</v>
      </c>
      <c r="E43" s="16"/>
      <c r="F43" s="17" t="s">
        <v>269</v>
      </c>
      <c r="G43" s="16" t="s">
        <v>270</v>
      </c>
      <c r="H43" s="16" t="s">
        <v>92</v>
      </c>
      <c r="I43" s="18">
        <v>5135</v>
      </c>
      <c r="J43" s="18">
        <v>1439</v>
      </c>
      <c r="K43" s="18">
        <v>73.89</v>
      </c>
      <c r="L43" s="18">
        <v>0</v>
      </c>
      <c r="M43" s="18">
        <v>1.1499999999999999</v>
      </c>
      <c r="N43" s="18">
        <v>0.17</v>
      </c>
      <c r="O43" s="16"/>
    </row>
    <row r="44" spans="1:15" x14ac:dyDescent="0.2">
      <c r="A44" s="16"/>
      <c r="B44" s="16" t="s">
        <v>802</v>
      </c>
      <c r="C44" s="17" t="s">
        <v>803</v>
      </c>
      <c r="D44" s="17" t="s">
        <v>143</v>
      </c>
      <c r="E44" s="16"/>
      <c r="F44" s="17" t="s">
        <v>804</v>
      </c>
      <c r="G44" s="16" t="s">
        <v>202</v>
      </c>
      <c r="H44" s="16" t="s">
        <v>92</v>
      </c>
      <c r="I44" s="18">
        <v>628</v>
      </c>
      <c r="J44" s="18">
        <v>4631</v>
      </c>
      <c r="K44" s="18">
        <v>29.08</v>
      </c>
      <c r="L44" s="18">
        <v>0</v>
      </c>
      <c r="M44" s="18">
        <v>0.45</v>
      </c>
      <c r="N44" s="18">
        <v>7.0000000000000007E-2</v>
      </c>
      <c r="O44" s="16"/>
    </row>
    <row r="45" spans="1:15" x14ac:dyDescent="0.2">
      <c r="A45" s="16"/>
      <c r="B45" s="16" t="s">
        <v>805</v>
      </c>
      <c r="C45" s="17" t="s">
        <v>806</v>
      </c>
      <c r="D45" s="17" t="s">
        <v>143</v>
      </c>
      <c r="E45" s="16"/>
      <c r="F45" s="17" t="s">
        <v>807</v>
      </c>
      <c r="G45" s="16" t="s">
        <v>202</v>
      </c>
      <c r="H45" s="16" t="s">
        <v>92</v>
      </c>
      <c r="I45" s="18">
        <v>342</v>
      </c>
      <c r="J45" s="18">
        <v>8430</v>
      </c>
      <c r="K45" s="18">
        <v>28.83</v>
      </c>
      <c r="L45" s="18">
        <v>0</v>
      </c>
      <c r="M45" s="18">
        <v>0.45</v>
      </c>
      <c r="N45" s="18">
        <v>7.0000000000000007E-2</v>
      </c>
      <c r="O45" s="16"/>
    </row>
    <row r="46" spans="1:15" x14ac:dyDescent="0.2">
      <c r="A46" s="16"/>
      <c r="B46" s="16" t="s">
        <v>808</v>
      </c>
      <c r="C46" s="17" t="s">
        <v>809</v>
      </c>
      <c r="D46" s="17" t="s">
        <v>143</v>
      </c>
      <c r="E46" s="16"/>
      <c r="F46" s="17" t="s">
        <v>810</v>
      </c>
      <c r="G46" s="16" t="s">
        <v>202</v>
      </c>
      <c r="H46" s="16" t="s">
        <v>92</v>
      </c>
      <c r="I46" s="18">
        <v>1163</v>
      </c>
      <c r="J46" s="18">
        <v>2432</v>
      </c>
      <c r="K46" s="18">
        <v>28.28</v>
      </c>
      <c r="L46" s="18">
        <v>0.01</v>
      </c>
      <c r="M46" s="18">
        <v>0.44</v>
      </c>
      <c r="N46" s="18">
        <v>0.06</v>
      </c>
      <c r="O46" s="16"/>
    </row>
    <row r="47" spans="1:15" x14ac:dyDescent="0.2">
      <c r="A47" s="16"/>
      <c r="B47" s="16" t="s">
        <v>811</v>
      </c>
      <c r="C47" s="17" t="s">
        <v>812</v>
      </c>
      <c r="D47" s="17" t="s">
        <v>143</v>
      </c>
      <c r="E47" s="16"/>
      <c r="F47" s="17" t="s">
        <v>813</v>
      </c>
      <c r="G47" s="16" t="s">
        <v>202</v>
      </c>
      <c r="H47" s="16" t="s">
        <v>92</v>
      </c>
      <c r="I47" s="18">
        <v>4996</v>
      </c>
      <c r="J47" s="18">
        <v>1847</v>
      </c>
      <c r="K47" s="18">
        <v>92.28</v>
      </c>
      <c r="L47" s="18">
        <v>0</v>
      </c>
      <c r="M47" s="18">
        <v>1.44</v>
      </c>
      <c r="N47" s="18">
        <v>0.21</v>
      </c>
      <c r="O47" s="16"/>
    </row>
    <row r="48" spans="1:15" x14ac:dyDescent="0.2">
      <c r="A48" s="16"/>
      <c r="B48" s="16" t="s">
        <v>814</v>
      </c>
      <c r="C48" s="17" t="s">
        <v>815</v>
      </c>
      <c r="D48" s="17" t="s">
        <v>143</v>
      </c>
      <c r="E48" s="16"/>
      <c r="F48" s="17" t="s">
        <v>816</v>
      </c>
      <c r="G48" s="16" t="s">
        <v>196</v>
      </c>
      <c r="H48" s="16" t="s">
        <v>92</v>
      </c>
      <c r="I48" s="18">
        <v>9520</v>
      </c>
      <c r="J48" s="18">
        <v>1062</v>
      </c>
      <c r="K48" s="18">
        <v>101.1</v>
      </c>
      <c r="L48" s="18">
        <v>0.01</v>
      </c>
      <c r="M48" s="18">
        <v>1.57</v>
      </c>
      <c r="N48" s="18">
        <v>0.23</v>
      </c>
      <c r="O48" s="16"/>
    </row>
    <row r="49" spans="1:15" x14ac:dyDescent="0.2">
      <c r="A49" s="16"/>
      <c r="B49" s="16" t="s">
        <v>817</v>
      </c>
      <c r="C49" s="17" t="s">
        <v>818</v>
      </c>
      <c r="D49" s="17" t="s">
        <v>143</v>
      </c>
      <c r="E49" s="16"/>
      <c r="F49" s="17" t="s">
        <v>819</v>
      </c>
      <c r="G49" s="16" t="s">
        <v>196</v>
      </c>
      <c r="H49" s="16" t="s">
        <v>92</v>
      </c>
      <c r="I49" s="18">
        <v>2634</v>
      </c>
      <c r="J49" s="18">
        <v>3839</v>
      </c>
      <c r="K49" s="18">
        <v>101.12</v>
      </c>
      <c r="L49" s="18">
        <v>0</v>
      </c>
      <c r="M49" s="18">
        <v>1.57</v>
      </c>
      <c r="N49" s="18">
        <v>0.23</v>
      </c>
      <c r="O49" s="16"/>
    </row>
    <row r="50" spans="1:15" x14ac:dyDescent="0.2">
      <c r="A50" s="16"/>
      <c r="B50" s="16" t="s">
        <v>820</v>
      </c>
      <c r="C50" s="17" t="s">
        <v>821</v>
      </c>
      <c r="D50" s="17" t="s">
        <v>143</v>
      </c>
      <c r="E50" s="16"/>
      <c r="F50" s="17" t="s">
        <v>822</v>
      </c>
      <c r="G50" s="16" t="s">
        <v>196</v>
      </c>
      <c r="H50" s="16" t="s">
        <v>92</v>
      </c>
      <c r="I50" s="18">
        <v>231</v>
      </c>
      <c r="J50" s="18">
        <v>8521</v>
      </c>
      <c r="K50" s="18">
        <v>19.68</v>
      </c>
      <c r="L50" s="18">
        <v>0</v>
      </c>
      <c r="M50" s="18">
        <v>0.31</v>
      </c>
      <c r="N50" s="18">
        <v>0.04</v>
      </c>
      <c r="O50" s="16"/>
    </row>
    <row r="51" spans="1:15" x14ac:dyDescent="0.2">
      <c r="A51" s="16"/>
      <c r="B51" s="16" t="s">
        <v>823</v>
      </c>
      <c r="C51" s="17" t="s">
        <v>824</v>
      </c>
      <c r="D51" s="17" t="s">
        <v>143</v>
      </c>
      <c r="E51" s="16"/>
      <c r="F51" s="17" t="s">
        <v>825</v>
      </c>
      <c r="G51" s="16" t="s">
        <v>196</v>
      </c>
      <c r="H51" s="16" t="s">
        <v>92</v>
      </c>
      <c r="I51" s="18">
        <v>7323</v>
      </c>
      <c r="J51" s="18">
        <v>803.2</v>
      </c>
      <c r="K51" s="18">
        <v>58.82</v>
      </c>
      <c r="L51" s="18">
        <v>0</v>
      </c>
      <c r="M51" s="18">
        <v>0.92</v>
      </c>
      <c r="N51" s="18">
        <v>0.13</v>
      </c>
      <c r="O51" s="16"/>
    </row>
    <row r="52" spans="1:15" x14ac:dyDescent="0.2">
      <c r="A52" s="16"/>
      <c r="B52" s="16" t="s">
        <v>826</v>
      </c>
      <c r="C52" s="17" t="s">
        <v>827</v>
      </c>
      <c r="D52" s="17" t="s">
        <v>143</v>
      </c>
      <c r="E52" s="16"/>
      <c r="F52" s="17" t="s">
        <v>828</v>
      </c>
      <c r="G52" s="16" t="s">
        <v>196</v>
      </c>
      <c r="H52" s="16" t="s">
        <v>92</v>
      </c>
      <c r="I52" s="18">
        <v>22679</v>
      </c>
      <c r="J52" s="18">
        <v>460.9</v>
      </c>
      <c r="K52" s="18">
        <v>104.53</v>
      </c>
      <c r="L52" s="18">
        <v>0.01</v>
      </c>
      <c r="M52" s="18">
        <v>1.63</v>
      </c>
      <c r="N52" s="18">
        <v>0.24</v>
      </c>
      <c r="O52" s="16"/>
    </row>
    <row r="53" spans="1:15" x14ac:dyDescent="0.2">
      <c r="A53" s="16"/>
      <c r="B53" s="16" t="s">
        <v>829</v>
      </c>
      <c r="C53" s="17" t="s">
        <v>830</v>
      </c>
      <c r="D53" s="17" t="s">
        <v>143</v>
      </c>
      <c r="E53" s="16"/>
      <c r="F53" s="17" t="s">
        <v>279</v>
      </c>
      <c r="G53" s="16" t="s">
        <v>196</v>
      </c>
      <c r="H53" s="16" t="s">
        <v>92</v>
      </c>
      <c r="I53" s="18">
        <v>149</v>
      </c>
      <c r="J53" s="18">
        <v>29800</v>
      </c>
      <c r="K53" s="18">
        <v>44.4</v>
      </c>
      <c r="L53" s="18">
        <v>0</v>
      </c>
      <c r="M53" s="18">
        <v>0.69</v>
      </c>
      <c r="N53" s="18">
        <v>0.1</v>
      </c>
      <c r="O53" s="16"/>
    </row>
    <row r="54" spans="1:15" x14ac:dyDescent="0.2">
      <c r="A54" s="16"/>
      <c r="B54" s="16" t="s">
        <v>831</v>
      </c>
      <c r="C54" s="17" t="s">
        <v>832</v>
      </c>
      <c r="D54" s="17" t="s">
        <v>143</v>
      </c>
      <c r="E54" s="16"/>
      <c r="F54" s="17" t="s">
        <v>286</v>
      </c>
      <c r="G54" s="16" t="s">
        <v>196</v>
      </c>
      <c r="H54" s="16" t="s">
        <v>92</v>
      </c>
      <c r="I54" s="18">
        <v>15477</v>
      </c>
      <c r="J54" s="18">
        <v>737</v>
      </c>
      <c r="K54" s="18">
        <v>114.06</v>
      </c>
      <c r="L54" s="18">
        <v>0</v>
      </c>
      <c r="M54" s="18">
        <v>1.78</v>
      </c>
      <c r="N54" s="18">
        <v>0.26</v>
      </c>
      <c r="O54" s="16"/>
    </row>
    <row r="55" spans="1:15" x14ac:dyDescent="0.2">
      <c r="A55" s="16"/>
      <c r="B55" s="16" t="s">
        <v>833</v>
      </c>
      <c r="C55" s="17" t="s">
        <v>834</v>
      </c>
      <c r="D55" s="17" t="s">
        <v>143</v>
      </c>
      <c r="E55" s="16"/>
      <c r="F55" s="17" t="s">
        <v>835</v>
      </c>
      <c r="G55" s="16" t="s">
        <v>836</v>
      </c>
      <c r="H55" s="16" t="s">
        <v>92</v>
      </c>
      <c r="I55" s="18">
        <v>4927</v>
      </c>
      <c r="J55" s="18">
        <v>1270</v>
      </c>
      <c r="K55" s="18">
        <v>62.57</v>
      </c>
      <c r="L55" s="18">
        <v>0</v>
      </c>
      <c r="M55" s="18">
        <v>0.97</v>
      </c>
      <c r="N55" s="18">
        <v>0.14000000000000001</v>
      </c>
      <c r="O55" s="16"/>
    </row>
    <row r="56" spans="1:15" x14ac:dyDescent="0.2">
      <c r="A56" s="16"/>
      <c r="B56" s="16" t="s">
        <v>837</v>
      </c>
      <c r="C56" s="17" t="s">
        <v>838</v>
      </c>
      <c r="D56" s="17" t="s">
        <v>143</v>
      </c>
      <c r="E56" s="16"/>
      <c r="F56" s="17" t="s">
        <v>839</v>
      </c>
      <c r="G56" s="16" t="s">
        <v>840</v>
      </c>
      <c r="H56" s="16" t="s">
        <v>92</v>
      </c>
      <c r="I56" s="18">
        <v>7466</v>
      </c>
      <c r="J56" s="18">
        <v>463.9</v>
      </c>
      <c r="K56" s="18">
        <v>34.630000000000003</v>
      </c>
      <c r="L56" s="18">
        <v>0</v>
      </c>
      <c r="M56" s="18">
        <v>0.54</v>
      </c>
      <c r="N56" s="18">
        <v>0.08</v>
      </c>
      <c r="O56" s="16"/>
    </row>
    <row r="57" spans="1:15" x14ac:dyDescent="0.2">
      <c r="A57" s="16"/>
      <c r="B57" s="16" t="s">
        <v>841</v>
      </c>
      <c r="C57" s="17" t="s">
        <v>842</v>
      </c>
      <c r="D57" s="17" t="s">
        <v>143</v>
      </c>
      <c r="E57" s="16"/>
      <c r="F57" s="17" t="s">
        <v>843</v>
      </c>
      <c r="G57" s="16" t="s">
        <v>312</v>
      </c>
      <c r="H57" s="16" t="s">
        <v>92</v>
      </c>
      <c r="I57" s="18">
        <v>58</v>
      </c>
      <c r="J57" s="18">
        <v>61790</v>
      </c>
      <c r="K57" s="18">
        <v>35.840000000000003</v>
      </c>
      <c r="L57" s="18">
        <v>0</v>
      </c>
      <c r="M57" s="18">
        <v>0.56000000000000005</v>
      </c>
      <c r="N57" s="18">
        <v>0.08</v>
      </c>
      <c r="O57" s="16"/>
    </row>
    <row r="58" spans="1:15" x14ac:dyDescent="0.2">
      <c r="A58" s="16"/>
      <c r="B58" s="16" t="s">
        <v>844</v>
      </c>
      <c r="C58" s="17" t="s">
        <v>845</v>
      </c>
      <c r="D58" s="17" t="s">
        <v>143</v>
      </c>
      <c r="E58" s="16"/>
      <c r="F58" s="17" t="s">
        <v>846</v>
      </c>
      <c r="G58" s="16" t="s">
        <v>316</v>
      </c>
      <c r="H58" s="16" t="s">
        <v>92</v>
      </c>
      <c r="I58" s="18">
        <v>1812</v>
      </c>
      <c r="J58" s="18">
        <v>2484</v>
      </c>
      <c r="K58" s="18">
        <v>45.01</v>
      </c>
      <c r="L58" s="18">
        <v>0</v>
      </c>
      <c r="M58" s="18">
        <v>0.7</v>
      </c>
      <c r="N58" s="18">
        <v>0.1</v>
      </c>
      <c r="O58" s="16"/>
    </row>
    <row r="59" spans="1:15" x14ac:dyDescent="0.2">
      <c r="A59" s="7"/>
      <c r="B59" s="7" t="s">
        <v>847</v>
      </c>
      <c r="C59" s="7"/>
      <c r="D59" s="7"/>
      <c r="E59" s="7"/>
      <c r="F59" s="7"/>
      <c r="G59" s="7"/>
      <c r="H59" s="7"/>
      <c r="I59" s="15">
        <v>57506</v>
      </c>
      <c r="J59" s="7"/>
      <c r="K59" s="15">
        <v>823.36</v>
      </c>
      <c r="L59" s="7"/>
      <c r="M59" s="15">
        <v>12.83</v>
      </c>
      <c r="N59" s="15">
        <v>1.87</v>
      </c>
      <c r="O59" s="7"/>
    </row>
    <row r="60" spans="1:15" x14ac:dyDescent="0.2">
      <c r="A60" s="16"/>
      <c r="B60" s="16" t="s">
        <v>848</v>
      </c>
      <c r="C60" s="17" t="s">
        <v>849</v>
      </c>
      <c r="D60" s="17" t="s">
        <v>143</v>
      </c>
      <c r="E60" s="16"/>
      <c r="F60" s="17" t="s">
        <v>850</v>
      </c>
      <c r="G60" s="16" t="s">
        <v>851</v>
      </c>
      <c r="H60" s="16" t="s">
        <v>92</v>
      </c>
      <c r="I60" s="18">
        <v>951</v>
      </c>
      <c r="J60" s="18">
        <v>1788</v>
      </c>
      <c r="K60" s="18">
        <v>17</v>
      </c>
      <c r="L60" s="18">
        <v>0</v>
      </c>
      <c r="M60" s="18">
        <v>0.26</v>
      </c>
      <c r="N60" s="18">
        <v>0.04</v>
      </c>
      <c r="O60" s="16"/>
    </row>
    <row r="61" spans="1:15" x14ac:dyDescent="0.2">
      <c r="A61" s="16"/>
      <c r="B61" s="16" t="s">
        <v>852</v>
      </c>
      <c r="C61" s="17" t="s">
        <v>853</v>
      </c>
      <c r="D61" s="17" t="s">
        <v>143</v>
      </c>
      <c r="E61" s="16"/>
      <c r="F61" s="17" t="s">
        <v>854</v>
      </c>
      <c r="G61" s="16" t="s">
        <v>855</v>
      </c>
      <c r="H61" s="16" t="s">
        <v>92</v>
      </c>
      <c r="I61" s="18">
        <v>1487</v>
      </c>
      <c r="J61" s="18">
        <v>1623</v>
      </c>
      <c r="K61" s="18">
        <v>24.13</v>
      </c>
      <c r="L61" s="18">
        <v>0.01</v>
      </c>
      <c r="M61" s="18">
        <v>0.38</v>
      </c>
      <c r="N61" s="18">
        <v>0.05</v>
      </c>
      <c r="O61" s="16"/>
    </row>
    <row r="62" spans="1:15" x14ac:dyDescent="0.2">
      <c r="A62" s="16"/>
      <c r="B62" s="16" t="s">
        <v>856</v>
      </c>
      <c r="C62" s="17" t="s">
        <v>857</v>
      </c>
      <c r="D62" s="17" t="s">
        <v>143</v>
      </c>
      <c r="E62" s="16"/>
      <c r="F62" s="17" t="s">
        <v>858</v>
      </c>
      <c r="G62" s="16" t="s">
        <v>722</v>
      </c>
      <c r="H62" s="16" t="s">
        <v>92</v>
      </c>
      <c r="I62" s="18">
        <v>11231</v>
      </c>
      <c r="J62" s="18">
        <v>235.8</v>
      </c>
      <c r="K62" s="18">
        <v>26.48</v>
      </c>
      <c r="L62" s="18">
        <v>0.02</v>
      </c>
      <c r="M62" s="18">
        <v>0.41</v>
      </c>
      <c r="N62" s="18">
        <v>0.06</v>
      </c>
      <c r="O62" s="16"/>
    </row>
    <row r="63" spans="1:15" x14ac:dyDescent="0.2">
      <c r="A63" s="16"/>
      <c r="B63" s="16" t="s">
        <v>859</v>
      </c>
      <c r="C63" s="17" t="s">
        <v>860</v>
      </c>
      <c r="D63" s="17" t="s">
        <v>143</v>
      </c>
      <c r="E63" s="16"/>
      <c r="F63" s="17" t="s">
        <v>861</v>
      </c>
      <c r="G63" s="16" t="s">
        <v>270</v>
      </c>
      <c r="H63" s="16" t="s">
        <v>92</v>
      </c>
      <c r="I63" s="18">
        <v>704</v>
      </c>
      <c r="J63" s="18">
        <v>4232</v>
      </c>
      <c r="K63" s="18">
        <v>29.79</v>
      </c>
      <c r="L63" s="18">
        <v>0.01</v>
      </c>
      <c r="M63" s="18">
        <v>0.46</v>
      </c>
      <c r="N63" s="18">
        <v>7.0000000000000007E-2</v>
      </c>
      <c r="O63" s="16"/>
    </row>
    <row r="64" spans="1:15" x14ac:dyDescent="0.2">
      <c r="A64" s="16"/>
      <c r="B64" s="16" t="s">
        <v>862</v>
      </c>
      <c r="C64" s="17" t="s">
        <v>863</v>
      </c>
      <c r="D64" s="17" t="s">
        <v>143</v>
      </c>
      <c r="E64" s="16"/>
      <c r="F64" s="17" t="s">
        <v>864</v>
      </c>
      <c r="G64" s="16" t="s">
        <v>270</v>
      </c>
      <c r="H64" s="16" t="s">
        <v>92</v>
      </c>
      <c r="I64" s="18">
        <v>10958</v>
      </c>
      <c r="J64" s="18">
        <v>309.60000000000002</v>
      </c>
      <c r="K64" s="18">
        <v>33.93</v>
      </c>
      <c r="L64" s="18">
        <v>0.01</v>
      </c>
      <c r="M64" s="18">
        <v>0.53</v>
      </c>
      <c r="N64" s="18">
        <v>0.08</v>
      </c>
      <c r="O64" s="16"/>
    </row>
    <row r="65" spans="1:15" x14ac:dyDescent="0.2">
      <c r="A65" s="16"/>
      <c r="B65" s="16" t="s">
        <v>865</v>
      </c>
      <c r="C65" s="17" t="s">
        <v>866</v>
      </c>
      <c r="D65" s="17" t="s">
        <v>143</v>
      </c>
      <c r="E65" s="16"/>
      <c r="F65" s="17" t="s">
        <v>334</v>
      </c>
      <c r="G65" s="16" t="s">
        <v>270</v>
      </c>
      <c r="H65" s="16" t="s">
        <v>92</v>
      </c>
      <c r="I65" s="18">
        <v>664</v>
      </c>
      <c r="J65" s="18">
        <v>3580</v>
      </c>
      <c r="K65" s="18">
        <v>23.77</v>
      </c>
      <c r="L65" s="18">
        <v>0</v>
      </c>
      <c r="M65" s="18">
        <v>0.37</v>
      </c>
      <c r="N65" s="18">
        <v>0.05</v>
      </c>
      <c r="O65" s="16"/>
    </row>
    <row r="66" spans="1:15" x14ac:dyDescent="0.2">
      <c r="A66" s="16"/>
      <c r="B66" s="16" t="s">
        <v>867</v>
      </c>
      <c r="C66" s="17" t="s">
        <v>868</v>
      </c>
      <c r="D66" s="17" t="s">
        <v>143</v>
      </c>
      <c r="E66" s="16"/>
      <c r="F66" s="17" t="s">
        <v>869</v>
      </c>
      <c r="G66" s="16" t="s">
        <v>283</v>
      </c>
      <c r="H66" s="16" t="s">
        <v>92</v>
      </c>
      <c r="I66" s="18">
        <v>197</v>
      </c>
      <c r="J66" s="18">
        <v>14750</v>
      </c>
      <c r="K66" s="18">
        <v>29.06</v>
      </c>
      <c r="L66" s="18">
        <v>0</v>
      </c>
      <c r="M66" s="18">
        <v>0.45</v>
      </c>
      <c r="N66" s="18">
        <v>7.0000000000000007E-2</v>
      </c>
      <c r="O66" s="16"/>
    </row>
    <row r="67" spans="1:15" x14ac:dyDescent="0.2">
      <c r="A67" s="16"/>
      <c r="B67" s="16" t="s">
        <v>870</v>
      </c>
      <c r="C67" s="17" t="s">
        <v>871</v>
      </c>
      <c r="D67" s="17" t="s">
        <v>143</v>
      </c>
      <c r="E67" s="16"/>
      <c r="F67" s="17" t="s">
        <v>872</v>
      </c>
      <c r="G67" s="16" t="s">
        <v>873</v>
      </c>
      <c r="H67" s="16" t="s">
        <v>92</v>
      </c>
      <c r="I67" s="18">
        <v>487</v>
      </c>
      <c r="J67" s="18">
        <v>3945</v>
      </c>
      <c r="K67" s="18">
        <v>19.21</v>
      </c>
      <c r="L67" s="18">
        <v>0</v>
      </c>
      <c r="M67" s="18">
        <v>0.3</v>
      </c>
      <c r="N67" s="18">
        <v>0.04</v>
      </c>
      <c r="O67" s="16"/>
    </row>
    <row r="68" spans="1:15" x14ac:dyDescent="0.2">
      <c r="A68" s="16"/>
      <c r="B68" s="16" t="s">
        <v>874</v>
      </c>
      <c r="C68" s="17" t="s">
        <v>875</v>
      </c>
      <c r="D68" s="17" t="s">
        <v>143</v>
      </c>
      <c r="E68" s="16"/>
      <c r="F68" s="17" t="s">
        <v>876</v>
      </c>
      <c r="G68" s="16" t="s">
        <v>873</v>
      </c>
      <c r="H68" s="16" t="s">
        <v>92</v>
      </c>
      <c r="I68" s="18">
        <v>1331</v>
      </c>
      <c r="J68" s="18">
        <v>2471</v>
      </c>
      <c r="K68" s="18">
        <v>32.89</v>
      </c>
      <c r="L68" s="18">
        <v>0</v>
      </c>
      <c r="M68" s="18">
        <v>0.51</v>
      </c>
      <c r="N68" s="18">
        <v>7.0000000000000007E-2</v>
      </c>
      <c r="O68" s="16"/>
    </row>
    <row r="69" spans="1:15" x14ac:dyDescent="0.2">
      <c r="A69" s="16"/>
      <c r="B69" s="16" t="s">
        <v>877</v>
      </c>
      <c r="C69" s="17" t="s">
        <v>878</v>
      </c>
      <c r="D69" s="17" t="s">
        <v>143</v>
      </c>
      <c r="E69" s="16"/>
      <c r="F69" s="17" t="s">
        <v>879</v>
      </c>
      <c r="G69" s="16" t="s">
        <v>196</v>
      </c>
      <c r="H69" s="16" t="s">
        <v>92</v>
      </c>
      <c r="I69" s="18">
        <v>3667</v>
      </c>
      <c r="J69" s="18">
        <v>1032</v>
      </c>
      <c r="K69" s="18">
        <v>37.840000000000003</v>
      </c>
      <c r="L69" s="18">
        <v>0</v>
      </c>
      <c r="M69" s="18">
        <v>0.59</v>
      </c>
      <c r="N69" s="18">
        <v>0.09</v>
      </c>
      <c r="O69" s="16"/>
    </row>
    <row r="70" spans="1:15" x14ac:dyDescent="0.2">
      <c r="A70" s="16"/>
      <c r="B70" s="16" t="s">
        <v>880</v>
      </c>
      <c r="C70" s="17" t="s">
        <v>881</v>
      </c>
      <c r="D70" s="17" t="s">
        <v>143</v>
      </c>
      <c r="E70" s="16"/>
      <c r="F70" s="17" t="s">
        <v>882</v>
      </c>
      <c r="G70" s="16" t="s">
        <v>196</v>
      </c>
      <c r="H70" s="16" t="s">
        <v>92</v>
      </c>
      <c r="I70" s="18">
        <v>1186</v>
      </c>
      <c r="J70" s="18">
        <v>1376</v>
      </c>
      <c r="K70" s="18">
        <v>16.32</v>
      </c>
      <c r="L70" s="18">
        <v>0.01</v>
      </c>
      <c r="M70" s="18">
        <v>0.25</v>
      </c>
      <c r="N70" s="18">
        <v>0.04</v>
      </c>
      <c r="O70" s="16"/>
    </row>
    <row r="71" spans="1:15" x14ac:dyDescent="0.2">
      <c r="A71" s="16"/>
      <c r="B71" s="16" t="s">
        <v>883</v>
      </c>
      <c r="C71" s="17" t="s">
        <v>884</v>
      </c>
      <c r="D71" s="17" t="s">
        <v>143</v>
      </c>
      <c r="E71" s="16"/>
      <c r="F71" s="17" t="s">
        <v>885</v>
      </c>
      <c r="G71" s="16" t="s">
        <v>196</v>
      </c>
      <c r="H71" s="16" t="s">
        <v>92</v>
      </c>
      <c r="I71" s="18">
        <v>9400</v>
      </c>
      <c r="J71" s="18">
        <v>626</v>
      </c>
      <c r="K71" s="18">
        <v>58.84</v>
      </c>
      <c r="L71" s="18">
        <v>0.01</v>
      </c>
      <c r="M71" s="18">
        <v>0.92</v>
      </c>
      <c r="N71" s="18">
        <v>0.13</v>
      </c>
      <c r="O71" s="16"/>
    </row>
    <row r="72" spans="1:15" x14ac:dyDescent="0.2">
      <c r="A72" s="16"/>
      <c r="B72" s="16" t="s">
        <v>886</v>
      </c>
      <c r="C72" s="17" t="s">
        <v>887</v>
      </c>
      <c r="D72" s="17" t="s">
        <v>143</v>
      </c>
      <c r="E72" s="16"/>
      <c r="F72" s="17" t="s">
        <v>888</v>
      </c>
      <c r="G72" s="16" t="s">
        <v>889</v>
      </c>
      <c r="H72" s="16" t="s">
        <v>92</v>
      </c>
      <c r="I72" s="18">
        <v>927</v>
      </c>
      <c r="J72" s="18">
        <v>2340</v>
      </c>
      <c r="K72" s="18">
        <v>21.69</v>
      </c>
      <c r="L72" s="18">
        <v>0.01</v>
      </c>
      <c r="M72" s="18">
        <v>0.34</v>
      </c>
      <c r="N72" s="18">
        <v>0.05</v>
      </c>
      <c r="O72" s="16"/>
    </row>
    <row r="73" spans="1:15" x14ac:dyDescent="0.2">
      <c r="A73" s="16"/>
      <c r="B73" s="16" t="s">
        <v>890</v>
      </c>
      <c r="C73" s="17" t="s">
        <v>891</v>
      </c>
      <c r="D73" s="17" t="s">
        <v>143</v>
      </c>
      <c r="E73" s="16"/>
      <c r="F73" s="17" t="s">
        <v>892</v>
      </c>
      <c r="G73" s="16" t="s">
        <v>745</v>
      </c>
      <c r="H73" s="16" t="s">
        <v>92</v>
      </c>
      <c r="I73" s="18">
        <v>859</v>
      </c>
      <c r="J73" s="18">
        <v>14560</v>
      </c>
      <c r="K73" s="18">
        <v>125.07</v>
      </c>
      <c r="L73" s="18">
        <v>0</v>
      </c>
      <c r="M73" s="18">
        <v>1.95</v>
      </c>
      <c r="N73" s="18">
        <v>0.28000000000000003</v>
      </c>
      <c r="O73" s="16"/>
    </row>
    <row r="74" spans="1:15" x14ac:dyDescent="0.2">
      <c r="A74" s="16"/>
      <c r="B74" s="16" t="s">
        <v>893</v>
      </c>
      <c r="C74" s="17" t="s">
        <v>894</v>
      </c>
      <c r="D74" s="17" t="s">
        <v>143</v>
      </c>
      <c r="E74" s="16"/>
      <c r="F74" s="17" t="s">
        <v>895</v>
      </c>
      <c r="G74" s="16" t="s">
        <v>749</v>
      </c>
      <c r="H74" s="16" t="s">
        <v>92</v>
      </c>
      <c r="I74" s="18">
        <v>1115</v>
      </c>
      <c r="J74" s="18">
        <v>2804</v>
      </c>
      <c r="K74" s="18">
        <v>31.26</v>
      </c>
      <c r="L74" s="18">
        <v>0</v>
      </c>
      <c r="M74" s="18">
        <v>0.49</v>
      </c>
      <c r="N74" s="18">
        <v>7.0000000000000007E-2</v>
      </c>
      <c r="O74" s="16"/>
    </row>
    <row r="75" spans="1:15" x14ac:dyDescent="0.2">
      <c r="A75" s="16"/>
      <c r="B75" s="16" t="s">
        <v>896</v>
      </c>
      <c r="C75" s="17" t="s">
        <v>897</v>
      </c>
      <c r="D75" s="17" t="s">
        <v>143</v>
      </c>
      <c r="E75" s="16"/>
      <c r="F75" s="17" t="s">
        <v>898</v>
      </c>
      <c r="G75" s="16" t="s">
        <v>745</v>
      </c>
      <c r="H75" s="16" t="s">
        <v>92</v>
      </c>
      <c r="I75" s="18">
        <v>589</v>
      </c>
      <c r="J75" s="18">
        <v>31930</v>
      </c>
      <c r="K75" s="18">
        <v>188.07</v>
      </c>
      <c r="L75" s="18">
        <v>0</v>
      </c>
      <c r="M75" s="18">
        <v>2.93</v>
      </c>
      <c r="N75" s="18">
        <v>0.43</v>
      </c>
      <c r="O75" s="16"/>
    </row>
    <row r="76" spans="1:15" x14ac:dyDescent="0.2">
      <c r="A76" s="16"/>
      <c r="B76" s="16" t="s">
        <v>899</v>
      </c>
      <c r="C76" s="17" t="s">
        <v>900</v>
      </c>
      <c r="D76" s="17" t="s">
        <v>143</v>
      </c>
      <c r="E76" s="16"/>
      <c r="F76" s="17" t="s">
        <v>901</v>
      </c>
      <c r="G76" s="16" t="s">
        <v>840</v>
      </c>
      <c r="H76" s="16" t="s">
        <v>92</v>
      </c>
      <c r="I76" s="18">
        <v>223</v>
      </c>
      <c r="J76" s="18">
        <v>13150</v>
      </c>
      <c r="K76" s="18">
        <v>29.32</v>
      </c>
      <c r="L76" s="18">
        <v>0</v>
      </c>
      <c r="M76" s="18">
        <v>0.46</v>
      </c>
      <c r="N76" s="18">
        <v>7.0000000000000007E-2</v>
      </c>
      <c r="O76" s="16"/>
    </row>
    <row r="77" spans="1:15" x14ac:dyDescent="0.2">
      <c r="A77" s="16"/>
      <c r="B77" s="16" t="s">
        <v>902</v>
      </c>
      <c r="C77" s="17" t="s">
        <v>903</v>
      </c>
      <c r="D77" s="17" t="s">
        <v>143</v>
      </c>
      <c r="E77" s="16"/>
      <c r="F77" s="17" t="s">
        <v>904</v>
      </c>
      <c r="G77" s="16" t="s">
        <v>840</v>
      </c>
      <c r="H77" s="16" t="s">
        <v>92</v>
      </c>
      <c r="I77" s="18">
        <v>1571</v>
      </c>
      <c r="J77" s="18">
        <v>1930</v>
      </c>
      <c r="K77" s="18">
        <v>30.32</v>
      </c>
      <c r="L77" s="18">
        <v>0</v>
      </c>
      <c r="M77" s="18">
        <v>0.47</v>
      </c>
      <c r="N77" s="18">
        <v>7.0000000000000007E-2</v>
      </c>
      <c r="O77" s="16"/>
    </row>
    <row r="78" spans="1:15" x14ac:dyDescent="0.2">
      <c r="A78" s="16"/>
      <c r="B78" s="16" t="s">
        <v>905</v>
      </c>
      <c r="C78" s="17" t="s">
        <v>906</v>
      </c>
      <c r="D78" s="17" t="s">
        <v>143</v>
      </c>
      <c r="E78" s="16"/>
      <c r="F78" s="17" t="s">
        <v>907</v>
      </c>
      <c r="G78" s="16" t="s">
        <v>312</v>
      </c>
      <c r="H78" s="16" t="s">
        <v>92</v>
      </c>
      <c r="I78" s="18">
        <v>7108</v>
      </c>
      <c r="J78" s="18">
        <v>253</v>
      </c>
      <c r="K78" s="18">
        <v>17.98</v>
      </c>
      <c r="L78" s="18">
        <v>0.01</v>
      </c>
      <c r="M78" s="18">
        <v>0.28000000000000003</v>
      </c>
      <c r="N78" s="18">
        <v>0.04</v>
      </c>
      <c r="O78" s="16"/>
    </row>
    <row r="79" spans="1:15" x14ac:dyDescent="0.2">
      <c r="A79" s="16"/>
      <c r="B79" s="16" t="s">
        <v>908</v>
      </c>
      <c r="C79" s="17" t="s">
        <v>909</v>
      </c>
      <c r="D79" s="17" t="s">
        <v>143</v>
      </c>
      <c r="E79" s="16"/>
      <c r="F79" s="17" t="s">
        <v>910</v>
      </c>
      <c r="G79" s="16" t="s">
        <v>911</v>
      </c>
      <c r="H79" s="16" t="s">
        <v>92</v>
      </c>
      <c r="I79" s="18">
        <v>2851</v>
      </c>
      <c r="J79" s="18">
        <v>1065</v>
      </c>
      <c r="K79" s="18">
        <v>30.36</v>
      </c>
      <c r="L79" s="18">
        <v>0.01</v>
      </c>
      <c r="M79" s="18">
        <v>0.47</v>
      </c>
      <c r="N79" s="18">
        <v>7.0000000000000007E-2</v>
      </c>
      <c r="O79" s="16"/>
    </row>
    <row r="80" spans="1:15" x14ac:dyDescent="0.2">
      <c r="A80" s="7"/>
      <c r="B80" s="7" t="s">
        <v>912</v>
      </c>
      <c r="C80" s="7"/>
      <c r="D80" s="7"/>
      <c r="E80" s="7"/>
      <c r="F80" s="7"/>
      <c r="G80" s="7"/>
      <c r="H80" s="7"/>
      <c r="I80" s="15">
        <v>0</v>
      </c>
      <c r="J80" s="7"/>
      <c r="K80" s="15">
        <v>0</v>
      </c>
      <c r="L80" s="7"/>
      <c r="M80" s="15">
        <v>0</v>
      </c>
      <c r="N80" s="15">
        <v>0</v>
      </c>
      <c r="O80" s="7"/>
    </row>
    <row r="81" spans="1:15" x14ac:dyDescent="0.2">
      <c r="A81" s="7"/>
      <c r="B81" s="8" t="s">
        <v>913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2">
      <c r="A82" s="7"/>
      <c r="B82" s="8" t="s">
        <v>914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2">
      <c r="A83" s="7"/>
      <c r="B83" s="7" t="s">
        <v>117</v>
      </c>
      <c r="C83" s="7"/>
      <c r="D83" s="7"/>
      <c r="E83" s="7"/>
      <c r="F83" s="7"/>
      <c r="G83" s="7"/>
      <c r="H83" s="7"/>
      <c r="I83" s="15">
        <v>2021894.7</v>
      </c>
      <c r="J83" s="7"/>
      <c r="K83" s="15">
        <v>2573.5300000000002</v>
      </c>
      <c r="L83" s="7"/>
      <c r="M83" s="15">
        <v>40.1</v>
      </c>
      <c r="N83" s="15">
        <v>5.86</v>
      </c>
      <c r="O83" s="7"/>
    </row>
    <row r="84" spans="1:15" x14ac:dyDescent="0.2">
      <c r="A84" s="7"/>
      <c r="B84" s="7" t="s">
        <v>181</v>
      </c>
      <c r="C84" s="7"/>
      <c r="D84" s="7"/>
      <c r="E84" s="7"/>
      <c r="F84" s="7"/>
      <c r="G84" s="7"/>
      <c r="H84" s="7"/>
      <c r="I84" s="15">
        <v>587737</v>
      </c>
      <c r="J84" s="7"/>
      <c r="K84" s="15">
        <v>325.70999999999998</v>
      </c>
      <c r="L84" s="7"/>
      <c r="M84" s="15">
        <v>5.07</v>
      </c>
      <c r="N84" s="15">
        <v>0.74</v>
      </c>
      <c r="O84" s="7"/>
    </row>
    <row r="85" spans="1:15" x14ac:dyDescent="0.2">
      <c r="A85" s="16"/>
      <c r="B85" s="17" t="s">
        <v>915</v>
      </c>
      <c r="C85" s="17" t="s">
        <v>916</v>
      </c>
      <c r="D85" s="16" t="s">
        <v>415</v>
      </c>
      <c r="E85" s="16" t="s">
        <v>388</v>
      </c>
      <c r="F85" s="17" t="s">
        <v>917</v>
      </c>
      <c r="G85" s="17" t="s">
        <v>470</v>
      </c>
      <c r="H85" s="16" t="s">
        <v>44</v>
      </c>
      <c r="I85" s="18">
        <v>4709</v>
      </c>
      <c r="J85" s="18">
        <v>215</v>
      </c>
      <c r="K85" s="18">
        <v>38.92</v>
      </c>
      <c r="L85" s="18">
        <v>0.01</v>
      </c>
      <c r="M85" s="18">
        <v>0.61</v>
      </c>
      <c r="N85" s="18">
        <v>0.09</v>
      </c>
      <c r="O85" s="17" t="s">
        <v>918</v>
      </c>
    </row>
    <row r="86" spans="1:15" x14ac:dyDescent="0.2">
      <c r="A86" s="16"/>
      <c r="B86" s="17" t="s">
        <v>919</v>
      </c>
      <c r="C86" s="17" t="s">
        <v>920</v>
      </c>
      <c r="D86" s="17" t="s">
        <v>921</v>
      </c>
      <c r="E86" s="16" t="s">
        <v>388</v>
      </c>
      <c r="F86" s="17" t="s">
        <v>922</v>
      </c>
      <c r="G86" s="17" t="s">
        <v>470</v>
      </c>
      <c r="H86" s="16" t="s">
        <v>44</v>
      </c>
      <c r="I86" s="18">
        <v>394</v>
      </c>
      <c r="J86" s="18">
        <v>3535</v>
      </c>
      <c r="K86" s="18">
        <v>53.54</v>
      </c>
      <c r="L86" s="18">
        <v>0</v>
      </c>
      <c r="M86" s="18">
        <v>0.83</v>
      </c>
      <c r="N86" s="18">
        <v>0.12</v>
      </c>
      <c r="O86" s="17" t="s">
        <v>923</v>
      </c>
    </row>
    <row r="87" spans="1:15" x14ac:dyDescent="0.2">
      <c r="A87" s="16"/>
      <c r="B87" s="16" t="s">
        <v>924</v>
      </c>
      <c r="C87" s="17" t="s">
        <v>925</v>
      </c>
      <c r="D87" s="16" t="s">
        <v>415</v>
      </c>
      <c r="E87" s="16" t="s">
        <v>388</v>
      </c>
      <c r="F87" s="17" t="s">
        <v>926</v>
      </c>
      <c r="G87" s="17" t="s">
        <v>470</v>
      </c>
      <c r="H87" s="16" t="s">
        <v>44</v>
      </c>
      <c r="I87" s="18">
        <v>580000</v>
      </c>
      <c r="J87" s="18">
        <v>0.55000000000000004</v>
      </c>
      <c r="K87" s="18">
        <v>12.26</v>
      </c>
      <c r="L87" s="18">
        <v>0.37</v>
      </c>
      <c r="M87" s="18">
        <v>0.19</v>
      </c>
      <c r="N87" s="18">
        <v>0.03</v>
      </c>
      <c r="O87" s="17" t="s">
        <v>927</v>
      </c>
    </row>
    <row r="88" spans="1:15" x14ac:dyDescent="0.2">
      <c r="A88" s="16"/>
      <c r="B88" s="17" t="s">
        <v>928</v>
      </c>
      <c r="C88" s="17" t="s">
        <v>929</v>
      </c>
      <c r="D88" s="17" t="s">
        <v>921</v>
      </c>
      <c r="E88" s="16" t="s">
        <v>388</v>
      </c>
      <c r="F88" s="17" t="s">
        <v>930</v>
      </c>
      <c r="G88" s="17" t="s">
        <v>579</v>
      </c>
      <c r="H88" s="16" t="s">
        <v>44</v>
      </c>
      <c r="I88" s="18">
        <v>1219</v>
      </c>
      <c r="J88" s="18">
        <v>1455</v>
      </c>
      <c r="K88" s="18">
        <v>68.180000000000007</v>
      </c>
      <c r="L88" s="18">
        <v>0</v>
      </c>
      <c r="M88" s="18">
        <v>1.06</v>
      </c>
      <c r="N88" s="18">
        <v>0.15</v>
      </c>
      <c r="O88" s="17" t="s">
        <v>931</v>
      </c>
    </row>
    <row r="89" spans="1:15" x14ac:dyDescent="0.2">
      <c r="A89" s="16"/>
      <c r="B89" s="17" t="s">
        <v>932</v>
      </c>
      <c r="C89" s="17" t="s">
        <v>933</v>
      </c>
      <c r="D89" s="17" t="s">
        <v>921</v>
      </c>
      <c r="E89" s="16" t="s">
        <v>388</v>
      </c>
      <c r="F89" s="17" t="s">
        <v>934</v>
      </c>
      <c r="G89" s="17" t="s">
        <v>935</v>
      </c>
      <c r="H89" s="16" t="s">
        <v>44</v>
      </c>
      <c r="I89" s="18">
        <v>192</v>
      </c>
      <c r="J89" s="18">
        <v>4080</v>
      </c>
      <c r="K89" s="18">
        <v>30.11</v>
      </c>
      <c r="L89" s="18">
        <v>0</v>
      </c>
      <c r="M89" s="18">
        <v>0.47</v>
      </c>
      <c r="N89" s="18">
        <v>7.0000000000000007E-2</v>
      </c>
      <c r="O89" s="17" t="s">
        <v>936</v>
      </c>
    </row>
    <row r="90" spans="1:15" x14ac:dyDescent="0.2">
      <c r="A90" s="16"/>
      <c r="B90" s="17" t="s">
        <v>937</v>
      </c>
      <c r="C90" s="17" t="s">
        <v>938</v>
      </c>
      <c r="D90" s="16" t="s">
        <v>415</v>
      </c>
      <c r="E90" s="16" t="s">
        <v>388</v>
      </c>
      <c r="F90" s="17" t="s">
        <v>939</v>
      </c>
      <c r="G90" s="16" t="s">
        <v>283</v>
      </c>
      <c r="H90" s="16" t="s">
        <v>44</v>
      </c>
      <c r="I90" s="18">
        <v>1223</v>
      </c>
      <c r="J90" s="18">
        <v>2610</v>
      </c>
      <c r="K90" s="18">
        <v>122.7</v>
      </c>
      <c r="L90" s="18">
        <v>0</v>
      </c>
      <c r="M90" s="18">
        <v>1.91</v>
      </c>
      <c r="N90" s="18">
        <v>0.28000000000000003</v>
      </c>
      <c r="O90" s="17" t="s">
        <v>940</v>
      </c>
    </row>
    <row r="91" spans="1:15" x14ac:dyDescent="0.2">
      <c r="A91" s="7"/>
      <c r="B91" s="7" t="s">
        <v>180</v>
      </c>
      <c r="C91" s="7"/>
      <c r="D91" s="7"/>
      <c r="E91" s="7"/>
      <c r="F91" s="7"/>
      <c r="G91" s="7"/>
      <c r="H91" s="7"/>
      <c r="I91" s="15">
        <v>1434157.7</v>
      </c>
      <c r="J91" s="7"/>
      <c r="K91" s="15">
        <v>2247.8200000000002</v>
      </c>
      <c r="L91" s="7"/>
      <c r="M91" s="15">
        <v>35.020000000000003</v>
      </c>
      <c r="N91" s="15">
        <v>5.1100000000000003</v>
      </c>
      <c r="O91" s="7"/>
    </row>
    <row r="92" spans="1:15" x14ac:dyDescent="0.2">
      <c r="A92" s="16"/>
      <c r="B92" s="17" t="s">
        <v>941</v>
      </c>
      <c r="C92" s="17" t="s">
        <v>942</v>
      </c>
      <c r="D92" s="16" t="s">
        <v>415</v>
      </c>
      <c r="E92" s="16" t="s">
        <v>388</v>
      </c>
      <c r="F92" s="17" t="s">
        <v>943</v>
      </c>
      <c r="G92" s="17" t="s">
        <v>390</v>
      </c>
      <c r="H92" s="16" t="s">
        <v>44</v>
      </c>
      <c r="I92" s="18">
        <v>394</v>
      </c>
      <c r="J92" s="18">
        <v>3740</v>
      </c>
      <c r="K92" s="18">
        <v>56.64</v>
      </c>
      <c r="L92" s="18">
        <v>0</v>
      </c>
      <c r="M92" s="18">
        <v>0.88</v>
      </c>
      <c r="N92" s="18">
        <v>0.13</v>
      </c>
      <c r="O92" s="17" t="s">
        <v>944</v>
      </c>
    </row>
    <row r="93" spans="1:15" x14ac:dyDescent="0.2">
      <c r="A93" s="16"/>
      <c r="B93" s="17" t="s">
        <v>945</v>
      </c>
      <c r="C93" s="17" t="s">
        <v>946</v>
      </c>
      <c r="D93" s="17" t="s">
        <v>510</v>
      </c>
      <c r="E93" s="16" t="s">
        <v>388</v>
      </c>
      <c r="F93" s="17" t="s">
        <v>947</v>
      </c>
      <c r="G93" s="17" t="s">
        <v>390</v>
      </c>
      <c r="H93" s="16" t="s">
        <v>44</v>
      </c>
      <c r="I93" s="18">
        <v>8601</v>
      </c>
      <c r="J93" s="18">
        <v>90.21</v>
      </c>
      <c r="K93" s="18">
        <v>29.82</v>
      </c>
      <c r="L93" s="18">
        <v>0</v>
      </c>
      <c r="M93" s="18">
        <v>0.46</v>
      </c>
      <c r="N93" s="18">
        <v>7.0000000000000007E-2</v>
      </c>
      <c r="O93" s="17" t="s">
        <v>948</v>
      </c>
    </row>
    <row r="94" spans="1:15" x14ac:dyDescent="0.2">
      <c r="A94" s="16"/>
      <c r="B94" s="17" t="s">
        <v>949</v>
      </c>
      <c r="C94" s="17" t="s">
        <v>950</v>
      </c>
      <c r="D94" s="17" t="s">
        <v>951</v>
      </c>
      <c r="E94" s="16" t="s">
        <v>388</v>
      </c>
      <c r="F94" s="17" t="s">
        <v>952</v>
      </c>
      <c r="G94" s="17" t="s">
        <v>390</v>
      </c>
      <c r="H94" s="16" t="s">
        <v>98</v>
      </c>
      <c r="I94" s="18">
        <v>609</v>
      </c>
      <c r="J94" s="18">
        <v>118050</v>
      </c>
      <c r="K94" s="18">
        <v>23.69</v>
      </c>
      <c r="L94" s="18">
        <v>0</v>
      </c>
      <c r="M94" s="18">
        <v>0.37</v>
      </c>
      <c r="N94" s="18">
        <v>0.05</v>
      </c>
      <c r="O94" s="17" t="s">
        <v>953</v>
      </c>
    </row>
    <row r="95" spans="1:15" x14ac:dyDescent="0.2">
      <c r="A95" s="16"/>
      <c r="B95" s="17" t="s">
        <v>954</v>
      </c>
      <c r="C95" s="17" t="s">
        <v>955</v>
      </c>
      <c r="D95" s="16" t="s">
        <v>415</v>
      </c>
      <c r="E95" s="16" t="s">
        <v>388</v>
      </c>
      <c r="F95" s="17" t="s">
        <v>956</v>
      </c>
      <c r="G95" s="17" t="s">
        <v>420</v>
      </c>
      <c r="H95" s="16" t="s">
        <v>44</v>
      </c>
      <c r="I95" s="18">
        <v>138</v>
      </c>
      <c r="J95" s="18">
        <v>5861</v>
      </c>
      <c r="K95" s="18">
        <v>31.09</v>
      </c>
      <c r="L95" s="18">
        <v>0</v>
      </c>
      <c r="M95" s="18">
        <v>0.48</v>
      </c>
      <c r="N95" s="18">
        <v>7.0000000000000007E-2</v>
      </c>
      <c r="O95" s="17" t="s">
        <v>957</v>
      </c>
    </row>
    <row r="96" spans="1:15" x14ac:dyDescent="0.2">
      <c r="A96" s="16"/>
      <c r="B96" s="17" t="s">
        <v>958</v>
      </c>
      <c r="C96" s="17" t="s">
        <v>959</v>
      </c>
      <c r="D96" s="17" t="s">
        <v>404</v>
      </c>
      <c r="E96" s="16" t="s">
        <v>388</v>
      </c>
      <c r="F96" s="17" t="s">
        <v>960</v>
      </c>
      <c r="G96" s="17" t="s">
        <v>451</v>
      </c>
      <c r="H96" s="16" t="s">
        <v>46</v>
      </c>
      <c r="I96" s="18">
        <v>1276</v>
      </c>
      <c r="J96" s="18">
        <v>1002</v>
      </c>
      <c r="K96" s="18">
        <v>60.17</v>
      </c>
      <c r="L96" s="18">
        <v>0</v>
      </c>
      <c r="M96" s="18">
        <v>0.94</v>
      </c>
      <c r="N96" s="18">
        <v>0.14000000000000001</v>
      </c>
      <c r="O96" s="17" t="s">
        <v>961</v>
      </c>
    </row>
    <row r="97" spans="1:15" x14ac:dyDescent="0.2">
      <c r="A97" s="16"/>
      <c r="B97" s="17" t="s">
        <v>962</v>
      </c>
      <c r="C97" s="17" t="s">
        <v>963</v>
      </c>
      <c r="D97" s="16" t="s">
        <v>415</v>
      </c>
      <c r="E97" s="16" t="s">
        <v>388</v>
      </c>
      <c r="F97" s="17" t="s">
        <v>956</v>
      </c>
      <c r="G97" s="17" t="s">
        <v>451</v>
      </c>
      <c r="H97" s="16" t="s">
        <v>44</v>
      </c>
      <c r="I97" s="18">
        <v>138</v>
      </c>
      <c r="J97" s="18">
        <v>5741</v>
      </c>
      <c r="K97" s="18">
        <v>30.45</v>
      </c>
      <c r="L97" s="18">
        <v>0</v>
      </c>
      <c r="M97" s="18">
        <v>0.47</v>
      </c>
      <c r="N97" s="18">
        <v>7.0000000000000007E-2</v>
      </c>
      <c r="O97" s="17" t="s">
        <v>964</v>
      </c>
    </row>
    <row r="98" spans="1:15" x14ac:dyDescent="0.2">
      <c r="A98" s="16"/>
      <c r="B98" s="17" t="s">
        <v>965</v>
      </c>
      <c r="C98" s="17" t="s">
        <v>966</v>
      </c>
      <c r="D98" s="17" t="s">
        <v>951</v>
      </c>
      <c r="E98" s="16" t="s">
        <v>388</v>
      </c>
      <c r="F98" s="17" t="s">
        <v>967</v>
      </c>
      <c r="G98" s="17" t="s">
        <v>646</v>
      </c>
      <c r="H98" s="16" t="s">
        <v>98</v>
      </c>
      <c r="I98" s="18">
        <v>419</v>
      </c>
      <c r="J98" s="18">
        <v>320000</v>
      </c>
      <c r="K98" s="18">
        <v>44.19</v>
      </c>
      <c r="L98" s="18">
        <v>0</v>
      </c>
      <c r="M98" s="18">
        <v>0.69</v>
      </c>
      <c r="N98" s="18">
        <v>0.1</v>
      </c>
      <c r="O98" s="17" t="s">
        <v>968</v>
      </c>
    </row>
    <row r="99" spans="1:15" x14ac:dyDescent="0.2">
      <c r="A99" s="16"/>
      <c r="B99" s="17" t="s">
        <v>969</v>
      </c>
      <c r="C99" s="17" t="s">
        <v>970</v>
      </c>
      <c r="D99" s="16" t="s">
        <v>415</v>
      </c>
      <c r="E99" s="16" t="s">
        <v>388</v>
      </c>
      <c r="F99" s="17" t="s">
        <v>971</v>
      </c>
      <c r="G99" s="17" t="s">
        <v>693</v>
      </c>
      <c r="H99" s="16" t="s">
        <v>44</v>
      </c>
      <c r="I99" s="18">
        <v>262</v>
      </c>
      <c r="J99" s="18">
        <v>1583</v>
      </c>
      <c r="K99" s="18">
        <v>15.94</v>
      </c>
      <c r="L99" s="18">
        <v>0</v>
      </c>
      <c r="M99" s="18">
        <v>0.25</v>
      </c>
      <c r="N99" s="18">
        <v>0.04</v>
      </c>
      <c r="O99" s="17" t="s">
        <v>972</v>
      </c>
    </row>
    <row r="100" spans="1:15" x14ac:dyDescent="0.2">
      <c r="A100" s="16"/>
      <c r="B100" s="17" t="s">
        <v>973</v>
      </c>
      <c r="C100" s="17" t="s">
        <v>974</v>
      </c>
      <c r="D100" s="17" t="s">
        <v>975</v>
      </c>
      <c r="E100" s="16" t="s">
        <v>388</v>
      </c>
      <c r="F100" s="17" t="s">
        <v>971</v>
      </c>
      <c r="G100" s="17" t="s">
        <v>693</v>
      </c>
      <c r="H100" s="16" t="s">
        <v>60</v>
      </c>
      <c r="I100" s="18">
        <v>9445</v>
      </c>
      <c r="J100" s="18">
        <v>1002</v>
      </c>
      <c r="K100" s="18">
        <v>46.89</v>
      </c>
      <c r="L100" s="18">
        <v>0</v>
      </c>
      <c r="M100" s="18">
        <v>0.73</v>
      </c>
      <c r="N100" s="18">
        <v>0.11</v>
      </c>
      <c r="O100" s="17" t="s">
        <v>976</v>
      </c>
    </row>
    <row r="101" spans="1:15" x14ac:dyDescent="0.2">
      <c r="A101" s="16"/>
      <c r="B101" s="17" t="s">
        <v>977</v>
      </c>
      <c r="C101" s="17" t="s">
        <v>978</v>
      </c>
      <c r="D101" s="16" t="s">
        <v>415</v>
      </c>
      <c r="E101" s="16" t="s">
        <v>388</v>
      </c>
      <c r="F101" s="17" t="s">
        <v>979</v>
      </c>
      <c r="G101" s="17" t="s">
        <v>530</v>
      </c>
      <c r="H101" s="16" t="s">
        <v>50</v>
      </c>
      <c r="I101" s="18">
        <v>342</v>
      </c>
      <c r="J101" s="18">
        <v>2273</v>
      </c>
      <c r="K101" s="18">
        <v>31.25</v>
      </c>
      <c r="L101" s="18">
        <v>0</v>
      </c>
      <c r="M101" s="18">
        <v>0.49</v>
      </c>
      <c r="N101" s="18">
        <v>7.0000000000000007E-2</v>
      </c>
      <c r="O101" s="17" t="s">
        <v>980</v>
      </c>
    </row>
    <row r="102" spans="1:15" x14ac:dyDescent="0.2">
      <c r="A102" s="16"/>
      <c r="B102" s="17" t="s">
        <v>981</v>
      </c>
      <c r="C102" s="17" t="s">
        <v>982</v>
      </c>
      <c r="D102" s="17" t="s">
        <v>983</v>
      </c>
      <c r="E102" s="16" t="s">
        <v>388</v>
      </c>
      <c r="F102" s="17" t="s">
        <v>984</v>
      </c>
      <c r="G102" s="17" t="s">
        <v>688</v>
      </c>
      <c r="H102" s="16" t="s">
        <v>48</v>
      </c>
      <c r="I102" s="18">
        <v>451</v>
      </c>
      <c r="J102" s="18">
        <v>4445</v>
      </c>
      <c r="K102" s="18">
        <v>75.19</v>
      </c>
      <c r="L102" s="18">
        <v>0</v>
      </c>
      <c r="M102" s="18">
        <v>1.17</v>
      </c>
      <c r="N102" s="18">
        <v>0.17</v>
      </c>
      <c r="O102" s="17" t="s">
        <v>985</v>
      </c>
    </row>
    <row r="103" spans="1:15" x14ac:dyDescent="0.2">
      <c r="A103" s="16"/>
      <c r="B103" s="17" t="s">
        <v>986</v>
      </c>
      <c r="C103" s="17" t="s">
        <v>987</v>
      </c>
      <c r="D103" s="17" t="s">
        <v>951</v>
      </c>
      <c r="E103" s="16" t="s">
        <v>388</v>
      </c>
      <c r="F103" s="17" t="s">
        <v>988</v>
      </c>
      <c r="G103" s="17" t="s">
        <v>688</v>
      </c>
      <c r="H103" s="16" t="s">
        <v>98</v>
      </c>
      <c r="I103" s="18">
        <v>673</v>
      </c>
      <c r="J103" s="18">
        <v>385400</v>
      </c>
      <c r="K103" s="18">
        <v>85.49</v>
      </c>
      <c r="L103" s="18">
        <v>0</v>
      </c>
      <c r="M103" s="18">
        <v>1.33</v>
      </c>
      <c r="N103" s="18">
        <v>0.19</v>
      </c>
      <c r="O103" s="17" t="s">
        <v>989</v>
      </c>
    </row>
    <row r="104" spans="1:15" x14ac:dyDescent="0.2">
      <c r="A104" s="16"/>
      <c r="B104" s="17" t="s">
        <v>990</v>
      </c>
      <c r="C104" s="17" t="s">
        <v>991</v>
      </c>
      <c r="D104" s="16" t="s">
        <v>396</v>
      </c>
      <c r="E104" s="16" t="s">
        <v>388</v>
      </c>
      <c r="F104" s="17" t="s">
        <v>992</v>
      </c>
      <c r="G104" s="17" t="s">
        <v>688</v>
      </c>
      <c r="H104" s="16" t="s">
        <v>50</v>
      </c>
      <c r="I104" s="18">
        <v>6171</v>
      </c>
      <c r="J104" s="18">
        <v>293.2</v>
      </c>
      <c r="K104" s="18">
        <v>72.739999999999995</v>
      </c>
      <c r="L104" s="18">
        <v>0</v>
      </c>
      <c r="M104" s="18">
        <v>1.1299999999999999</v>
      </c>
      <c r="N104" s="18">
        <v>0.17</v>
      </c>
      <c r="O104" s="17" t="s">
        <v>993</v>
      </c>
    </row>
    <row r="105" spans="1:15" x14ac:dyDescent="0.2">
      <c r="A105" s="16"/>
      <c r="B105" s="17" t="s">
        <v>994</v>
      </c>
      <c r="C105" s="17" t="s">
        <v>995</v>
      </c>
      <c r="D105" s="17" t="s">
        <v>510</v>
      </c>
      <c r="E105" s="16" t="s">
        <v>388</v>
      </c>
      <c r="F105" s="17" t="s">
        <v>996</v>
      </c>
      <c r="G105" s="17" t="s">
        <v>688</v>
      </c>
      <c r="H105" s="16" t="s">
        <v>44</v>
      </c>
      <c r="I105" s="18">
        <v>124</v>
      </c>
      <c r="J105" s="18">
        <v>10499</v>
      </c>
      <c r="K105" s="18">
        <v>50.04</v>
      </c>
      <c r="L105" s="18">
        <v>0</v>
      </c>
      <c r="M105" s="18">
        <v>0.78</v>
      </c>
      <c r="N105" s="18">
        <v>0.11</v>
      </c>
      <c r="O105" s="17" t="s">
        <v>997</v>
      </c>
    </row>
    <row r="106" spans="1:15" x14ac:dyDescent="0.2">
      <c r="A106" s="16"/>
      <c r="B106" s="17" t="s">
        <v>998</v>
      </c>
      <c r="C106" s="17" t="s">
        <v>999</v>
      </c>
      <c r="D106" s="16" t="s">
        <v>415</v>
      </c>
      <c r="E106" s="16" t="s">
        <v>388</v>
      </c>
      <c r="F106" s="17" t="s">
        <v>1000</v>
      </c>
      <c r="G106" s="17" t="s">
        <v>552</v>
      </c>
      <c r="H106" s="16" t="s">
        <v>98</v>
      </c>
      <c r="I106" s="18">
        <v>567</v>
      </c>
      <c r="J106" s="18">
        <v>303000</v>
      </c>
      <c r="K106" s="18">
        <v>56.62</v>
      </c>
      <c r="L106" s="18">
        <v>0</v>
      </c>
      <c r="M106" s="18">
        <v>0.88</v>
      </c>
      <c r="N106" s="18">
        <v>0.13</v>
      </c>
      <c r="O106" s="17" t="s">
        <v>1001</v>
      </c>
    </row>
    <row r="107" spans="1:15" x14ac:dyDescent="0.2">
      <c r="A107" s="16"/>
      <c r="B107" s="17" t="s">
        <v>1002</v>
      </c>
      <c r="C107" s="17" t="s">
        <v>1003</v>
      </c>
      <c r="D107" s="17" t="s">
        <v>921</v>
      </c>
      <c r="E107" s="16" t="s">
        <v>388</v>
      </c>
      <c r="F107" s="17" t="s">
        <v>1004</v>
      </c>
      <c r="G107" s="17" t="s">
        <v>683</v>
      </c>
      <c r="H107" s="16" t="s">
        <v>44</v>
      </c>
      <c r="I107" s="18">
        <v>190</v>
      </c>
      <c r="J107" s="18">
        <v>7213</v>
      </c>
      <c r="K107" s="18">
        <v>52.68</v>
      </c>
      <c r="L107" s="18">
        <v>0</v>
      </c>
      <c r="M107" s="18">
        <v>0.82</v>
      </c>
      <c r="N107" s="18">
        <v>0.12</v>
      </c>
      <c r="O107" s="17" t="s">
        <v>1005</v>
      </c>
    </row>
    <row r="108" spans="1:15" x14ac:dyDescent="0.2">
      <c r="A108" s="16"/>
      <c r="B108" s="17" t="s">
        <v>1006</v>
      </c>
      <c r="C108" s="17" t="s">
        <v>1007</v>
      </c>
      <c r="D108" s="17" t="s">
        <v>510</v>
      </c>
      <c r="E108" s="16" t="s">
        <v>388</v>
      </c>
      <c r="F108" s="17" t="s">
        <v>1008</v>
      </c>
      <c r="G108" s="17" t="s">
        <v>683</v>
      </c>
      <c r="H108" s="16" t="s">
        <v>44</v>
      </c>
      <c r="I108" s="18">
        <v>205</v>
      </c>
      <c r="J108" s="18">
        <v>5904</v>
      </c>
      <c r="K108" s="18">
        <v>46.52</v>
      </c>
      <c r="L108" s="18">
        <v>0</v>
      </c>
      <c r="M108" s="18">
        <v>0.72</v>
      </c>
      <c r="N108" s="18">
        <v>0.11</v>
      </c>
      <c r="O108" s="17" t="s">
        <v>1009</v>
      </c>
    </row>
    <row r="109" spans="1:15" x14ac:dyDescent="0.2">
      <c r="A109" s="16"/>
      <c r="B109" s="17" t="s">
        <v>1010</v>
      </c>
      <c r="C109" s="17" t="s">
        <v>1011</v>
      </c>
      <c r="D109" s="17" t="s">
        <v>983</v>
      </c>
      <c r="E109" s="16" t="s">
        <v>388</v>
      </c>
      <c r="F109" s="17" t="s">
        <v>1012</v>
      </c>
      <c r="G109" s="17" t="s">
        <v>683</v>
      </c>
      <c r="H109" s="16" t="s">
        <v>48</v>
      </c>
      <c r="I109" s="18">
        <v>168</v>
      </c>
      <c r="J109" s="18">
        <v>7445</v>
      </c>
      <c r="K109" s="18">
        <v>46.91</v>
      </c>
      <c r="L109" s="18">
        <v>0</v>
      </c>
      <c r="M109" s="18">
        <v>0.73</v>
      </c>
      <c r="N109" s="18">
        <v>0.11</v>
      </c>
      <c r="O109" s="17" t="s">
        <v>1013</v>
      </c>
    </row>
    <row r="110" spans="1:15" x14ac:dyDescent="0.2">
      <c r="A110" s="16"/>
      <c r="B110" s="17" t="s">
        <v>1014</v>
      </c>
      <c r="C110" s="17" t="s">
        <v>1015</v>
      </c>
      <c r="D110" s="17" t="s">
        <v>983</v>
      </c>
      <c r="E110" s="16" t="s">
        <v>388</v>
      </c>
      <c r="F110" s="17" t="s">
        <v>1016</v>
      </c>
      <c r="G110" s="17" t="s">
        <v>683</v>
      </c>
      <c r="H110" s="16" t="s">
        <v>48</v>
      </c>
      <c r="I110" s="18">
        <v>50</v>
      </c>
      <c r="J110" s="18">
        <v>23400</v>
      </c>
      <c r="K110" s="18">
        <v>43.89</v>
      </c>
      <c r="L110" s="18">
        <v>0</v>
      </c>
      <c r="M110" s="18">
        <v>0.68</v>
      </c>
      <c r="N110" s="18">
        <v>0.1</v>
      </c>
      <c r="O110" s="17" t="s">
        <v>1017</v>
      </c>
    </row>
    <row r="111" spans="1:15" x14ac:dyDescent="0.2">
      <c r="A111" s="16"/>
      <c r="B111" s="17" t="s">
        <v>1018</v>
      </c>
      <c r="C111" s="17" t="s">
        <v>1019</v>
      </c>
      <c r="D111" s="17" t="s">
        <v>921</v>
      </c>
      <c r="E111" s="16" t="s">
        <v>388</v>
      </c>
      <c r="F111" s="17" t="s">
        <v>1020</v>
      </c>
      <c r="G111" s="17" t="s">
        <v>683</v>
      </c>
      <c r="H111" s="16" t="s">
        <v>44</v>
      </c>
      <c r="I111" s="18">
        <v>91</v>
      </c>
      <c r="J111" s="18">
        <v>16971</v>
      </c>
      <c r="K111" s="18">
        <v>59.36</v>
      </c>
      <c r="L111" s="18">
        <v>0</v>
      </c>
      <c r="M111" s="18">
        <v>0.92</v>
      </c>
      <c r="N111" s="18">
        <v>0.13</v>
      </c>
      <c r="O111" s="17" t="s">
        <v>1021</v>
      </c>
    </row>
    <row r="112" spans="1:15" x14ac:dyDescent="0.2">
      <c r="A112" s="16"/>
      <c r="B112" s="17" t="s">
        <v>1022</v>
      </c>
      <c r="C112" s="17" t="s">
        <v>1023</v>
      </c>
      <c r="D112" s="16" t="s">
        <v>415</v>
      </c>
      <c r="E112" s="16" t="s">
        <v>388</v>
      </c>
      <c r="F112" s="17" t="s">
        <v>1024</v>
      </c>
      <c r="G112" s="17" t="s">
        <v>683</v>
      </c>
      <c r="H112" s="16" t="s">
        <v>44</v>
      </c>
      <c r="I112" s="18">
        <v>293</v>
      </c>
      <c r="J112" s="18">
        <v>1415</v>
      </c>
      <c r="K112" s="18">
        <v>15.94</v>
      </c>
      <c r="L112" s="18">
        <v>0</v>
      </c>
      <c r="M112" s="18">
        <v>0.25</v>
      </c>
      <c r="N112" s="18">
        <v>0.04</v>
      </c>
      <c r="O112" s="17" t="s">
        <v>1025</v>
      </c>
    </row>
    <row r="113" spans="1:15" x14ac:dyDescent="0.2">
      <c r="A113" s="16"/>
      <c r="B113" s="17" t="s">
        <v>1026</v>
      </c>
      <c r="C113" s="17" t="s">
        <v>1027</v>
      </c>
      <c r="D113" s="17" t="s">
        <v>510</v>
      </c>
      <c r="E113" s="16" t="s">
        <v>388</v>
      </c>
      <c r="F113" s="17" t="s">
        <v>1028</v>
      </c>
      <c r="G113" s="17" t="s">
        <v>433</v>
      </c>
      <c r="H113" s="16" t="s">
        <v>44</v>
      </c>
      <c r="I113" s="18">
        <v>258</v>
      </c>
      <c r="J113" s="18">
        <v>5938</v>
      </c>
      <c r="K113" s="18">
        <v>58.89</v>
      </c>
      <c r="L113" s="18">
        <v>0</v>
      </c>
      <c r="M113" s="18">
        <v>0.92</v>
      </c>
      <c r="N113" s="18">
        <v>0.13</v>
      </c>
      <c r="O113" s="17" t="s">
        <v>1029</v>
      </c>
    </row>
    <row r="114" spans="1:15" x14ac:dyDescent="0.2">
      <c r="A114" s="16"/>
      <c r="B114" s="17" t="s">
        <v>1030</v>
      </c>
      <c r="C114" s="17" t="s">
        <v>1031</v>
      </c>
      <c r="D114" s="17" t="s">
        <v>510</v>
      </c>
      <c r="E114" s="16" t="s">
        <v>388</v>
      </c>
      <c r="F114" s="17" t="s">
        <v>1032</v>
      </c>
      <c r="G114" s="17" t="s">
        <v>424</v>
      </c>
      <c r="H114" s="16" t="s">
        <v>44</v>
      </c>
      <c r="I114" s="18">
        <v>119</v>
      </c>
      <c r="J114" s="18">
        <v>7392</v>
      </c>
      <c r="K114" s="18">
        <v>33.81</v>
      </c>
      <c r="L114" s="18">
        <v>0</v>
      </c>
      <c r="M114" s="18">
        <v>0.53</v>
      </c>
      <c r="N114" s="18">
        <v>0.08</v>
      </c>
      <c r="O114" s="17" t="s">
        <v>1033</v>
      </c>
    </row>
    <row r="115" spans="1:15" x14ac:dyDescent="0.2">
      <c r="A115" s="16"/>
      <c r="B115" s="17" t="s">
        <v>1034</v>
      </c>
      <c r="C115" s="17" t="s">
        <v>1035</v>
      </c>
      <c r="D115" s="16" t="s">
        <v>415</v>
      </c>
      <c r="E115" s="16" t="s">
        <v>388</v>
      </c>
      <c r="F115" s="17" t="s">
        <v>1036</v>
      </c>
      <c r="G115" s="17" t="s">
        <v>424</v>
      </c>
      <c r="H115" s="16" t="s">
        <v>44</v>
      </c>
      <c r="I115" s="18">
        <v>1862</v>
      </c>
      <c r="J115" s="18">
        <v>517</v>
      </c>
      <c r="K115" s="18">
        <v>37</v>
      </c>
      <c r="L115" s="18">
        <v>0</v>
      </c>
      <c r="M115" s="18">
        <v>0.57999999999999996</v>
      </c>
      <c r="N115" s="18">
        <v>0.08</v>
      </c>
      <c r="O115" s="17" t="s">
        <v>1037</v>
      </c>
    </row>
    <row r="116" spans="1:15" x14ac:dyDescent="0.2">
      <c r="A116" s="16"/>
      <c r="B116" s="17" t="s">
        <v>1038</v>
      </c>
      <c r="C116" s="17" t="s">
        <v>1039</v>
      </c>
      <c r="D116" s="16" t="s">
        <v>415</v>
      </c>
      <c r="E116" s="16" t="s">
        <v>388</v>
      </c>
      <c r="F116" s="17" t="s">
        <v>1040</v>
      </c>
      <c r="G116" s="17" t="s">
        <v>424</v>
      </c>
      <c r="H116" s="16" t="s">
        <v>44</v>
      </c>
      <c r="I116" s="18">
        <v>609</v>
      </c>
      <c r="J116" s="18">
        <v>1920</v>
      </c>
      <c r="K116" s="18">
        <v>44.95</v>
      </c>
      <c r="L116" s="18">
        <v>0</v>
      </c>
      <c r="M116" s="18">
        <v>0.7</v>
      </c>
      <c r="N116" s="18">
        <v>0.1</v>
      </c>
      <c r="O116" s="17" t="s">
        <v>1041</v>
      </c>
    </row>
    <row r="117" spans="1:15" x14ac:dyDescent="0.2">
      <c r="A117" s="16"/>
      <c r="B117" s="17" t="s">
        <v>1042</v>
      </c>
      <c r="C117" s="17" t="s">
        <v>1043</v>
      </c>
      <c r="D117" s="17" t="s">
        <v>510</v>
      </c>
      <c r="E117" s="16" t="s">
        <v>388</v>
      </c>
      <c r="F117" s="17" t="s">
        <v>1044</v>
      </c>
      <c r="G117" s="17" t="s">
        <v>406</v>
      </c>
      <c r="H117" s="16" t="s">
        <v>44</v>
      </c>
      <c r="I117" s="18">
        <v>287</v>
      </c>
      <c r="J117" s="18">
        <v>6550</v>
      </c>
      <c r="K117" s="18">
        <v>72.260000000000005</v>
      </c>
      <c r="L117" s="18">
        <v>0</v>
      </c>
      <c r="M117" s="18">
        <v>1.1299999999999999</v>
      </c>
      <c r="N117" s="18">
        <v>0.16</v>
      </c>
      <c r="O117" s="17" t="s">
        <v>1045</v>
      </c>
    </row>
    <row r="118" spans="1:15" x14ac:dyDescent="0.2">
      <c r="A118" s="16"/>
      <c r="B118" s="17" t="s">
        <v>1046</v>
      </c>
      <c r="C118" s="17" t="s">
        <v>1047</v>
      </c>
      <c r="D118" s="17" t="s">
        <v>510</v>
      </c>
      <c r="E118" s="16" t="s">
        <v>388</v>
      </c>
      <c r="F118" s="17" t="s">
        <v>1048</v>
      </c>
      <c r="G118" s="17" t="s">
        <v>406</v>
      </c>
      <c r="H118" s="16" t="s">
        <v>44</v>
      </c>
      <c r="I118" s="18">
        <v>92</v>
      </c>
      <c r="J118" s="18">
        <v>16305</v>
      </c>
      <c r="K118" s="18">
        <v>57.66</v>
      </c>
      <c r="L118" s="18">
        <v>0</v>
      </c>
      <c r="M118" s="18">
        <v>0.9</v>
      </c>
      <c r="N118" s="18">
        <v>0.13</v>
      </c>
      <c r="O118" s="17" t="s">
        <v>1049</v>
      </c>
    </row>
    <row r="119" spans="1:15" x14ac:dyDescent="0.2">
      <c r="A119" s="16"/>
      <c r="B119" s="17" t="s">
        <v>1050</v>
      </c>
      <c r="C119" s="17" t="s">
        <v>1051</v>
      </c>
      <c r="D119" s="17" t="s">
        <v>1052</v>
      </c>
      <c r="E119" s="16" t="s">
        <v>388</v>
      </c>
      <c r="F119" s="17" t="s">
        <v>534</v>
      </c>
      <c r="G119" s="17" t="s">
        <v>406</v>
      </c>
      <c r="H119" s="16" t="s">
        <v>52</v>
      </c>
      <c r="I119" s="18">
        <v>31</v>
      </c>
      <c r="J119" s="18">
        <v>64828</v>
      </c>
      <c r="K119" s="18">
        <v>57.1</v>
      </c>
      <c r="L119" s="18">
        <v>0</v>
      </c>
      <c r="M119" s="18">
        <v>0.89</v>
      </c>
      <c r="N119" s="18">
        <v>0.13</v>
      </c>
      <c r="O119" s="17" t="s">
        <v>1053</v>
      </c>
    </row>
    <row r="120" spans="1:15" x14ac:dyDescent="0.2">
      <c r="A120" s="16"/>
      <c r="B120" s="17" t="s">
        <v>1054</v>
      </c>
      <c r="C120" s="17" t="s">
        <v>1055</v>
      </c>
      <c r="D120" s="16" t="s">
        <v>396</v>
      </c>
      <c r="E120" s="16" t="s">
        <v>388</v>
      </c>
      <c r="F120" s="17" t="s">
        <v>1056</v>
      </c>
      <c r="G120" s="17" t="s">
        <v>406</v>
      </c>
      <c r="H120" s="16" t="s">
        <v>50</v>
      </c>
      <c r="I120" s="18">
        <v>64</v>
      </c>
      <c r="J120" s="18">
        <v>17875</v>
      </c>
      <c r="K120" s="18">
        <v>45.99</v>
      </c>
      <c r="L120" s="18">
        <v>0</v>
      </c>
      <c r="M120" s="18">
        <v>0.72</v>
      </c>
      <c r="N120" s="18">
        <v>0.1</v>
      </c>
      <c r="O120" s="17" t="s">
        <v>1057</v>
      </c>
    </row>
    <row r="121" spans="1:15" x14ac:dyDescent="0.2">
      <c r="A121" s="16"/>
      <c r="B121" s="17" t="s">
        <v>1058</v>
      </c>
      <c r="C121" s="17" t="s">
        <v>1059</v>
      </c>
      <c r="D121" s="17" t="s">
        <v>975</v>
      </c>
      <c r="E121" s="16" t="s">
        <v>388</v>
      </c>
      <c r="F121" s="17" t="s">
        <v>1060</v>
      </c>
      <c r="G121" s="17" t="s">
        <v>406</v>
      </c>
      <c r="H121" s="16" t="s">
        <v>60</v>
      </c>
      <c r="I121" s="18">
        <v>1640</v>
      </c>
      <c r="J121" s="18">
        <v>3870</v>
      </c>
      <c r="K121" s="18">
        <v>31.45</v>
      </c>
      <c r="L121" s="18">
        <v>0</v>
      </c>
      <c r="M121" s="18">
        <v>0.49</v>
      </c>
      <c r="N121" s="18">
        <v>7.0000000000000007E-2</v>
      </c>
      <c r="O121" s="17" t="s">
        <v>1061</v>
      </c>
    </row>
    <row r="122" spans="1:15" x14ac:dyDescent="0.2">
      <c r="A122" s="16"/>
      <c r="B122" s="17" t="s">
        <v>1062</v>
      </c>
      <c r="C122" s="17" t="s">
        <v>1063</v>
      </c>
      <c r="D122" s="17" t="s">
        <v>404</v>
      </c>
      <c r="E122" s="16" t="s">
        <v>388</v>
      </c>
      <c r="F122" s="17" t="s">
        <v>1064</v>
      </c>
      <c r="G122" s="17" t="s">
        <v>525</v>
      </c>
      <c r="H122" s="16" t="s">
        <v>44</v>
      </c>
      <c r="I122" s="18">
        <v>25477</v>
      </c>
      <c r="J122" s="18">
        <v>15.63</v>
      </c>
      <c r="K122" s="18">
        <v>15.31</v>
      </c>
      <c r="L122" s="18">
        <v>0</v>
      </c>
      <c r="M122" s="18">
        <v>0.24</v>
      </c>
      <c r="N122" s="18">
        <v>0.03</v>
      </c>
      <c r="O122" s="17" t="s">
        <v>1065</v>
      </c>
    </row>
    <row r="123" spans="1:15" x14ac:dyDescent="0.2">
      <c r="A123" s="16"/>
      <c r="B123" s="17" t="s">
        <v>1066</v>
      </c>
      <c r="C123" s="17" t="s">
        <v>1067</v>
      </c>
      <c r="D123" s="16" t="s">
        <v>415</v>
      </c>
      <c r="E123" s="16" t="s">
        <v>388</v>
      </c>
      <c r="F123" s="17" t="s">
        <v>1068</v>
      </c>
      <c r="G123" s="17" t="s">
        <v>525</v>
      </c>
      <c r="H123" s="16" t="s">
        <v>44</v>
      </c>
      <c r="I123" s="18">
        <v>598</v>
      </c>
      <c r="J123" s="18">
        <v>766</v>
      </c>
      <c r="K123" s="18">
        <v>17.61</v>
      </c>
      <c r="L123" s="18">
        <v>0</v>
      </c>
      <c r="M123" s="18">
        <v>0.27</v>
      </c>
      <c r="N123" s="18">
        <v>0.04</v>
      </c>
      <c r="O123" s="17" t="s">
        <v>1069</v>
      </c>
    </row>
    <row r="124" spans="1:15" x14ac:dyDescent="0.2">
      <c r="A124" s="16"/>
      <c r="B124" s="17" t="s">
        <v>1070</v>
      </c>
      <c r="C124" s="17" t="s">
        <v>1071</v>
      </c>
      <c r="D124" s="17" t="s">
        <v>975</v>
      </c>
      <c r="E124" s="16" t="s">
        <v>388</v>
      </c>
      <c r="F124" s="17" t="s">
        <v>1072</v>
      </c>
      <c r="G124" s="17" t="s">
        <v>525</v>
      </c>
      <c r="H124" s="16" t="s">
        <v>60</v>
      </c>
      <c r="I124" s="18">
        <v>3205.7</v>
      </c>
      <c r="J124" s="18">
        <v>4070</v>
      </c>
      <c r="K124" s="18">
        <v>64.650000000000006</v>
      </c>
      <c r="L124" s="18">
        <v>0</v>
      </c>
      <c r="M124" s="18">
        <v>1.01</v>
      </c>
      <c r="N124" s="18">
        <v>0.15</v>
      </c>
      <c r="O124" s="17" t="s">
        <v>1073</v>
      </c>
    </row>
    <row r="125" spans="1:15" x14ac:dyDescent="0.2">
      <c r="A125" s="16"/>
      <c r="B125" s="17" t="s">
        <v>1074</v>
      </c>
      <c r="C125" s="17" t="s">
        <v>1075</v>
      </c>
      <c r="D125" s="16" t="s">
        <v>396</v>
      </c>
      <c r="E125" s="16" t="s">
        <v>388</v>
      </c>
      <c r="F125" s="17" t="s">
        <v>1076</v>
      </c>
      <c r="G125" s="17" t="s">
        <v>525</v>
      </c>
      <c r="H125" s="16" t="s">
        <v>50</v>
      </c>
      <c r="I125" s="18">
        <v>4071</v>
      </c>
      <c r="J125" s="18">
        <v>392.9</v>
      </c>
      <c r="K125" s="18">
        <v>64.3</v>
      </c>
      <c r="L125" s="18">
        <v>0</v>
      </c>
      <c r="M125" s="18">
        <v>1</v>
      </c>
      <c r="N125" s="18">
        <v>0.15</v>
      </c>
      <c r="O125" s="17" t="s">
        <v>1077</v>
      </c>
    </row>
    <row r="126" spans="1:15" x14ac:dyDescent="0.2">
      <c r="A126" s="16"/>
      <c r="B126" s="17" t="s">
        <v>1078</v>
      </c>
      <c r="C126" s="17" t="s">
        <v>1079</v>
      </c>
      <c r="D126" s="16" t="s">
        <v>415</v>
      </c>
      <c r="E126" s="16" t="s">
        <v>388</v>
      </c>
      <c r="F126" s="17" t="s">
        <v>1080</v>
      </c>
      <c r="G126" s="17" t="s">
        <v>525</v>
      </c>
      <c r="H126" s="16" t="s">
        <v>50</v>
      </c>
      <c r="I126" s="18">
        <v>1146</v>
      </c>
      <c r="J126" s="18">
        <v>358.9</v>
      </c>
      <c r="K126" s="18">
        <v>16.53</v>
      </c>
      <c r="L126" s="18">
        <v>0</v>
      </c>
      <c r="M126" s="18">
        <v>0.26</v>
      </c>
      <c r="N126" s="18">
        <v>0.04</v>
      </c>
      <c r="O126" s="17" t="s">
        <v>1081</v>
      </c>
    </row>
    <row r="127" spans="1:15" x14ac:dyDescent="0.2">
      <c r="A127" s="16"/>
      <c r="B127" s="17" t="s">
        <v>1082</v>
      </c>
      <c r="C127" s="17" t="s">
        <v>1083</v>
      </c>
      <c r="D127" s="17" t="s">
        <v>921</v>
      </c>
      <c r="E127" s="16" t="s">
        <v>388</v>
      </c>
      <c r="F127" s="17" t="s">
        <v>1084</v>
      </c>
      <c r="G127" s="17" t="s">
        <v>470</v>
      </c>
      <c r="H127" s="16" t="s">
        <v>44</v>
      </c>
      <c r="I127" s="18">
        <v>18</v>
      </c>
      <c r="J127" s="18">
        <v>80288</v>
      </c>
      <c r="K127" s="18">
        <v>55.55</v>
      </c>
      <c r="L127" s="18">
        <v>0</v>
      </c>
      <c r="M127" s="18">
        <v>0.87</v>
      </c>
      <c r="N127" s="18">
        <v>0.13</v>
      </c>
      <c r="O127" s="17" t="s">
        <v>1085</v>
      </c>
    </row>
    <row r="128" spans="1:15" x14ac:dyDescent="0.2">
      <c r="A128" s="16"/>
      <c r="B128" s="17" t="s">
        <v>1086</v>
      </c>
      <c r="C128" s="17" t="s">
        <v>1087</v>
      </c>
      <c r="D128" s="17" t="s">
        <v>921</v>
      </c>
      <c r="E128" s="16" t="s">
        <v>388</v>
      </c>
      <c r="F128" s="17" t="s">
        <v>1088</v>
      </c>
      <c r="G128" s="17" t="s">
        <v>470</v>
      </c>
      <c r="H128" s="16" t="s">
        <v>44</v>
      </c>
      <c r="I128" s="18">
        <v>296</v>
      </c>
      <c r="J128" s="18">
        <v>6290</v>
      </c>
      <c r="K128" s="18">
        <v>71.569999999999993</v>
      </c>
      <c r="L128" s="18">
        <v>0</v>
      </c>
      <c r="M128" s="18">
        <v>1.1100000000000001</v>
      </c>
      <c r="N128" s="18">
        <v>0.16</v>
      </c>
      <c r="O128" s="17" t="s">
        <v>1089</v>
      </c>
    </row>
    <row r="129" spans="1:15" x14ac:dyDescent="0.2">
      <c r="A129" s="16"/>
      <c r="B129" s="17" t="s">
        <v>1090</v>
      </c>
      <c r="C129" s="17" t="s">
        <v>1091</v>
      </c>
      <c r="D129" s="17" t="s">
        <v>951</v>
      </c>
      <c r="E129" s="16" t="s">
        <v>388</v>
      </c>
      <c r="F129" s="17" t="s">
        <v>1092</v>
      </c>
      <c r="G129" s="17" t="s">
        <v>470</v>
      </c>
      <c r="H129" s="16" t="s">
        <v>98</v>
      </c>
      <c r="I129" s="18">
        <v>1022</v>
      </c>
      <c r="J129" s="18">
        <v>169200</v>
      </c>
      <c r="K129" s="18">
        <v>56.99</v>
      </c>
      <c r="L129" s="18">
        <v>0</v>
      </c>
      <c r="M129" s="18">
        <v>0.89</v>
      </c>
      <c r="N129" s="18">
        <v>0.13</v>
      </c>
      <c r="O129" s="17" t="s">
        <v>1093</v>
      </c>
    </row>
    <row r="130" spans="1:15" x14ac:dyDescent="0.2">
      <c r="A130" s="16"/>
      <c r="B130" s="16" t="s">
        <v>1094</v>
      </c>
      <c r="C130" s="17" t="s">
        <v>1095</v>
      </c>
      <c r="D130" s="17" t="s">
        <v>510</v>
      </c>
      <c r="E130" s="16" t="s">
        <v>388</v>
      </c>
      <c r="F130" s="17" t="s">
        <v>1096</v>
      </c>
      <c r="G130" s="17" t="s">
        <v>470</v>
      </c>
      <c r="H130" s="16" t="s">
        <v>44</v>
      </c>
      <c r="I130" s="18">
        <v>422</v>
      </c>
      <c r="J130" s="18">
        <v>3869</v>
      </c>
      <c r="K130" s="18">
        <v>62.76</v>
      </c>
      <c r="L130" s="18">
        <v>0</v>
      </c>
      <c r="M130" s="18">
        <v>0.98</v>
      </c>
      <c r="N130" s="18">
        <v>0.14000000000000001</v>
      </c>
      <c r="O130" s="17" t="s">
        <v>1097</v>
      </c>
    </row>
    <row r="131" spans="1:15" x14ac:dyDescent="0.2">
      <c r="A131" s="16"/>
      <c r="B131" s="17" t="s">
        <v>1098</v>
      </c>
      <c r="C131" s="17" t="s">
        <v>1099</v>
      </c>
      <c r="D131" s="16" t="s">
        <v>396</v>
      </c>
      <c r="E131" s="16" t="s">
        <v>388</v>
      </c>
      <c r="F131" s="17" t="s">
        <v>1100</v>
      </c>
      <c r="G131" s="17" t="s">
        <v>470</v>
      </c>
      <c r="H131" s="16" t="s">
        <v>50</v>
      </c>
      <c r="I131" s="18">
        <v>193</v>
      </c>
      <c r="J131" s="18">
        <v>8270</v>
      </c>
      <c r="K131" s="18">
        <v>64.16</v>
      </c>
      <c r="L131" s="18">
        <v>0</v>
      </c>
      <c r="M131" s="18">
        <v>1</v>
      </c>
      <c r="N131" s="18">
        <v>0.15</v>
      </c>
      <c r="O131" s="17" t="s">
        <v>1101</v>
      </c>
    </row>
    <row r="132" spans="1:15" x14ac:dyDescent="0.2">
      <c r="A132" s="16"/>
      <c r="B132" s="17" t="s">
        <v>1102</v>
      </c>
      <c r="C132" s="17" t="s">
        <v>1103</v>
      </c>
      <c r="D132" s="17" t="s">
        <v>510</v>
      </c>
      <c r="E132" s="16" t="s">
        <v>388</v>
      </c>
      <c r="F132" s="17" t="s">
        <v>1104</v>
      </c>
      <c r="G132" s="17" t="s">
        <v>470</v>
      </c>
      <c r="H132" s="16" t="s">
        <v>44</v>
      </c>
      <c r="I132" s="18">
        <v>112</v>
      </c>
      <c r="J132" s="18">
        <v>7833</v>
      </c>
      <c r="K132" s="18">
        <v>33.72</v>
      </c>
      <c r="L132" s="18">
        <v>0</v>
      </c>
      <c r="M132" s="18">
        <v>0.52</v>
      </c>
      <c r="N132" s="18">
        <v>0.08</v>
      </c>
      <c r="O132" s="17" t="s">
        <v>1105</v>
      </c>
    </row>
    <row r="133" spans="1:15" x14ac:dyDescent="0.2">
      <c r="A133" s="16"/>
      <c r="B133" s="17" t="s">
        <v>1106</v>
      </c>
      <c r="C133" s="17" t="s">
        <v>1107</v>
      </c>
      <c r="D133" s="17" t="s">
        <v>921</v>
      </c>
      <c r="E133" s="16" t="s">
        <v>388</v>
      </c>
      <c r="F133" s="17" t="s">
        <v>1108</v>
      </c>
      <c r="G133" s="17" t="s">
        <v>579</v>
      </c>
      <c r="H133" s="16" t="s">
        <v>44</v>
      </c>
      <c r="I133" s="18">
        <v>113</v>
      </c>
      <c r="J133" s="18">
        <v>11673</v>
      </c>
      <c r="K133" s="18">
        <v>50.7</v>
      </c>
      <c r="L133" s="18">
        <v>0</v>
      </c>
      <c r="M133" s="18">
        <v>0.79</v>
      </c>
      <c r="N133" s="18">
        <v>0.11</v>
      </c>
      <c r="O133" s="17" t="s">
        <v>1109</v>
      </c>
    </row>
    <row r="134" spans="1:15" x14ac:dyDescent="0.2">
      <c r="A134" s="16"/>
      <c r="B134" s="17" t="s">
        <v>1110</v>
      </c>
      <c r="C134" s="17" t="s">
        <v>1111</v>
      </c>
      <c r="D134" s="16" t="s">
        <v>415</v>
      </c>
      <c r="E134" s="16" t="s">
        <v>388</v>
      </c>
      <c r="F134" s="17" t="s">
        <v>1112</v>
      </c>
      <c r="G134" s="17" t="s">
        <v>579</v>
      </c>
      <c r="H134" s="16" t="s">
        <v>44</v>
      </c>
      <c r="I134" s="18">
        <v>1359200</v>
      </c>
      <c r="J134" s="18">
        <v>0.04</v>
      </c>
      <c r="K134" s="18">
        <v>2.11</v>
      </c>
      <c r="L134" s="18">
        <v>0.74</v>
      </c>
      <c r="M134" s="18">
        <v>0.03</v>
      </c>
      <c r="N134" s="18">
        <v>0</v>
      </c>
      <c r="O134" s="17" t="s">
        <v>1113</v>
      </c>
    </row>
    <row r="135" spans="1:15" x14ac:dyDescent="0.2">
      <c r="A135" s="16"/>
      <c r="B135" s="17" t="s">
        <v>1114</v>
      </c>
      <c r="C135" s="17" t="s">
        <v>1115</v>
      </c>
      <c r="D135" s="16" t="s">
        <v>415</v>
      </c>
      <c r="E135" s="16" t="s">
        <v>388</v>
      </c>
      <c r="F135" s="17" t="s">
        <v>1116</v>
      </c>
      <c r="G135" s="17" t="s">
        <v>935</v>
      </c>
      <c r="H135" s="16" t="s">
        <v>50</v>
      </c>
      <c r="I135" s="18">
        <v>78</v>
      </c>
      <c r="J135" s="18">
        <v>10610</v>
      </c>
      <c r="K135" s="18">
        <v>33.270000000000003</v>
      </c>
      <c r="L135" s="18">
        <v>0</v>
      </c>
      <c r="M135" s="18">
        <v>0.52</v>
      </c>
      <c r="N135" s="18">
        <v>0.08</v>
      </c>
      <c r="O135" s="17" t="s">
        <v>1117</v>
      </c>
    </row>
    <row r="136" spans="1:15" x14ac:dyDescent="0.2">
      <c r="A136" s="16"/>
      <c r="B136" s="17" t="s">
        <v>1118</v>
      </c>
      <c r="C136" s="17" t="s">
        <v>1119</v>
      </c>
      <c r="D136" s="16" t="s">
        <v>415</v>
      </c>
      <c r="E136" s="16" t="s">
        <v>388</v>
      </c>
      <c r="F136" s="17" t="s">
        <v>1120</v>
      </c>
      <c r="G136" s="17" t="s">
        <v>935</v>
      </c>
      <c r="H136" s="16" t="s">
        <v>50</v>
      </c>
      <c r="I136" s="18">
        <v>722</v>
      </c>
      <c r="J136" s="18">
        <v>1654.3</v>
      </c>
      <c r="K136" s="18">
        <v>48.02</v>
      </c>
      <c r="L136" s="18">
        <v>0</v>
      </c>
      <c r="M136" s="18">
        <v>0.75</v>
      </c>
      <c r="N136" s="18">
        <v>0.11</v>
      </c>
      <c r="O136" s="17" t="s">
        <v>1121</v>
      </c>
    </row>
    <row r="137" spans="1:15" x14ac:dyDescent="0.2">
      <c r="A137" s="16"/>
      <c r="B137" s="17" t="s">
        <v>1122</v>
      </c>
      <c r="C137" s="17" t="s">
        <v>1123</v>
      </c>
      <c r="D137" s="16" t="s">
        <v>415</v>
      </c>
      <c r="E137" s="16" t="s">
        <v>388</v>
      </c>
      <c r="F137" s="17" t="s">
        <v>1124</v>
      </c>
      <c r="G137" s="17" t="s">
        <v>935</v>
      </c>
      <c r="H137" s="16" t="s">
        <v>44</v>
      </c>
      <c r="I137" s="18">
        <v>95</v>
      </c>
      <c r="J137" s="18">
        <v>9810</v>
      </c>
      <c r="K137" s="18">
        <v>35.82</v>
      </c>
      <c r="L137" s="18">
        <v>0</v>
      </c>
      <c r="M137" s="18">
        <v>0.56000000000000005</v>
      </c>
      <c r="N137" s="18">
        <v>0.08</v>
      </c>
      <c r="O137" s="17" t="s">
        <v>1125</v>
      </c>
    </row>
    <row r="138" spans="1:15" x14ac:dyDescent="0.2">
      <c r="A138" s="16"/>
      <c r="B138" s="17" t="s">
        <v>1126</v>
      </c>
      <c r="C138" s="17" t="s">
        <v>1127</v>
      </c>
      <c r="D138" s="17" t="s">
        <v>1128</v>
      </c>
      <c r="E138" s="16" t="s">
        <v>388</v>
      </c>
      <c r="F138" s="17" t="s">
        <v>1129</v>
      </c>
      <c r="G138" s="17" t="s">
        <v>398</v>
      </c>
      <c r="H138" s="16" t="s">
        <v>50</v>
      </c>
      <c r="I138" s="18">
        <v>506</v>
      </c>
      <c r="J138" s="18">
        <v>1214</v>
      </c>
      <c r="K138" s="18">
        <v>24.69</v>
      </c>
      <c r="L138" s="18">
        <v>0</v>
      </c>
      <c r="M138" s="18">
        <v>0.38</v>
      </c>
      <c r="N138" s="18">
        <v>0.06</v>
      </c>
      <c r="O138" s="17" t="s">
        <v>1130</v>
      </c>
    </row>
    <row r="139" spans="1:15" x14ac:dyDescent="0.2">
      <c r="A139" s="16"/>
      <c r="B139" s="17" t="s">
        <v>1131</v>
      </c>
      <c r="C139" s="17" t="s">
        <v>1132</v>
      </c>
      <c r="D139" s="17" t="s">
        <v>510</v>
      </c>
      <c r="E139" s="16" t="s">
        <v>388</v>
      </c>
      <c r="F139" s="17" t="s">
        <v>428</v>
      </c>
      <c r="G139" s="17" t="s">
        <v>398</v>
      </c>
      <c r="H139" s="16" t="s">
        <v>44</v>
      </c>
      <c r="I139" s="18">
        <v>245</v>
      </c>
      <c r="J139" s="18">
        <v>5866</v>
      </c>
      <c r="K139" s="18">
        <v>55.24</v>
      </c>
      <c r="L139" s="18">
        <v>0</v>
      </c>
      <c r="M139" s="18">
        <v>0.86</v>
      </c>
      <c r="N139" s="18">
        <v>0.13</v>
      </c>
      <c r="O139" s="17" t="s">
        <v>1133</v>
      </c>
    </row>
    <row r="140" spans="1:15" x14ac:dyDescent="0.2">
      <c r="A140" s="16"/>
      <c r="B140" s="17" t="s">
        <v>1134</v>
      </c>
      <c r="C140" s="17" t="s">
        <v>1135</v>
      </c>
      <c r="D140" s="16" t="s">
        <v>415</v>
      </c>
      <c r="E140" s="16" t="s">
        <v>388</v>
      </c>
      <c r="F140" s="17" t="s">
        <v>1136</v>
      </c>
      <c r="G140" s="17" t="s">
        <v>398</v>
      </c>
      <c r="H140" s="16" t="s">
        <v>50</v>
      </c>
      <c r="I140" s="18">
        <v>1069</v>
      </c>
      <c r="J140" s="18">
        <v>1399</v>
      </c>
      <c r="K140" s="18">
        <v>60.12</v>
      </c>
      <c r="L140" s="18">
        <v>0</v>
      </c>
      <c r="M140" s="18">
        <v>0.94</v>
      </c>
      <c r="N140" s="18">
        <v>0.14000000000000001</v>
      </c>
      <c r="O140" s="17" t="s">
        <v>1137</v>
      </c>
    </row>
    <row r="141" spans="1:15" x14ac:dyDescent="0.2">
      <c r="A141" s="13"/>
      <c r="B141" s="19" t="s">
        <v>120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 x14ac:dyDescent="0.2">
      <c r="A142" s="13"/>
      <c r="B142" s="19" t="s">
        <v>170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 x14ac:dyDescent="0.2">
      <c r="A143" s="3" t="s">
        <v>1138</v>
      </c>
      <c r="B14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9" width="11" style="1"/>
    <col min="10" max="10" width="10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1139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183</v>
      </c>
      <c r="C8" s="4" t="s">
        <v>68</v>
      </c>
      <c r="D8" s="4" t="s">
        <v>123</v>
      </c>
      <c r="E8" s="4" t="s">
        <v>69</v>
      </c>
      <c r="F8" s="4" t="s">
        <v>173</v>
      </c>
      <c r="G8" s="4" t="s">
        <v>72</v>
      </c>
      <c r="H8" s="4" t="s">
        <v>126</v>
      </c>
      <c r="I8" s="4" t="s">
        <v>127</v>
      </c>
      <c r="J8" s="4" t="s">
        <v>75</v>
      </c>
      <c r="K8" s="4" t="s">
        <v>128</v>
      </c>
      <c r="L8" s="4" t="s">
        <v>76</v>
      </c>
      <c r="M8" s="4" t="s">
        <v>129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4"/>
    </row>
    <row r="11" spans="1:14" x14ac:dyDescent="0.2">
      <c r="A11" s="13"/>
      <c r="B11" s="13" t="s">
        <v>1140</v>
      </c>
      <c r="C11" s="13"/>
      <c r="D11" s="13"/>
      <c r="E11" s="13"/>
      <c r="F11" s="13"/>
      <c r="G11" s="13"/>
      <c r="H11" s="14">
        <v>14968.75</v>
      </c>
      <c r="I11" s="13"/>
      <c r="J11" s="14">
        <v>5574.37</v>
      </c>
      <c r="K11" s="13"/>
      <c r="L11" s="14">
        <v>100</v>
      </c>
      <c r="M11" s="14">
        <v>12.69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1141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1142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1143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1144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1145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1146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117</v>
      </c>
      <c r="C19" s="7"/>
      <c r="D19" s="7"/>
      <c r="E19" s="7"/>
      <c r="F19" s="7"/>
      <c r="G19" s="7"/>
      <c r="H19" s="15">
        <v>14968.75</v>
      </c>
      <c r="I19" s="7"/>
      <c r="J19" s="15">
        <v>5574.37</v>
      </c>
      <c r="K19" s="7"/>
      <c r="L19" s="15">
        <v>100</v>
      </c>
      <c r="M19" s="15">
        <v>12.69</v>
      </c>
      <c r="N19" s="7"/>
    </row>
    <row r="20" spans="1:14" x14ac:dyDescent="0.2">
      <c r="A20" s="7"/>
      <c r="B20" s="7" t="s">
        <v>1147</v>
      </c>
      <c r="C20" s="7"/>
      <c r="D20" s="7"/>
      <c r="E20" s="7"/>
      <c r="F20" s="7"/>
      <c r="G20" s="7"/>
      <c r="H20" s="15">
        <v>14968.75</v>
      </c>
      <c r="I20" s="7"/>
      <c r="J20" s="15">
        <v>5574.37</v>
      </c>
      <c r="K20" s="7"/>
      <c r="L20" s="15">
        <v>100</v>
      </c>
      <c r="M20" s="15">
        <v>12.69</v>
      </c>
      <c r="N20" s="7"/>
    </row>
    <row r="21" spans="1:14" x14ac:dyDescent="0.2">
      <c r="A21" s="16"/>
      <c r="B21" s="17" t="s">
        <v>1148</v>
      </c>
      <c r="C21" s="17" t="s">
        <v>1149</v>
      </c>
      <c r="D21" s="16" t="s">
        <v>396</v>
      </c>
      <c r="E21" s="17" t="s">
        <v>1150</v>
      </c>
      <c r="F21" s="16" t="s">
        <v>1151</v>
      </c>
      <c r="G21" s="16" t="s">
        <v>50</v>
      </c>
      <c r="H21" s="18">
        <v>778</v>
      </c>
      <c r="I21" s="18">
        <v>10006</v>
      </c>
      <c r="J21" s="18">
        <v>312.95</v>
      </c>
      <c r="K21" s="18">
        <v>0</v>
      </c>
      <c r="L21" s="18">
        <v>5.61</v>
      </c>
      <c r="M21" s="18">
        <v>0.71</v>
      </c>
      <c r="N21" s="17" t="s">
        <v>1152</v>
      </c>
    </row>
    <row r="22" spans="1:14" x14ac:dyDescent="0.2">
      <c r="A22" s="16"/>
      <c r="B22" s="17" t="s">
        <v>1153</v>
      </c>
      <c r="C22" s="17" t="s">
        <v>1154</v>
      </c>
      <c r="D22" s="17" t="s">
        <v>510</v>
      </c>
      <c r="E22" s="17" t="s">
        <v>1150</v>
      </c>
      <c r="F22" s="16" t="s">
        <v>1151</v>
      </c>
      <c r="G22" s="16" t="s">
        <v>44</v>
      </c>
      <c r="H22" s="18">
        <v>126</v>
      </c>
      <c r="I22" s="18">
        <v>16345</v>
      </c>
      <c r="J22" s="18">
        <v>79.17</v>
      </c>
      <c r="K22" s="18">
        <v>0</v>
      </c>
      <c r="L22" s="18">
        <v>1.42</v>
      </c>
      <c r="M22" s="18">
        <v>0.18</v>
      </c>
      <c r="N22" s="17" t="s">
        <v>1155</v>
      </c>
    </row>
    <row r="23" spans="1:14" x14ac:dyDescent="0.2">
      <c r="A23" s="16"/>
      <c r="B23" s="17" t="s">
        <v>1156</v>
      </c>
      <c r="C23" s="17" t="s">
        <v>1157</v>
      </c>
      <c r="D23" s="17" t="s">
        <v>510</v>
      </c>
      <c r="E23" s="17" t="s">
        <v>1150</v>
      </c>
      <c r="F23" s="16" t="s">
        <v>1151</v>
      </c>
      <c r="G23" s="16" t="s">
        <v>44</v>
      </c>
      <c r="H23" s="18">
        <v>729</v>
      </c>
      <c r="I23" s="18">
        <v>2773</v>
      </c>
      <c r="J23" s="18">
        <v>77.709999999999994</v>
      </c>
      <c r="K23" s="18">
        <v>0</v>
      </c>
      <c r="L23" s="18">
        <v>1.39</v>
      </c>
      <c r="M23" s="18">
        <v>0.18</v>
      </c>
      <c r="N23" s="17" t="s">
        <v>1158</v>
      </c>
    </row>
    <row r="24" spans="1:14" x14ac:dyDescent="0.2">
      <c r="A24" s="16"/>
      <c r="B24" s="17" t="s">
        <v>1159</v>
      </c>
      <c r="C24" s="17" t="s">
        <v>1160</v>
      </c>
      <c r="D24" s="16" t="s">
        <v>415</v>
      </c>
      <c r="E24" s="17" t="s">
        <v>1161</v>
      </c>
      <c r="F24" s="16" t="s">
        <v>1151</v>
      </c>
      <c r="G24" s="16" t="s">
        <v>44</v>
      </c>
      <c r="H24" s="18">
        <v>1408</v>
      </c>
      <c r="I24" s="18">
        <v>914</v>
      </c>
      <c r="J24" s="18">
        <v>49.47</v>
      </c>
      <c r="K24" s="18">
        <v>0.01</v>
      </c>
      <c r="L24" s="18">
        <v>0.89</v>
      </c>
      <c r="M24" s="18">
        <v>0.11</v>
      </c>
      <c r="N24" s="17" t="s">
        <v>1162</v>
      </c>
    </row>
    <row r="25" spans="1:14" x14ac:dyDescent="0.2">
      <c r="A25" s="16"/>
      <c r="B25" s="17" t="s">
        <v>1163</v>
      </c>
      <c r="C25" s="17" t="s">
        <v>1164</v>
      </c>
      <c r="D25" s="17" t="s">
        <v>510</v>
      </c>
      <c r="E25" s="17" t="s">
        <v>1165</v>
      </c>
      <c r="F25" s="16" t="s">
        <v>1151</v>
      </c>
      <c r="G25" s="16" t="s">
        <v>44</v>
      </c>
      <c r="H25" s="18">
        <v>2731.75</v>
      </c>
      <c r="I25" s="18">
        <v>4888</v>
      </c>
      <c r="J25" s="18">
        <v>513.28</v>
      </c>
      <c r="K25" s="18">
        <v>0</v>
      </c>
      <c r="L25" s="18">
        <v>9.2100000000000009</v>
      </c>
      <c r="M25" s="18">
        <v>1.17</v>
      </c>
      <c r="N25" s="17" t="s">
        <v>1166</v>
      </c>
    </row>
    <row r="26" spans="1:14" x14ac:dyDescent="0.2">
      <c r="A26" s="16"/>
      <c r="B26" s="17" t="s">
        <v>1167</v>
      </c>
      <c r="C26" s="17" t="s">
        <v>1168</v>
      </c>
      <c r="D26" s="17" t="s">
        <v>510</v>
      </c>
      <c r="E26" s="17" t="s">
        <v>1165</v>
      </c>
      <c r="F26" s="16" t="s">
        <v>1151</v>
      </c>
      <c r="G26" s="16" t="s">
        <v>44</v>
      </c>
      <c r="H26" s="18">
        <v>304</v>
      </c>
      <c r="I26" s="18">
        <v>4421</v>
      </c>
      <c r="J26" s="18">
        <v>51.66</v>
      </c>
      <c r="K26" s="18">
        <v>0</v>
      </c>
      <c r="L26" s="18">
        <v>0.93</v>
      </c>
      <c r="M26" s="18">
        <v>0.12</v>
      </c>
      <c r="N26" s="17" t="s">
        <v>1169</v>
      </c>
    </row>
    <row r="27" spans="1:14" x14ac:dyDescent="0.2">
      <c r="A27" s="16"/>
      <c r="B27" s="17" t="s">
        <v>1170</v>
      </c>
      <c r="C27" s="17" t="s">
        <v>1171</v>
      </c>
      <c r="D27" s="17" t="s">
        <v>510</v>
      </c>
      <c r="E27" s="17" t="s">
        <v>1172</v>
      </c>
      <c r="F27" s="16" t="s">
        <v>1151</v>
      </c>
      <c r="G27" s="16" t="s">
        <v>44</v>
      </c>
      <c r="H27" s="18">
        <v>338</v>
      </c>
      <c r="I27" s="18">
        <v>13537</v>
      </c>
      <c r="J27" s="18">
        <v>175.88</v>
      </c>
      <c r="K27" s="18">
        <v>0</v>
      </c>
      <c r="L27" s="18">
        <v>3.15</v>
      </c>
      <c r="M27" s="18">
        <v>0.4</v>
      </c>
      <c r="N27" s="17" t="s">
        <v>1173</v>
      </c>
    </row>
    <row r="28" spans="1:14" x14ac:dyDescent="0.2">
      <c r="A28" s="16"/>
      <c r="B28" s="17" t="s">
        <v>1174</v>
      </c>
      <c r="C28" s="17" t="s">
        <v>1175</v>
      </c>
      <c r="D28" s="16" t="s">
        <v>415</v>
      </c>
      <c r="E28" s="17" t="s">
        <v>1176</v>
      </c>
      <c r="F28" s="16" t="s">
        <v>1151</v>
      </c>
      <c r="G28" s="16" t="s">
        <v>44</v>
      </c>
      <c r="H28" s="18">
        <v>1484</v>
      </c>
      <c r="I28" s="18">
        <v>2116</v>
      </c>
      <c r="J28" s="18">
        <v>120.71</v>
      </c>
      <c r="K28" s="18">
        <v>0</v>
      </c>
      <c r="L28" s="18">
        <v>2.16</v>
      </c>
      <c r="M28" s="18">
        <v>0.27</v>
      </c>
      <c r="N28" s="17" t="s">
        <v>1177</v>
      </c>
    </row>
    <row r="29" spans="1:14" x14ac:dyDescent="0.2">
      <c r="A29" s="16"/>
      <c r="B29" s="17" t="s">
        <v>1178</v>
      </c>
      <c r="C29" s="17" t="s">
        <v>1179</v>
      </c>
      <c r="D29" s="17" t="s">
        <v>921</v>
      </c>
      <c r="E29" s="17" t="s">
        <v>1180</v>
      </c>
      <c r="F29" s="16" t="s">
        <v>1151</v>
      </c>
      <c r="G29" s="16" t="s">
        <v>44</v>
      </c>
      <c r="H29" s="18">
        <v>470</v>
      </c>
      <c r="I29" s="18">
        <v>11971</v>
      </c>
      <c r="J29" s="18">
        <v>216.28</v>
      </c>
      <c r="K29" s="18">
        <v>0</v>
      </c>
      <c r="L29" s="18">
        <v>3.88</v>
      </c>
      <c r="M29" s="18">
        <v>0.49</v>
      </c>
      <c r="N29" s="17" t="s">
        <v>1181</v>
      </c>
    </row>
    <row r="30" spans="1:14" x14ac:dyDescent="0.2">
      <c r="A30" s="16"/>
      <c r="B30" s="17" t="s">
        <v>1182</v>
      </c>
      <c r="C30" s="17" t="s">
        <v>1183</v>
      </c>
      <c r="D30" s="17" t="s">
        <v>510</v>
      </c>
      <c r="E30" s="17" t="s">
        <v>1184</v>
      </c>
      <c r="F30" s="16" t="s">
        <v>1151</v>
      </c>
      <c r="G30" s="16" t="s">
        <v>44</v>
      </c>
      <c r="H30" s="18">
        <v>727</v>
      </c>
      <c r="I30" s="18">
        <v>4874</v>
      </c>
      <c r="J30" s="18">
        <v>136.21</v>
      </c>
      <c r="K30" s="18">
        <v>0</v>
      </c>
      <c r="L30" s="18">
        <v>2.44</v>
      </c>
      <c r="M30" s="18">
        <v>0.31</v>
      </c>
      <c r="N30" s="17" t="s">
        <v>1185</v>
      </c>
    </row>
    <row r="31" spans="1:14" x14ac:dyDescent="0.2">
      <c r="A31" s="16"/>
      <c r="B31" s="17" t="s">
        <v>1186</v>
      </c>
      <c r="C31" s="17" t="s">
        <v>1187</v>
      </c>
      <c r="D31" s="17" t="s">
        <v>510</v>
      </c>
      <c r="E31" s="17" t="s">
        <v>1184</v>
      </c>
      <c r="F31" s="16" t="s">
        <v>1151</v>
      </c>
      <c r="G31" s="16" t="s">
        <v>44</v>
      </c>
      <c r="H31" s="18">
        <v>254</v>
      </c>
      <c r="I31" s="18">
        <v>8294</v>
      </c>
      <c r="J31" s="18">
        <v>80.98</v>
      </c>
      <c r="K31" s="18">
        <v>0</v>
      </c>
      <c r="L31" s="18">
        <v>1.45</v>
      </c>
      <c r="M31" s="18">
        <v>0.18</v>
      </c>
      <c r="N31" s="17" t="s">
        <v>1188</v>
      </c>
    </row>
    <row r="32" spans="1:14" x14ac:dyDescent="0.2">
      <c r="A32" s="16"/>
      <c r="B32" s="17" t="s">
        <v>1189</v>
      </c>
      <c r="C32" s="17" t="s">
        <v>1190</v>
      </c>
      <c r="D32" s="17" t="s">
        <v>510</v>
      </c>
      <c r="E32" s="17" t="s">
        <v>1191</v>
      </c>
      <c r="F32" s="16" t="s">
        <v>1151</v>
      </c>
      <c r="G32" s="16" t="s">
        <v>44</v>
      </c>
      <c r="H32" s="18">
        <v>347</v>
      </c>
      <c r="I32" s="18">
        <v>6244</v>
      </c>
      <c r="J32" s="18">
        <v>83.29</v>
      </c>
      <c r="K32" s="18">
        <v>0</v>
      </c>
      <c r="L32" s="18">
        <v>1.49</v>
      </c>
      <c r="M32" s="18">
        <v>0.19</v>
      </c>
      <c r="N32" s="17" t="s">
        <v>1192</v>
      </c>
    </row>
    <row r="33" spans="1:14" x14ac:dyDescent="0.2">
      <c r="A33" s="16"/>
      <c r="B33" s="17" t="s">
        <v>1193</v>
      </c>
      <c r="C33" s="17" t="s">
        <v>1194</v>
      </c>
      <c r="D33" s="17" t="s">
        <v>510</v>
      </c>
      <c r="E33" s="17" t="s">
        <v>1195</v>
      </c>
      <c r="F33" s="16" t="s">
        <v>1151</v>
      </c>
      <c r="G33" s="16" t="s">
        <v>44</v>
      </c>
      <c r="H33" s="18">
        <v>939</v>
      </c>
      <c r="I33" s="18">
        <v>2320</v>
      </c>
      <c r="J33" s="18">
        <v>83.74</v>
      </c>
      <c r="K33" s="18">
        <v>0</v>
      </c>
      <c r="L33" s="18">
        <v>1.5</v>
      </c>
      <c r="M33" s="18">
        <v>0.19</v>
      </c>
      <c r="N33" s="17" t="s">
        <v>1196</v>
      </c>
    </row>
    <row r="34" spans="1:14" x14ac:dyDescent="0.2">
      <c r="A34" s="16"/>
      <c r="B34" s="17" t="s">
        <v>1197</v>
      </c>
      <c r="C34" s="17" t="s">
        <v>1198</v>
      </c>
      <c r="D34" s="17" t="s">
        <v>510</v>
      </c>
      <c r="E34" s="17" t="s">
        <v>1195</v>
      </c>
      <c r="F34" s="16" t="s">
        <v>1151</v>
      </c>
      <c r="G34" s="16" t="s">
        <v>44</v>
      </c>
      <c r="H34" s="18">
        <v>2293</v>
      </c>
      <c r="I34" s="18">
        <v>22435</v>
      </c>
      <c r="J34" s="18">
        <v>1977.49</v>
      </c>
      <c r="K34" s="18">
        <v>0</v>
      </c>
      <c r="L34" s="18">
        <v>35.47</v>
      </c>
      <c r="M34" s="18">
        <v>4.5</v>
      </c>
      <c r="N34" s="17" t="s">
        <v>1199</v>
      </c>
    </row>
    <row r="35" spans="1:14" x14ac:dyDescent="0.2">
      <c r="A35" s="16"/>
      <c r="B35" s="17" t="s">
        <v>1200</v>
      </c>
      <c r="C35" s="17" t="s">
        <v>1201</v>
      </c>
      <c r="D35" s="17" t="s">
        <v>510</v>
      </c>
      <c r="E35" s="17" t="s">
        <v>1202</v>
      </c>
      <c r="F35" s="16" t="s">
        <v>1151</v>
      </c>
      <c r="G35" s="16" t="s">
        <v>44</v>
      </c>
      <c r="H35" s="18">
        <v>2040</v>
      </c>
      <c r="I35" s="18">
        <v>20602</v>
      </c>
      <c r="J35" s="18">
        <v>1615.56</v>
      </c>
      <c r="K35" s="18">
        <v>0</v>
      </c>
      <c r="L35" s="18">
        <v>28.98</v>
      </c>
      <c r="M35" s="18">
        <v>3.68</v>
      </c>
      <c r="N35" s="17" t="s">
        <v>1203</v>
      </c>
    </row>
    <row r="36" spans="1:14" x14ac:dyDescent="0.2">
      <c r="A36" s="7"/>
      <c r="B36" s="7" t="s">
        <v>1204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7"/>
      <c r="L36" s="15">
        <v>0</v>
      </c>
      <c r="M36" s="15">
        <v>0</v>
      </c>
      <c r="N36" s="7"/>
    </row>
    <row r="37" spans="1:14" x14ac:dyDescent="0.2">
      <c r="A37" s="7"/>
      <c r="B37" s="7" t="s">
        <v>1205</v>
      </c>
      <c r="C37" s="7"/>
      <c r="D37" s="7"/>
      <c r="E37" s="7"/>
      <c r="F37" s="7"/>
      <c r="G37" s="7"/>
      <c r="H37" s="15">
        <v>0</v>
      </c>
      <c r="I37" s="7"/>
      <c r="J37" s="15">
        <v>0</v>
      </c>
      <c r="K37" s="7"/>
      <c r="L37" s="15">
        <v>0</v>
      </c>
      <c r="M37" s="15">
        <v>0</v>
      </c>
      <c r="N37" s="7"/>
    </row>
    <row r="38" spans="1:14" x14ac:dyDescent="0.2">
      <c r="A38" s="7"/>
      <c r="B38" s="7" t="s">
        <v>1146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7"/>
      <c r="L38" s="15">
        <v>0</v>
      </c>
      <c r="M38" s="15">
        <v>0</v>
      </c>
      <c r="N38" s="7"/>
    </row>
    <row r="39" spans="1:14" x14ac:dyDescent="0.2">
      <c r="A39" s="13"/>
      <c r="B39" s="19" t="s">
        <v>120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">
      <c r="A40" s="13"/>
      <c r="B40" s="19" t="s">
        <v>170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3" t="s">
        <v>1138</v>
      </c>
      <c r="B4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4" width="11" style="1"/>
    <col min="5" max="5" width="12" style="1"/>
    <col min="6" max="6" width="10" style="1"/>
    <col min="7" max="7" width="7" style="1"/>
    <col min="8" max="8" width="9" style="1"/>
    <col min="9" max="10" width="10" style="1"/>
    <col min="11" max="11" width="8" style="1"/>
    <col min="12" max="12" width="10" style="1"/>
    <col min="13" max="13" width="22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1206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67</v>
      </c>
      <c r="C8" s="4" t="s">
        <v>68</v>
      </c>
      <c r="D8" s="4" t="s">
        <v>123</v>
      </c>
      <c r="E8" s="4" t="s">
        <v>69</v>
      </c>
      <c r="F8" s="4" t="s">
        <v>173</v>
      </c>
      <c r="G8" s="4" t="s">
        <v>70</v>
      </c>
      <c r="H8" s="4" t="s">
        <v>71</v>
      </c>
      <c r="I8" s="4" t="s">
        <v>72</v>
      </c>
      <c r="J8" s="4" t="s">
        <v>126</v>
      </c>
      <c r="K8" s="4" t="s">
        <v>127</v>
      </c>
      <c r="L8" s="4" t="s">
        <v>75</v>
      </c>
      <c r="M8" s="4" t="s">
        <v>128</v>
      </c>
      <c r="N8" s="4" t="s">
        <v>76</v>
      </c>
      <c r="O8" s="4" t="s">
        <v>129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12" t="s">
        <v>134</v>
      </c>
      <c r="N10" s="12" t="s">
        <v>135</v>
      </c>
      <c r="O10" s="12" t="s">
        <v>136</v>
      </c>
      <c r="P10" s="4"/>
    </row>
    <row r="11" spans="1:16" x14ac:dyDescent="0.2">
      <c r="A11" s="13"/>
      <c r="B11" s="13" t="s">
        <v>1207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3"/>
      <c r="N11" s="14">
        <v>0</v>
      </c>
      <c r="O11" s="14">
        <v>0</v>
      </c>
      <c r="P11" s="13"/>
    </row>
    <row r="12" spans="1:16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1208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117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7"/>
      <c r="N14" s="15">
        <v>0</v>
      </c>
      <c r="O14" s="15">
        <v>0</v>
      </c>
      <c r="P14" s="7"/>
    </row>
    <row r="15" spans="1:16" x14ac:dyDescent="0.2">
      <c r="A15" s="7"/>
      <c r="B15" s="7" t="s">
        <v>1209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3"/>
      <c r="B16" s="19" t="s">
        <v>120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">
      <c r="A17" s="13"/>
      <c r="B17" s="19" t="s">
        <v>170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">
      <c r="A18" s="3" t="s">
        <v>1138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183</v>
      </c>
      <c r="C8" s="4" t="s">
        <v>68</v>
      </c>
      <c r="D8" s="4" t="s">
        <v>123</v>
      </c>
      <c r="E8" s="4" t="s">
        <v>173</v>
      </c>
      <c r="F8" s="4" t="s">
        <v>72</v>
      </c>
      <c r="G8" s="4" t="s">
        <v>126</v>
      </c>
      <c r="H8" s="4" t="s">
        <v>127</v>
      </c>
      <c r="I8" s="4" t="s">
        <v>75</v>
      </c>
      <c r="J8" s="4" t="s">
        <v>128</v>
      </c>
      <c r="K8" s="4" t="s">
        <v>76</v>
      </c>
      <c r="L8" s="4" t="s">
        <v>129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133</v>
      </c>
      <c r="M10" s="4"/>
    </row>
    <row r="11" spans="1:13" x14ac:dyDescent="0.2">
      <c r="A11" s="13"/>
      <c r="B11" s="13" t="s">
        <v>1211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  <c r="K11" s="14">
        <v>0</v>
      </c>
      <c r="L11" s="14">
        <v>0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1212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7"/>
      <c r="B14" s="7" t="s">
        <v>117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1213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13"/>
      <c r="B16" s="19" t="s">
        <v>120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">
      <c r="A17" s="13"/>
      <c r="B17" s="19" t="s">
        <v>170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3" t="s">
        <v>1138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Gofman</dc:creator>
  <cp:lastModifiedBy>Erena Gofman</cp:lastModifiedBy>
  <dcterms:created xsi:type="dcterms:W3CDTF">2017-01-11T14:01:18Z</dcterms:created>
  <dcterms:modified xsi:type="dcterms:W3CDTF">2017-01-18T10:57:09Z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