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<sst xmlns="http://schemas.openxmlformats.org/spreadsheetml/2006/main" count="1716" uniqueCount="296">
  <si>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</si>
  <si>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</si>
  <si>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</si>
  <si>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</si>
  <si>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</si>
  <si>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</si>
  <si>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</si>
  <si>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</si>
  <si>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</si>
  <si>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</si>
  <si>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</si>
  <si>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</si>
  <si>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</si>
  <si>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</si>
  <si>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</si>
  <si>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</si>
  <si>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</si>
  <si>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</si>
  <si>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</si>
  <si>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</si>
  <si>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</si>
  <si>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</si>
  <si>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</si>
  <si>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</si>
  <si>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</si>
  <si>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</si>
  <si>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</si>
  <si>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</si>
  <si>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</si>
  <si>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</si>
  <si>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</si>
  <si>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</si>
  <si>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</si>
  <si>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</si>
  <si>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</si>
  <si>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</si>
  <si>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</si>
  <si>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</si>
  <si>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</si>
  <si>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</si>
  <si>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</si>
  <si>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</si>
  <si>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</si>
  <si>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</si>
  <si>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</si>
  <si>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</si>
  <si>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</si>
  <si>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</si>
  <si>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</si>
  <si>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</si>
  <si>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</si>
  <si>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</si>
  <si>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</si>
  <si>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</si>
  <si>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</si>
  <si>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</si>
  <si>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</si>
  <si>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</si>
  <si>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</si>
  <si>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</si>
  <si>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</si>
  <si>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</si>
  <si>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</si>
  <si>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</si>
  <si>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</si>
  <si>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</si>
  <si>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</si>
  <si>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</si>
  <si>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</si>
  <si>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</si>
  <si>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</si>
  <si>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</si>
  <si>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</si>
  <si>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</si>
  <si>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</si>
  <si>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</si>
  <si>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</si>
  <si>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</si>
  <si>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</si>
  <si>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</si>
  <si>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</si>
  <si>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</si>
  <si>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</si>
  <si>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</si>
  <si>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</si>
  <si>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</si>
  <si>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</si>
  <si>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</si>
  <si>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</si>
  <si>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</si>
  <si>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</si>
  <si>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</si>
  <si>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</si>
  <si>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</si>
  <si>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</si>
  <si>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</si>
  <si>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</si>
  <si>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</si>
  <si>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</si>
  <si>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</si>
  <si>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</si>
  <si>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</si>
  <si>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</si>
  <si>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</si>
  <si>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</si>
  <si>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</si>
  <si>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</si>
  <si>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</si>
  <si>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</si>
  <si>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</si>
  <si>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</si>
  <si>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</si>
  <si>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</si>
  <si>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</si>
  <si>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</si>
  <si>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</si>
  <si>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</si>
  <si>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</si>
  <si>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</si>
  <si>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</si>
  <si>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</si>
  <si>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</si>
  <si>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</si>
  <si>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</si>
  <si>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</si>
  <si>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</si>
  <si>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</si>
  <si>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</si>
  <si>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</si>
  <si>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</si>
  <si>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</si>
  <si>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</si>
  <si>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</si>
  <si>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</si>
  <si>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</si>
  <si>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</si>
  <si>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</si>
  <si>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</si>
  <si>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</si>
  <si>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</si>
  <si>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</si>
  <si>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</si>
  <si>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</si>
  <si>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</si>
  <si>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</si>
  <si>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</si>
  <si>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</si>
  <si>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</si>
  <si>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</si>
  <si>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</si>
  <si>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</si>
  <si>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</si>
  <si>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</si>
  <si>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</si>
  <si>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</si>
  <si>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</si>
  <si>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</si>
  <si>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</si>
  <si>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</si>
  <si>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</si>
  <si>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</si>
  <si>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</si>
  <si>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</si>
  <si>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</si>
  <si>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</si>
  <si>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</si>
  <si>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</si>
  <si>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</si>
  <si>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</si>
  <si>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</si>
  <si>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</si>
  <si>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</si>
  <si>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</si>
  <si>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</si>
  <si>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</si>
  <si>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</si>
  <si>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</si>
  <si>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</si>
  <si>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</si>
  <si>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</si>
  <si>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</si>
  <si>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</si>
  <si>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</si>
  <si>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</si>
  <si>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</si>
  <si>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</si>
  <si>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</si>
  <si>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</si>
  <si>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</si>
  <si>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</si>
  <si>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</si>
  <si>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</si>
  <si>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</si>
  <si>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</si>
  <si>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</si>
  <si>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</si>
  <si>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</si>
  <si>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</si>
  <si>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</si>
  <si>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</si>
  <si>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</si>
  <si>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</si>
  <si>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</si>
  <si>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</si>
  <si>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</si>
  <si>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</si>
  <si>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</si>
  <si>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</si>
  <si>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</si>
  <si>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</si>
  <si>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</si>
  <si>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</si>
  <si>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</si>
  <si>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</si>
  <si>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</si>
  <si>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</si>
  <si>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</si>
  <si>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</si>
  <si>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</si>
  <si>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</si>
  <si>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</si>
  <si>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</si>
  <si>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</si>
  <si>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</si>
  <si>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</si>
  <si>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</si>
  <si>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</si>
  <si>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</si>
  <si>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</si>
  <si>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</si>
  <si>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</si>
  <si>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</si>
  <si>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</si>
  <si>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</si>
  <si>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</si>
  <si>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</si>
  <si>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</si>
  <si>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</si>
  <si>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</si>
  <si>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</si>
  <si>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</si>
  <si>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</si>
  <si>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</si>
  <si>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</si>
  <si>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</si>
  <si>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</si>
  <si>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</si>
  <si>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</si>
  <si>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</si>
  <si>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</si>
  <si>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</si>
  <si>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</si>
  <si>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מעורב מחקה מדדים</t>
  </si>
  <si>
    <t>514956465-00000000008700-9676-000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</si>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</sst>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26.78</v>
      </c>
      <c r="D11" s="112">
        <f>מזומנים!L10</f>
        <v>2.68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908.87</v>
      </c>
      <c r="D17" s="112">
        <f>'תעודות סל'!M11</f>
        <v>90.98</v>
      </c>
    </row>
    <row r="18" spans="1:4">
      <c r="A18" s="34" t="s">
        <v>157</v>
      </c>
      <c r="B18" s="73" t="s">
        <v>93</v>
      </c>
      <c r="C18" s="110">
        <f>'קרנות נאמנות'!L11</f>
        <v>63.36</v>
      </c>
      <c r="D18" s="112">
        <f>'קרנות נאמנות'!O11</f>
        <v>6.34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999.01</v>
      </c>
      <c r="D42" s="113">
        <f>SUM(D11,D13,D14,D15,D16,D17,D18,D19,D20,D21,D22,D24,D25,D26,D27,D28,D29,D30,D31,D32,D33,D34,D35,D36,D37,D39,D40,D41)</f>
        <v>100.00000000000001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278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280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281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282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284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285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285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26.78</v>
      </c>
      <c r="K10" s="85"/>
      <c r="L10" s="85">
        <v>2.68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26.78</v>
      </c>
      <c r="K11" s="92"/>
      <c r="L11" s="92">
        <v>2.68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26.78</v>
      </c>
      <c r="K12" s="92"/>
      <c r="L12" s="92">
        <v>2.68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26.78</v>
      </c>
      <c r="K13" s="93">
        <v>100</v>
      </c>
      <c r="L13" s="93">
        <v>2.68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290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291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292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293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294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295</v>
      </c>
      <c r="C12" s="91">
        <v>410</v>
      </c>
      <c r="D12" s="91">
        <v>0</v>
      </c>
      <c r="E12" s="91" t="s">
        <v>272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164585</v>
      </c>
      <c r="I11" s="85"/>
      <c r="J11" s="85">
        <v>908.87</v>
      </c>
      <c r="K11" s="85"/>
      <c r="L11" s="85"/>
      <c r="M11" s="85">
        <v>90.98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164585</v>
      </c>
      <c r="I12" s="92"/>
      <c r="J12" s="92">
        <v>908.87</v>
      </c>
      <c r="K12" s="92"/>
      <c r="L12" s="92"/>
      <c r="M12" s="92">
        <v>90.98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16535</v>
      </c>
      <c r="I13" s="92"/>
      <c r="J13" s="92">
        <v>376.92</v>
      </c>
      <c r="K13" s="92"/>
      <c r="L13" s="92"/>
      <c r="M13" s="92">
        <v>37.729999999999997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16">
        <v>15521</v>
      </c>
      <c r="I14" s="116">
        <v>1472</v>
      </c>
      <c r="J14" s="116">
        <v>228.47</v>
      </c>
      <c r="K14" s="116">
        <v>0</v>
      </c>
      <c r="L14" s="116">
        <v>25.14</v>
      </c>
      <c r="M14" s="116">
        <v>22.87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16">
        <v>1014</v>
      </c>
      <c r="I15" s="116">
        <v>14640</v>
      </c>
      <c r="J15" s="116">
        <v>148.44999999999999</v>
      </c>
      <c r="K15" s="116">
        <v>0</v>
      </c>
      <c r="L15" s="116">
        <v>16.329999999999998</v>
      </c>
      <c r="M15" s="116">
        <v>14.86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16"/>
      <c r="I17" s="116"/>
      <c r="J17" s="116"/>
      <c r="K17" s="116"/>
      <c r="L17" s="116"/>
      <c r="M17" s="116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148050</v>
      </c>
      <c r="I18" s="92"/>
      <c r="J18" s="92">
        <v>531.95000000000005</v>
      </c>
      <c r="K18" s="92"/>
      <c r="L18" s="92"/>
      <c r="M18" s="92">
        <v>53.25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16">
        <v>36095</v>
      </c>
      <c r="I19" s="116">
        <v>446.18</v>
      </c>
      <c r="J19" s="116">
        <v>161.05000000000001</v>
      </c>
      <c r="K19" s="116">
        <v>0.08</v>
      </c>
      <c r="L19" s="116">
        <v>17.72</v>
      </c>
      <c r="M19" s="116">
        <v>16.12</v>
      </c>
    </row>
    <row r="20" spans="2:13" customFormat="1" ht="15.75">
      <c r="B20" s="61" t="s">
        <v>265</v>
      </c>
      <c r="C20" s="91">
        <v>1113240</v>
      </c>
      <c r="D20" s="91" t="s">
        <v>145</v>
      </c>
      <c r="E20" s="91">
        <v>1523</v>
      </c>
      <c r="F20" s="91" t="s">
        <v>264</v>
      </c>
      <c r="G20" s="91" t="s">
        <v>173</v>
      </c>
      <c r="H20" s="116">
        <v>20258</v>
      </c>
      <c r="I20" s="116">
        <v>314.86</v>
      </c>
      <c r="J20" s="116">
        <v>63.78</v>
      </c>
      <c r="K20" s="116">
        <v>0.01</v>
      </c>
      <c r="L20" s="116">
        <v>7.02</v>
      </c>
      <c r="M20" s="116">
        <v>6.38</v>
      </c>
    </row>
    <row r="21" spans="2:13" customFormat="1" ht="15.75">
      <c r="B21" s="61" t="s">
        <v>266</v>
      </c>
      <c r="C21" s="91">
        <v>1101633</v>
      </c>
      <c r="D21" s="91" t="s">
        <v>145</v>
      </c>
      <c r="E21" s="91">
        <v>1224</v>
      </c>
      <c r="F21" s="91" t="s">
        <v>264</v>
      </c>
      <c r="G21" s="91" t="s">
        <v>173</v>
      </c>
      <c r="H21" s="116">
        <v>2480</v>
      </c>
      <c r="I21" s="116">
        <v>3126.49</v>
      </c>
      <c r="J21" s="116">
        <v>77.540000000000006</v>
      </c>
      <c r="K21" s="116">
        <v>0</v>
      </c>
      <c r="L21" s="116">
        <v>8.5299999999999994</v>
      </c>
      <c r="M21" s="116">
        <v>7.76</v>
      </c>
    </row>
    <row r="22" spans="2:13" customFormat="1" ht="15.75">
      <c r="B22" s="61" t="s">
        <v>267</v>
      </c>
      <c r="C22" s="91">
        <v>1108539</v>
      </c>
      <c r="D22" s="91" t="s">
        <v>145</v>
      </c>
      <c r="E22" s="91">
        <v>1336</v>
      </c>
      <c r="F22" s="91" t="s">
        <v>264</v>
      </c>
      <c r="G22" s="91" t="s">
        <v>173</v>
      </c>
      <c r="H22" s="116">
        <v>2090</v>
      </c>
      <c r="I22" s="116">
        <v>4445.75</v>
      </c>
      <c r="J22" s="116">
        <v>92.92</v>
      </c>
      <c r="K22" s="116">
        <v>0.01</v>
      </c>
      <c r="L22" s="116">
        <v>10.220000000000001</v>
      </c>
      <c r="M22" s="116">
        <v>9.3000000000000007</v>
      </c>
    </row>
    <row r="23" spans="2:13" customFormat="1" ht="15.75">
      <c r="B23" s="61" t="s">
        <v>268</v>
      </c>
      <c r="C23" s="91">
        <v>1102276</v>
      </c>
      <c r="D23" s="91" t="s">
        <v>145</v>
      </c>
      <c r="E23" s="91">
        <v>1336</v>
      </c>
      <c r="F23" s="91" t="s">
        <v>264</v>
      </c>
      <c r="G23" s="91" t="s">
        <v>173</v>
      </c>
      <c r="H23" s="116">
        <v>87127</v>
      </c>
      <c r="I23" s="116">
        <v>156.86000000000001</v>
      </c>
      <c r="J23" s="116">
        <v>136.66999999999999</v>
      </c>
      <c r="K23" s="116">
        <v>0.01</v>
      </c>
      <c r="L23" s="116">
        <v>15.04</v>
      </c>
      <c r="M23" s="116">
        <v>13.68</v>
      </c>
    </row>
    <row r="24" spans="2:13" customFormat="1" ht="15.75">
      <c r="B24" s="58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82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16"/>
      <c r="I29" s="116"/>
      <c r="J29" s="116"/>
      <c r="K29" s="116"/>
      <c r="L29" s="116"/>
      <c r="M29" s="116"/>
    </row>
    <row r="30" spans="2:13" customFormat="1" ht="15.75">
      <c r="B30" s="58" t="s">
        <v>249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58" t="s">
        <v>83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84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74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61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 ht="15.75">
      <c r="B37" s="58" t="s">
        <v>82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</row>
    <row r="38" spans="1:13" customFormat="1" ht="15.75">
      <c r="B38" s="115" t="s">
        <v>243</v>
      </c>
      <c r="C38" s="91"/>
      <c r="D38" s="91"/>
      <c r="E38" s="91"/>
      <c r="F38" s="91"/>
      <c r="G38" s="91"/>
      <c r="H38" s="116"/>
      <c r="I38" s="116"/>
      <c r="J38" s="116"/>
      <c r="K38" s="116"/>
      <c r="L38" s="116"/>
      <c r="M38" s="116"/>
    </row>
    <row r="39" spans="1:13" customFormat="1">
      <c r="A39" s="1"/>
      <c r="B39" s="6" t="s">
        <v>51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>
      <c r="A40" s="1"/>
      <c r="B40" s="6" t="s">
        <v>136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9:M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49673</v>
      </c>
      <c r="K11" s="85"/>
      <c r="L11" s="85">
        <v>63.36</v>
      </c>
      <c r="M11" s="85"/>
      <c r="N11" s="85"/>
      <c r="O11" s="85">
        <v>6.34</v>
      </c>
      <c r="P11" s="5"/>
      <c r="BG11" s="1"/>
      <c r="BH11" s="3"/>
      <c r="BI11" s="1"/>
      <c r="BM11" s="1"/>
    </row>
    <row r="12" spans="2:65" customFormat="1" ht="18" customHeight="1">
      <c r="B12" s="60" t="s">
        <v>270</v>
      </c>
      <c r="C12" s="89"/>
      <c r="D12" s="89"/>
      <c r="E12" s="89"/>
      <c r="F12" s="89"/>
      <c r="G12" s="89"/>
      <c r="H12" s="89"/>
      <c r="I12" s="89"/>
      <c r="J12" s="92">
        <v>49673</v>
      </c>
      <c r="K12" s="92"/>
      <c r="L12" s="92">
        <v>63.36</v>
      </c>
      <c r="M12" s="92"/>
      <c r="N12" s="92"/>
      <c r="O12" s="92">
        <v>6.34</v>
      </c>
    </row>
    <row r="13" spans="2:65" customFormat="1" ht="15.75">
      <c r="B13" s="67" t="s">
        <v>271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272</v>
      </c>
      <c r="I13" s="91" t="s">
        <v>173</v>
      </c>
      <c r="J13" s="116">
        <v>27163</v>
      </c>
      <c r="K13" s="116">
        <v>118.63</v>
      </c>
      <c r="L13" s="116">
        <v>32.22</v>
      </c>
      <c r="M13" s="116">
        <v>0</v>
      </c>
      <c r="N13" s="116">
        <v>50.86</v>
      </c>
      <c r="O13" s="116">
        <v>3.23</v>
      </c>
    </row>
    <row r="14" spans="2:65" customFormat="1" ht="15.75">
      <c r="B14" s="67" t="s">
        <v>273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272</v>
      </c>
      <c r="I14" s="91" t="s">
        <v>173</v>
      </c>
      <c r="J14" s="116">
        <v>10798</v>
      </c>
      <c r="K14" s="116">
        <v>147.52000000000001</v>
      </c>
      <c r="L14" s="116">
        <v>15.93</v>
      </c>
      <c r="M14" s="116">
        <v>0</v>
      </c>
      <c r="N14" s="116">
        <v>25.14</v>
      </c>
      <c r="O14" s="116">
        <v>1.59</v>
      </c>
    </row>
    <row r="15" spans="2:65" customFormat="1" ht="15.75">
      <c r="B15" s="67" t="s">
        <v>274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272</v>
      </c>
      <c r="I15" s="91" t="s">
        <v>173</v>
      </c>
      <c r="J15" s="116">
        <v>11712</v>
      </c>
      <c r="K15" s="116">
        <v>129.83000000000001</v>
      </c>
      <c r="L15" s="116">
        <v>15.21</v>
      </c>
      <c r="M15" s="116">
        <v>0</v>
      </c>
      <c r="N15" s="116">
        <v>24</v>
      </c>
      <c r="O15" s="116">
        <v>1.52</v>
      </c>
    </row>
    <row r="16" spans="2:65" customFormat="1" ht="31.5">
      <c r="B16" s="60" t="s">
        <v>275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18" t="s">
        <v>243</v>
      </c>
      <c r="C17" s="91"/>
      <c r="D17" s="91"/>
      <c r="E17" s="91"/>
      <c r="F17" s="91"/>
      <c r="G17" s="91"/>
      <c r="H17" s="91"/>
      <c r="I17" s="91"/>
      <c r="J17" s="116"/>
      <c r="K17" s="116"/>
      <c r="L17" s="116"/>
      <c r="M17" s="116"/>
      <c r="N17" s="116"/>
      <c r="O17" s="116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a46656d4-8850-49b3-aebd-68bd05f7f43d"/>
    <ds:schemaRef ds:uri="http://purl.org/dc/terms/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