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<sst xmlns="http://schemas.openxmlformats.org/spreadsheetml/2006/main" count="1690" uniqueCount="289">
  <si>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</si>
  <si>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</si>
  <si>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</si>
  <si>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</si>
  <si>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</si>
  <si>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</si>
  <si>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</si>
  <si>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</si>
  <si>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</si>
  <si>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</si>
  <si>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</si>
  <si>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</si>
  <si>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</si>
  <si>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</si>
  <si>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</si>
  <si>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</si>
  <si>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</si>
  <si>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</si>
  <si>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</si>
  <si>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</si>
  <si>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</si>
  <si>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</si>
  <si>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</si>
  <si>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</si>
  <si>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</si>
  <si>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</si>
  <si>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</si>
  <si>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</si>
  <si>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</si>
  <si>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</si>
  <si>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</si>
  <si>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</si>
  <si>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</si>
  <si>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</si>
  <si>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</si>
  <si>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</si>
  <si>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</si>
  <si>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</si>
  <si>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</si>
  <si>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</si>
  <si>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</si>
  <si>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</si>
  <si>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</si>
  <si>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</si>
  <si>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</si>
  <si>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</si>
  <si>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</si>
  <si>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</si>
  <si>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</si>
  <si>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</si>
  <si>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</si>
  <si>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</si>
  <si>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</si>
  <si>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</si>
  <si>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</si>
  <si>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</si>
  <si>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</si>
  <si>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</si>
  <si>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</si>
  <si>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</si>
  <si>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</si>
  <si>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</si>
  <si>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</si>
  <si>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</si>
  <si>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</si>
  <si>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</si>
  <si>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</si>
  <si>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</si>
  <si>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</si>
  <si>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</si>
  <si>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</si>
  <si>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</si>
  <si>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</si>
  <si>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</si>
  <si>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</si>
  <si>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</si>
  <si>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</si>
  <si>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</si>
  <si>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</si>
  <si>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</si>
  <si>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</si>
  <si>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</si>
  <si>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</si>
  <si>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</si>
  <si>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</si>
  <si>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</si>
  <si>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</si>
  <si>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</si>
  <si>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</si>
  <si>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</si>
  <si>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</si>
  <si>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</si>
  <si>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</si>
  <si>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</si>
  <si>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</si>
  <si>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</si>
  <si>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</si>
  <si>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</si>
  <si>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</si>
  <si>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</si>
  <si>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</si>
  <si>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</si>
  <si>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</si>
  <si>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</si>
  <si>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</si>
  <si>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</si>
  <si>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</si>
  <si>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</si>
  <si>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</si>
  <si>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</si>
  <si>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</si>
  <si>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</si>
  <si>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</si>
  <si>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</si>
  <si>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</si>
  <si>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</si>
  <si>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</si>
  <si>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</si>
  <si>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</si>
  <si>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</si>
  <si>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</si>
  <si>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</si>
  <si>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</si>
  <si>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</si>
  <si>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</si>
  <si>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</si>
  <si>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</si>
  <si>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</si>
  <si>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</si>
  <si>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</si>
  <si>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</si>
  <si>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</si>
  <si>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</si>
  <si>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</si>
  <si>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</si>
  <si>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</si>
  <si>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</si>
  <si>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</si>
  <si>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</si>
  <si>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</si>
  <si>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</si>
  <si>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</si>
  <si>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</si>
  <si>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</si>
  <si>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</si>
  <si>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</si>
  <si>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</si>
  <si>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</si>
  <si>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</si>
  <si>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</si>
  <si>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</si>
  <si>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</si>
  <si>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</si>
  <si>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</si>
  <si>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</si>
  <si>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</si>
  <si>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</si>
  <si>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</si>
  <si>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</si>
  <si>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</si>
  <si>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</si>
  <si>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</si>
  <si>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</si>
  <si>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</si>
  <si>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</si>
  <si>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</si>
  <si>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</si>
  <si>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</si>
  <si>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</si>
  <si>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</si>
  <si>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</si>
  <si>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</si>
  <si>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</si>
  <si>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</si>
  <si>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</si>
  <si>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</si>
  <si>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</si>
  <si>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</si>
  <si>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</si>
  <si>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</si>
  <si>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</si>
  <si>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</si>
  <si>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</si>
  <si>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</si>
  <si>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</si>
  <si>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</si>
  <si>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</si>
  <si>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</si>
  <si>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</si>
  <si>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</si>
  <si>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</si>
  <si>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</si>
  <si>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</si>
  <si>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</si>
  <si>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</si>
  <si>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</si>
  <si>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</si>
  <si>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</si>
  <si>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</si>
  <si>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</si>
  <si>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</si>
  <si>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</si>
  <si>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</si>
  <si>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</si>
  <si>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</si>
  <si>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</si>
  <si>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</si>
  <si>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</si>
  <si>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</si>
  <si>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</si>
  <si>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</si>
  <si>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</si>
  <si>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</si>
  <si>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</si>
  <si>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</si>
  <si>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</si>
  <si>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</si>
  <si>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</si>
  <si>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</si>
  <si>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</si>
  <si>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</si>
  <si>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</si>
  <si>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</si>
  <si>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</si>
  <si>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</si>
  <si>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</si>
  <si>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</si>
  <si>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</si>
  <si>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</si>
  <si>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</si>
  <si>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</si>
  <si>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</si>
  <si>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</si>
  <si>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</si>
  <si>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</si>
  <si>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</si>
  <si>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</si>
  <si>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</si>
  <si>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</si>
  <si>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</si>
  <si>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</si>
  <si>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</si>
  <si>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</si>
  <si>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</si>
  <si>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</si>
  <si>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</si>
  <si>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</si>
  <si>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</si>
  <si>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</si>
  <si>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</si>
  <si>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</si>
  <si>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</si>
  <si>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</si>
  <si>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</si>
  <si>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</si>
  <si>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</si>
  <si>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</si>
  <si>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</si>
  <si>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</si>
  <si>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</si>
  <si>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</si>
  <si>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</si>
  <si>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</si>
  <si>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</si>
  <si>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</si>
  <si>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</si>
  <si>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</si>
  <si>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</si>
  <si>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</si>
  <si>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להשקעה-מסלול עוקב מדד S&amp;P500</t>
  </si>
  <si>
    <t>514956465-00000000007956-7958-000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</si>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</sst>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267</v>
      </c>
    </row>
    <row r="2" spans="1:36">
      <c r="B2" s="84" t="s">
        <v>268</v>
      </c>
    </row>
    <row r="3" spans="1:36">
      <c r="B3" s="84" t="s">
        <v>269</v>
      </c>
    </row>
    <row r="4" spans="1:36">
      <c r="B4" s="84" t="s">
        <v>270</v>
      </c>
    </row>
    <row r="5" spans="1:36">
      <c r="B5" s="84"/>
    </row>
    <row r="6" spans="1:36" ht="26.25" customHeight="1">
      <c r="B6" s="123" t="s">
        <v>199</v>
      </c>
      <c r="C6" s="124"/>
      <c r="D6" s="125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152</v>
      </c>
    </row>
    <row r="10" spans="1:36" s="10" customFormat="1" ht="18" customHeight="1">
      <c r="B10" s="72" t="s">
        <v>198</v>
      </c>
      <c r="C10" s="105"/>
      <c r="D10" s="106"/>
      <c r="AJ10" s="47"/>
    </row>
    <row r="11" spans="1:36">
      <c r="A11" s="33" t="s">
        <v>166</v>
      </c>
      <c r="B11" s="73" t="s">
        <v>200</v>
      </c>
      <c r="C11" s="109">
        <f>מזומנים!J10</f>
        <v>1.76</v>
      </c>
      <c r="D11" s="111">
        <f>מזומנים!L10</f>
        <v>0.09</v>
      </c>
    </row>
    <row r="12" spans="1:36">
      <c r="B12" s="73" t="s">
        <v>201</v>
      </c>
      <c r="C12" s="109"/>
      <c r="D12" s="122"/>
    </row>
    <row r="13" spans="1:36">
      <c r="A13" s="34" t="s">
        <v>166</v>
      </c>
      <c r="B13" s="74" t="s">
        <v>98</v>
      </c>
      <c r="C13" s="109">
        <f>'תעודות התחייבות ממשלתיות'!N11</f>
        <v>0</v>
      </c>
      <c r="D13" s="111">
        <f>'תעודות התחייבות ממשלתיות'!Q11</f>
        <v>0</v>
      </c>
    </row>
    <row r="14" spans="1:36">
      <c r="A14" s="34" t="s">
        <v>166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166</v>
      </c>
      <c r="B15" s="74" t="s">
        <v>100</v>
      </c>
      <c r="C15" s="109">
        <f>'אג"ח קונצרני'!Q11</f>
        <v>0</v>
      </c>
      <c r="D15" s="111">
        <f>'אג"ח קונצרני'!T11</f>
        <v>0</v>
      </c>
    </row>
    <row r="16" spans="1:36">
      <c r="A16" s="34" t="s">
        <v>166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166</v>
      </c>
      <c r="B17" s="74" t="s">
        <v>102</v>
      </c>
      <c r="C17" s="109">
        <f>'תעודות סל'!J11</f>
        <v>2035.65</v>
      </c>
      <c r="D17" s="111">
        <f>'תעודות סל'!M11</f>
        <v>99.91</v>
      </c>
    </row>
    <row r="18" spans="1:4">
      <c r="A18" s="34" t="s">
        <v>166</v>
      </c>
      <c r="B18" s="74" t="s">
        <v>103</v>
      </c>
      <c r="C18" s="109">
        <f>'קרנות נאמנות'!L11</f>
        <v>0</v>
      </c>
      <c r="D18" s="111">
        <f>'קרנות נאמנות'!O11</f>
        <v>0</v>
      </c>
    </row>
    <row r="19" spans="1:4">
      <c r="A19" s="34" t="s">
        <v>166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166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166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166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202</v>
      </c>
      <c r="C23" s="109"/>
      <c r="D23" s="122"/>
    </row>
    <row r="24" spans="1:4">
      <c r="A24" s="34" t="s">
        <v>166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166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166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166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166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166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166</v>
      </c>
      <c r="B30" s="74" t="s">
        <v>227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166</v>
      </c>
      <c r="B31" s="74" t="s">
        <v>136</v>
      </c>
      <c r="C31" s="109">
        <f>'לא סחיר - חוזים עתידיים'!I11</f>
        <v>0</v>
      </c>
      <c r="D31" s="111">
        <f>'לא סחיר - חוזים עתידיים'!K11</f>
        <v>0</v>
      </c>
    </row>
    <row r="32" spans="1:4">
      <c r="A32" s="34" t="s">
        <v>166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166</v>
      </c>
      <c r="B33" s="73" t="s">
        <v>203</v>
      </c>
      <c r="C33" s="109">
        <f>הלוואות!M10</f>
        <v>0</v>
      </c>
      <c r="D33" s="111">
        <f>הלוואות!O10</f>
        <v>0</v>
      </c>
    </row>
    <row r="34" spans="1:7">
      <c r="A34" s="34" t="s">
        <v>166</v>
      </c>
      <c r="B34" s="73" t="s">
        <v>204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166</v>
      </c>
      <c r="B35" s="73" t="s">
        <v>205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166</v>
      </c>
      <c r="B36" s="75" t="s">
        <v>206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166</v>
      </c>
      <c r="B37" s="73" t="s">
        <v>207</v>
      </c>
      <c r="C37" s="109">
        <f>'השקעות אחרות '!I10</f>
        <v>0</v>
      </c>
      <c r="D37" s="111">
        <f>'השקעות אחרות '!K10</f>
        <v>0</v>
      </c>
    </row>
    <row r="38" spans="1:7">
      <c r="A38" s="34"/>
      <c r="B38" s="76" t="s">
        <v>209</v>
      </c>
      <c r="C38" s="109"/>
      <c r="D38" s="122"/>
    </row>
    <row r="39" spans="1:7">
      <c r="A39" s="34" t="s">
        <v>166</v>
      </c>
      <c r="B39" s="77" t="s">
        <v>211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166</v>
      </c>
      <c r="B40" s="77" t="s">
        <v>210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166</v>
      </c>
      <c r="B41" s="77" t="s">
        <v>212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2037.41</v>
      </c>
      <c r="D42" s="112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9">
        <f>'יתרת התחייבות להשקעה'!C10</f>
        <v>0</v>
      </c>
      <c r="D43" s="111"/>
    </row>
    <row r="44" spans="1:7">
      <c r="B44" s="6" t="s">
        <v>142</v>
      </c>
      <c r="C44" s="107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250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237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261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280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261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238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261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261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237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261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261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238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261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239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261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261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154</v>
      </c>
      <c r="BF6" s="1" t="s">
        <v>192</v>
      </c>
      <c r="BH6" s="3" t="s">
        <v>182</v>
      </c>
    </row>
    <row r="7" spans="1:60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9" t="s">
        <v>281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282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149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267</v>
      </c>
    </row>
    <row r="2" spans="2:72">
      <c r="B2" s="84" t="s">
        <v>268</v>
      </c>
    </row>
    <row r="3" spans="2:72">
      <c r="B3" s="84" t="s">
        <v>269</v>
      </c>
    </row>
    <row r="4" spans="2:72">
      <c r="B4" s="84" t="s">
        <v>270</v>
      </c>
    </row>
    <row r="6" spans="2:7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80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283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261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261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261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261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261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261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284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261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267</v>
      </c>
    </row>
    <row r="2" spans="2:98">
      <c r="B2" s="84" t="s">
        <v>268</v>
      </c>
    </row>
    <row r="3" spans="2:98">
      <c r="B3" s="84" t="s">
        <v>269</v>
      </c>
    </row>
    <row r="4" spans="2:98">
      <c r="B4" s="84" t="s">
        <v>270</v>
      </c>
    </row>
    <row r="6" spans="2:9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261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261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261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240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261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245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261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246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261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247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261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240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261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245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261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246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261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247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261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267</v>
      </c>
    </row>
    <row r="2" spans="1:59">
      <c r="B2" s="84" t="s">
        <v>268</v>
      </c>
    </row>
    <row r="3" spans="1:59">
      <c r="B3" s="84" t="s">
        <v>269</v>
      </c>
    </row>
    <row r="4" spans="1:59">
      <c r="B4" s="84" t="s">
        <v>270</v>
      </c>
    </row>
    <row r="6" spans="1:5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279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261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251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261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285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252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239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261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267</v>
      </c>
    </row>
    <row r="2" spans="2:13">
      <c r="B2" s="84" t="s">
        <v>268</v>
      </c>
    </row>
    <row r="3" spans="2:13">
      <c r="B3" s="84" t="s">
        <v>269</v>
      </c>
    </row>
    <row r="4" spans="2:13">
      <c r="B4" s="84" t="s">
        <v>270</v>
      </c>
    </row>
    <row r="5" spans="2:13">
      <c r="B5" s="85"/>
    </row>
    <row r="6" spans="2:13" ht="26.25" customHeight="1">
      <c r="B6" s="126" t="s">
        <v>213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1.76</v>
      </c>
      <c r="K10" s="86"/>
      <c r="L10" s="86">
        <v>0.09</v>
      </c>
    </row>
    <row r="11" spans="2:13" customFormat="1" ht="15.75">
      <c r="B11" s="59" t="s">
        <v>250</v>
      </c>
      <c r="C11" s="90"/>
      <c r="D11" s="90"/>
      <c r="E11" s="90"/>
      <c r="F11" s="90"/>
      <c r="G11" s="90"/>
      <c r="H11" s="93"/>
      <c r="I11" s="93"/>
      <c r="J11" s="93">
        <v>1.76</v>
      </c>
      <c r="K11" s="93"/>
      <c r="L11" s="93">
        <v>0.09</v>
      </c>
    </row>
    <row r="12" spans="2:13" customFormat="1" ht="15.75">
      <c r="B12" s="59" t="s">
        <v>258</v>
      </c>
      <c r="C12" s="90"/>
      <c r="D12" s="90"/>
      <c r="E12" s="90"/>
      <c r="F12" s="90"/>
      <c r="G12" s="90"/>
      <c r="H12" s="93"/>
      <c r="I12" s="93"/>
      <c r="J12" s="93">
        <v>1.76</v>
      </c>
      <c r="K12" s="93"/>
      <c r="L12" s="93">
        <v>0.09</v>
      </c>
    </row>
    <row r="13" spans="2:13" customFormat="1" ht="15.75">
      <c r="B13" s="60" t="s">
        <v>259</v>
      </c>
      <c r="C13" s="91">
        <v>301</v>
      </c>
      <c r="D13" s="91">
        <v>10</v>
      </c>
      <c r="E13" s="91"/>
      <c r="F13" s="91"/>
      <c r="G13" s="91" t="s">
        <v>182</v>
      </c>
      <c r="H13" s="94">
        <v>0</v>
      </c>
      <c r="I13" s="94">
        <v>0</v>
      </c>
      <c r="J13" s="94">
        <v>1.76</v>
      </c>
      <c r="K13" s="94">
        <v>100</v>
      </c>
      <c r="L13" s="94">
        <v>0.09</v>
      </c>
    </row>
    <row r="14" spans="2:13" customFormat="1" ht="15.75">
      <c r="B14" s="59" t="s">
        <v>260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261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262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261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263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261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264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261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265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261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266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261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260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261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266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4" t="s">
        <v>261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267</v>
      </c>
    </row>
    <row r="2" spans="2:49">
      <c r="B2" s="84" t="s">
        <v>268</v>
      </c>
    </row>
    <row r="3" spans="2:49">
      <c r="B3" s="84" t="s">
        <v>269</v>
      </c>
    </row>
    <row r="4" spans="2:49">
      <c r="B4" s="84" t="s">
        <v>270</v>
      </c>
    </row>
    <row r="6" spans="2:4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286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285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</row>
    <row r="17" spans="1:11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</row>
    <row r="19" spans="1:11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</row>
    <row r="21" spans="1:11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</row>
    <row r="23" spans="1:11" customFormat="1" ht="15.75">
      <c r="B23" s="61" t="s">
        <v>254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</row>
    <row r="26" spans="1:11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1:11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1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267</v>
      </c>
    </row>
    <row r="2" spans="2:78">
      <c r="B2" s="84" t="s">
        <v>268</v>
      </c>
    </row>
    <row r="3" spans="2:78">
      <c r="B3" s="84" t="s">
        <v>269</v>
      </c>
    </row>
    <row r="4" spans="2:78">
      <c r="B4" s="84" t="s">
        <v>270</v>
      </c>
    </row>
    <row r="6" spans="2:7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146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267</v>
      </c>
    </row>
    <row r="2" spans="2:59">
      <c r="B2" s="84" t="s">
        <v>268</v>
      </c>
    </row>
    <row r="3" spans="2:59">
      <c r="B3" s="84" t="s">
        <v>269</v>
      </c>
    </row>
    <row r="4" spans="2:59">
      <c r="B4" s="84" t="s">
        <v>270</v>
      </c>
    </row>
    <row r="6" spans="2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70" t="s">
        <v>287</v>
      </c>
      <c r="C12" s="92"/>
      <c r="D12" s="92"/>
      <c r="E12" s="92">
        <v>0</v>
      </c>
      <c r="F12" s="92" t="s">
        <v>288</v>
      </c>
      <c r="G12" s="92"/>
      <c r="H12" s="92"/>
      <c r="I12" s="116"/>
      <c r="J12" s="116"/>
      <c r="K12" s="116"/>
      <c r="L12" s="116"/>
      <c r="M12" s="116">
        <v>0</v>
      </c>
      <c r="N12" s="116"/>
      <c r="O12" s="116">
        <v>0</v>
      </c>
    </row>
    <row r="13" spans="2:59" customFormat="1" ht="31.5">
      <c r="B13" s="61" t="s">
        <v>39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  <c r="O13" s="93"/>
    </row>
    <row r="14" spans="2:59" customFormat="1" ht="15.75">
      <c r="B14" s="70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  <c r="O14" s="116"/>
    </row>
    <row r="15" spans="2:59" customFormat="1" ht="15.75">
      <c r="B15" s="61" t="s">
        <v>41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  <c r="O15" s="93"/>
    </row>
    <row r="16" spans="2:59" customFormat="1" ht="15.75">
      <c r="B16" s="70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  <c r="O16" s="116"/>
    </row>
    <row r="17" spans="2:15" customFormat="1" ht="15.75">
      <c r="B17" s="61" t="s">
        <v>42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  <c r="O17" s="93"/>
    </row>
    <row r="18" spans="2:15" customFormat="1" ht="15.75">
      <c r="B18" s="70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  <c r="O18" s="116"/>
    </row>
    <row r="19" spans="2:15" customFormat="1" ht="15.75">
      <c r="B19" s="61" t="s">
        <v>40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  <c r="O19" s="93"/>
    </row>
    <row r="20" spans="2:15" customFormat="1" ht="15.75">
      <c r="B20" s="70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  <c r="O20" s="116"/>
    </row>
    <row r="21" spans="2:15" customFormat="1" ht="15.75">
      <c r="B21" s="61" t="s">
        <v>43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2:15" customFormat="1" ht="15.75">
      <c r="B22" s="70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7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1" t="s">
        <v>97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  <c r="O24" s="93"/>
    </row>
    <row r="25" spans="2:15" customFormat="1" ht="15.75">
      <c r="B25" s="70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44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61" t="s">
        <v>47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31.5">
      <c r="B29" s="61" t="s">
        <v>39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15.75">
      <c r="B30" s="70" t="s">
        <v>261</v>
      </c>
      <c r="C30" s="92"/>
      <c r="D30" s="92"/>
      <c r="E30" s="92"/>
      <c r="F30" s="92"/>
      <c r="G30" s="92"/>
      <c r="H30" s="92"/>
      <c r="I30" s="116"/>
      <c r="J30" s="116"/>
      <c r="K30" s="116"/>
      <c r="L30" s="116"/>
      <c r="M30" s="116"/>
      <c r="N30" s="116"/>
      <c r="O30" s="116"/>
    </row>
    <row r="31" spans="2:15" customFormat="1" ht="15.75">
      <c r="B31" s="61" t="s">
        <v>41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261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42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15.75">
      <c r="B34" s="70" t="s">
        <v>261</v>
      </c>
      <c r="C34" s="92"/>
      <c r="D34" s="92"/>
      <c r="E34" s="92"/>
      <c r="F34" s="92"/>
      <c r="G34" s="92"/>
      <c r="H34" s="92"/>
      <c r="I34" s="116"/>
      <c r="J34" s="116"/>
      <c r="K34" s="116"/>
      <c r="L34" s="116"/>
      <c r="M34" s="116"/>
      <c r="N34" s="116"/>
      <c r="O34" s="116"/>
    </row>
    <row r="35" spans="1:15" customFormat="1" ht="15.75">
      <c r="B35" s="61" t="s">
        <v>44</v>
      </c>
      <c r="C35" s="90"/>
      <c r="D35" s="90"/>
      <c r="E35" s="90"/>
      <c r="F35" s="90"/>
      <c r="G35" s="90"/>
      <c r="H35" s="90"/>
      <c r="I35" s="93"/>
      <c r="J35" s="93"/>
      <c r="K35" s="93"/>
      <c r="L35" s="93"/>
      <c r="M35" s="93"/>
      <c r="N35" s="93"/>
      <c r="O35" s="93"/>
    </row>
    <row r="36" spans="1:15" customFormat="1" ht="15.75">
      <c r="B36" s="120" t="s">
        <v>261</v>
      </c>
      <c r="C36" s="92"/>
      <c r="D36" s="92"/>
      <c r="E36" s="92"/>
      <c r="F36" s="92"/>
      <c r="G36" s="92"/>
      <c r="H36" s="92"/>
      <c r="I36" s="116"/>
      <c r="J36" s="116"/>
      <c r="K36" s="116"/>
      <c r="L36" s="116"/>
      <c r="M36" s="116"/>
      <c r="N36" s="116"/>
      <c r="O36" s="116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267</v>
      </c>
    </row>
    <row r="2" spans="2:64">
      <c r="B2" s="84" t="s">
        <v>268</v>
      </c>
    </row>
    <row r="3" spans="2:64">
      <c r="B3" s="84" t="s">
        <v>269</v>
      </c>
    </row>
    <row r="4" spans="2:64">
      <c r="B4" s="84" t="s">
        <v>270</v>
      </c>
    </row>
    <row r="6" spans="2:64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3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261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261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244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261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248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261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218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116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261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117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261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256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116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261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117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261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1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2"/>
      <c r="D12" s="92"/>
      <c r="E12" s="92"/>
      <c r="F12" s="92"/>
      <c r="G12" s="92"/>
      <c r="H12" s="116"/>
      <c r="I12" s="116"/>
      <c r="J12" s="116"/>
      <c r="K12" s="116"/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267</v>
      </c>
    </row>
    <row r="2" spans="2:17">
      <c r="B2" s="84" t="s">
        <v>268</v>
      </c>
    </row>
    <row r="3" spans="2:17">
      <c r="B3" s="84" t="s">
        <v>269</v>
      </c>
    </row>
    <row r="4" spans="2:17">
      <c r="B4" s="84" t="s">
        <v>270</v>
      </c>
    </row>
    <row r="6" spans="2:17" ht="26.25" customHeight="1">
      <c r="B6" s="137" t="s">
        <v>221</v>
      </c>
      <c r="C6" s="138"/>
      <c r="D6" s="139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138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250</v>
      </c>
      <c r="C11" s="90"/>
      <c r="D11" s="99"/>
    </row>
    <row r="12" spans="2:17" customFormat="1" ht="15.75">
      <c r="B12" s="68" t="s">
        <v>261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8" t="s">
        <v>261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80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1.75" customHeight="1">
      <c r="B6" s="129" t="s">
        <v>214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9" t="s">
        <v>153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261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53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261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261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261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71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261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80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261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81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5" t="s">
        <v>261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231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267</v>
      </c>
    </row>
    <row r="2" spans="2:67">
      <c r="B2" s="84" t="s">
        <v>268</v>
      </c>
    </row>
    <row r="3" spans="2:67">
      <c r="B3" s="84" t="s">
        <v>269</v>
      </c>
    </row>
    <row r="4" spans="2:67">
      <c r="B4" s="84" t="s">
        <v>270</v>
      </c>
    </row>
    <row r="6" spans="2:67" ht="26.25" customHeight="1">
      <c r="B6" s="132" t="s">
        <v>214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1" t="s">
        <v>153</v>
      </c>
      <c r="E8" s="52" t="s">
        <v>235</v>
      </c>
      <c r="F8" s="52" t="s">
        <v>150</v>
      </c>
      <c r="G8" s="82" t="s">
        <v>84</v>
      </c>
      <c r="H8" s="13" t="s">
        <v>15</v>
      </c>
      <c r="I8" s="13" t="s">
        <v>85</v>
      </c>
      <c r="J8" s="13" t="s">
        <v>134</v>
      </c>
      <c r="K8" s="82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3" t="s">
        <v>147</v>
      </c>
      <c r="S10" s="66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261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148</v>
      </c>
      <c r="C8" s="25" t="s">
        <v>50</v>
      </c>
      <c r="D8" s="81" t="s">
        <v>153</v>
      </c>
      <c r="E8" s="52" t="s">
        <v>235</v>
      </c>
      <c r="F8" s="49" t="s">
        <v>150</v>
      </c>
      <c r="G8" s="80" t="s">
        <v>84</v>
      </c>
      <c r="H8" s="25" t="s">
        <v>15</v>
      </c>
      <c r="I8" s="25" t="s">
        <v>85</v>
      </c>
      <c r="J8" s="25" t="s">
        <v>134</v>
      </c>
      <c r="K8" s="80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146</v>
      </c>
      <c r="R10" s="63" t="s">
        <v>147</v>
      </c>
      <c r="S10" s="63" t="s">
        <v>190</v>
      </c>
      <c r="T10" s="65" t="s">
        <v>236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261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83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1" t="s">
        <v>82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5" t="s">
        <v>261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148</v>
      </c>
      <c r="C8" s="25" t="s">
        <v>50</v>
      </c>
      <c r="D8" s="79" t="s">
        <v>153</v>
      </c>
      <c r="E8" s="49" t="s">
        <v>235</v>
      </c>
      <c r="F8" s="49" t="s">
        <v>150</v>
      </c>
      <c r="G8" s="80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250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267</v>
      </c>
    </row>
    <row r="2" spans="2:62">
      <c r="B2" s="84" t="s">
        <v>268</v>
      </c>
    </row>
    <row r="3" spans="2:62">
      <c r="B3" s="84" t="s">
        <v>269</v>
      </c>
    </row>
    <row r="4" spans="2:62">
      <c r="B4" s="84" t="s">
        <v>270</v>
      </c>
    </row>
    <row r="6" spans="2:62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71816</v>
      </c>
      <c r="I11" s="86"/>
      <c r="J11" s="86">
        <v>2035.65</v>
      </c>
      <c r="K11" s="86"/>
      <c r="L11" s="86"/>
      <c r="M11" s="86">
        <v>99.91</v>
      </c>
      <c r="N11" s="5"/>
      <c r="BG11" s="1"/>
      <c r="BH11" s="3"/>
      <c r="BJ11" s="1"/>
    </row>
    <row r="12" spans="2:62" customFormat="1" ht="15.75">
      <c r="B12" s="59" t="s">
        <v>250</v>
      </c>
      <c r="C12" s="90"/>
      <c r="D12" s="90"/>
      <c r="E12" s="90"/>
      <c r="F12" s="90"/>
      <c r="G12" s="90"/>
      <c r="H12" s="93">
        <v>71816</v>
      </c>
      <c r="I12" s="93"/>
      <c r="J12" s="93">
        <v>2035.65</v>
      </c>
      <c r="K12" s="93"/>
      <c r="L12" s="93"/>
      <c r="M12" s="93">
        <v>99.91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261</v>
      </c>
      <c r="C14" s="92"/>
      <c r="D14" s="92"/>
      <c r="E14" s="92"/>
      <c r="F14" s="92"/>
      <c r="G14" s="92"/>
      <c r="H14" s="116"/>
      <c r="I14" s="116"/>
      <c r="J14" s="116"/>
      <c r="K14" s="116"/>
      <c r="L14" s="116"/>
      <c r="M14" s="116"/>
    </row>
    <row r="15" spans="2:62" customFormat="1" ht="15.75">
      <c r="B15" s="59" t="s">
        <v>87</v>
      </c>
      <c r="C15" s="90"/>
      <c r="D15" s="90"/>
      <c r="E15" s="90"/>
      <c r="F15" s="90"/>
      <c r="G15" s="90"/>
      <c r="H15" s="93">
        <v>71816</v>
      </c>
      <c r="I15" s="93"/>
      <c r="J15" s="93">
        <v>2035.65</v>
      </c>
      <c r="K15" s="93"/>
      <c r="L15" s="93"/>
      <c r="M15" s="93">
        <v>99.91</v>
      </c>
    </row>
    <row r="16" spans="2:62" customFormat="1" ht="15.75">
      <c r="B16" s="62" t="s">
        <v>271</v>
      </c>
      <c r="C16" s="92">
        <v>1117324</v>
      </c>
      <c r="D16" s="92" t="s">
        <v>154</v>
      </c>
      <c r="E16" s="92">
        <v>1224</v>
      </c>
      <c r="F16" s="92" t="s">
        <v>272</v>
      </c>
      <c r="G16" s="92" t="s">
        <v>182</v>
      </c>
      <c r="H16" s="116">
        <v>5857</v>
      </c>
      <c r="I16" s="116">
        <v>8690</v>
      </c>
      <c r="J16" s="116">
        <v>508.97</v>
      </c>
      <c r="K16" s="116">
        <v>0</v>
      </c>
      <c r="L16" s="116">
        <v>25</v>
      </c>
      <c r="M16" s="116">
        <v>24.98</v>
      </c>
    </row>
    <row r="17" spans="1:13" customFormat="1" ht="15.75">
      <c r="A17" s="57" t="s">
        <v>274</v>
      </c>
      <c r="B17" s="62" t="s">
        <v>273</v>
      </c>
      <c r="C17" s="92">
        <v>1095710</v>
      </c>
      <c r="D17" s="92" t="s">
        <v>154</v>
      </c>
      <c r="E17" s="92">
        <v>1223</v>
      </c>
      <c r="F17" s="92" t="s">
        <v>272</v>
      </c>
      <c r="G17" s="92" t="s">
        <v>182</v>
      </c>
      <c r="H17" s="116">
        <v>5478</v>
      </c>
      <c r="I17" s="116">
        <v>9300</v>
      </c>
      <c r="J17" s="116">
        <v>509.45</v>
      </c>
      <c r="K17" s="116">
        <v>0.02</v>
      </c>
      <c r="L17" s="116">
        <v>25.03</v>
      </c>
      <c r="M17" s="116">
        <v>25.01</v>
      </c>
    </row>
    <row r="18" spans="1:13" customFormat="1" ht="15.75">
      <c r="B18" s="62" t="s">
        <v>275</v>
      </c>
      <c r="C18" s="92">
        <v>1116441</v>
      </c>
      <c r="D18" s="92" t="s">
        <v>154</v>
      </c>
      <c r="E18" s="92">
        <v>1523</v>
      </c>
      <c r="F18" s="92" t="s">
        <v>272</v>
      </c>
      <c r="G18" s="92" t="s">
        <v>182</v>
      </c>
      <c r="H18" s="116">
        <v>55078</v>
      </c>
      <c r="I18" s="116">
        <v>922.5</v>
      </c>
      <c r="J18" s="116">
        <v>508.1</v>
      </c>
      <c r="K18" s="116">
        <v>0.01</v>
      </c>
      <c r="L18" s="116">
        <v>24.96</v>
      </c>
      <c r="M18" s="116">
        <v>24.94</v>
      </c>
    </row>
    <row r="19" spans="1:13" customFormat="1" ht="15.75">
      <c r="B19" s="62" t="s">
        <v>276</v>
      </c>
      <c r="C19" s="92">
        <v>1117399</v>
      </c>
      <c r="D19" s="92" t="s">
        <v>154</v>
      </c>
      <c r="E19" s="92">
        <v>1446</v>
      </c>
      <c r="F19" s="92" t="s">
        <v>272</v>
      </c>
      <c r="G19" s="92" t="s">
        <v>182</v>
      </c>
      <c r="H19" s="116">
        <v>5403</v>
      </c>
      <c r="I19" s="116">
        <v>9423</v>
      </c>
      <c r="J19" s="116">
        <v>509.13</v>
      </c>
      <c r="K19" s="116">
        <v>0.02</v>
      </c>
      <c r="L19" s="116">
        <v>25.01</v>
      </c>
      <c r="M19" s="116">
        <v>24.99</v>
      </c>
    </row>
    <row r="20" spans="1:13" customFormat="1" ht="15.75">
      <c r="B20" s="59" t="s">
        <v>89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261</v>
      </c>
      <c r="C21" s="92"/>
      <c r="D21" s="92"/>
      <c r="E21" s="92"/>
      <c r="F21" s="92"/>
      <c r="G21" s="92"/>
      <c r="H21" s="116"/>
      <c r="I21" s="116"/>
      <c r="J21" s="116"/>
      <c r="K21" s="116"/>
      <c r="L21" s="116"/>
      <c r="M21" s="116"/>
    </row>
    <row r="22" spans="1:13" customFormat="1" ht="15.75">
      <c r="B22" s="59" t="s">
        <v>88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261</v>
      </c>
      <c r="C23" s="92"/>
      <c r="D23" s="92"/>
      <c r="E23" s="92"/>
      <c r="F23" s="92"/>
      <c r="G23" s="92"/>
      <c r="H23" s="116"/>
      <c r="I23" s="116"/>
      <c r="J23" s="116"/>
      <c r="K23" s="116"/>
      <c r="L23" s="116"/>
      <c r="M23" s="116"/>
    </row>
    <row r="24" spans="1:13" customFormat="1" ht="15.75">
      <c r="B24" s="59" t="s">
        <v>76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261</v>
      </c>
      <c r="C25" s="92"/>
      <c r="D25" s="92"/>
      <c r="E25" s="92"/>
      <c r="F25" s="92"/>
      <c r="G25" s="92"/>
      <c r="H25" s="116"/>
      <c r="I25" s="116"/>
      <c r="J25" s="116"/>
      <c r="K25" s="116"/>
      <c r="L25" s="116"/>
      <c r="M25" s="116"/>
    </row>
    <row r="26" spans="1:13" customFormat="1" ht="15.75">
      <c r="B26" s="59" t="s">
        <v>90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261</v>
      </c>
      <c r="C27" s="92"/>
      <c r="D27" s="92"/>
      <c r="E27" s="92"/>
      <c r="F27" s="92"/>
      <c r="G27" s="92"/>
      <c r="H27" s="116"/>
      <c r="I27" s="116"/>
      <c r="J27" s="116"/>
      <c r="K27" s="116"/>
      <c r="L27" s="116"/>
      <c r="M27" s="116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91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261</v>
      </c>
      <c r="C30" s="92"/>
      <c r="D30" s="92"/>
      <c r="E30" s="92"/>
      <c r="F30" s="92"/>
      <c r="G30" s="92"/>
      <c r="H30" s="116"/>
      <c r="I30" s="116"/>
      <c r="J30" s="116"/>
      <c r="K30" s="116"/>
      <c r="L30" s="116"/>
      <c r="M30" s="116"/>
    </row>
    <row r="31" spans="1:13" customFormat="1" ht="15.75">
      <c r="B31" s="59" t="s">
        <v>92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261</v>
      </c>
      <c r="C32" s="92"/>
      <c r="D32" s="92"/>
      <c r="E32" s="92"/>
      <c r="F32" s="92"/>
      <c r="G32" s="92"/>
      <c r="H32" s="116"/>
      <c r="I32" s="116"/>
      <c r="J32" s="116"/>
      <c r="K32" s="116"/>
      <c r="L32" s="116"/>
      <c r="M32" s="116"/>
    </row>
    <row r="33" spans="1:13" customFormat="1" ht="15.75">
      <c r="B33" s="59" t="s">
        <v>76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261</v>
      </c>
      <c r="C34" s="92"/>
      <c r="D34" s="92"/>
      <c r="E34" s="92"/>
      <c r="F34" s="92"/>
      <c r="G34" s="92"/>
      <c r="H34" s="116"/>
      <c r="I34" s="116"/>
      <c r="J34" s="116"/>
      <c r="K34" s="116"/>
      <c r="L34" s="116"/>
      <c r="M34" s="116"/>
    </row>
    <row r="35" spans="1:13" customFormat="1" ht="15.75">
      <c r="B35" s="59" t="s">
        <v>90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15" t="s">
        <v>261</v>
      </c>
      <c r="C36" s="92"/>
      <c r="D36" s="92"/>
      <c r="E36" s="92"/>
      <c r="F36" s="92"/>
      <c r="G36" s="92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267</v>
      </c>
    </row>
    <row r="2" spans="1:65">
      <c r="B2" s="84" t="s">
        <v>268</v>
      </c>
    </row>
    <row r="3" spans="1:65">
      <c r="B3" s="84" t="s">
        <v>269</v>
      </c>
    </row>
    <row r="4" spans="1:65">
      <c r="B4" s="84" t="s">
        <v>270</v>
      </c>
    </row>
    <row r="6" spans="1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81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/>
      <c r="K11" s="86"/>
      <c r="L11" s="86"/>
      <c r="M11" s="86"/>
      <c r="N11" s="86"/>
      <c r="O11" s="86"/>
      <c r="P11" s="5"/>
      <c r="BG11" s="1"/>
      <c r="BH11" s="3"/>
      <c r="BI11" s="1"/>
      <c r="BM11" s="1"/>
    </row>
    <row r="12" spans="1:65" customFormat="1" ht="18" customHeight="1">
      <c r="B12" s="61" t="s">
        <v>277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1:65" customFormat="1" ht="15.75">
      <c r="B13" s="68" t="s">
        <v>261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1:65" customFormat="1" ht="31.5">
      <c r="B14" s="61" t="s">
        <v>278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8" t="s">
        <v>261</v>
      </c>
      <c r="C15" s="92"/>
      <c r="D15" s="92"/>
      <c r="E15" s="92"/>
      <c r="F15" s="92"/>
      <c r="G15" s="92"/>
      <c r="H15" s="92"/>
      <c r="I15" s="92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279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251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schemas.microsoft.com/sharepoint/v3"/>
    <ds:schemaRef ds:uri="a46656d4-8850-49b3-aebd-68bd05f7f43d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