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1" i="1" l="1"/>
  <c r="C42" i="1"/>
  <c r="D40" i="1" s="1"/>
  <c r="D15" i="1" l="1"/>
  <c r="D19" i="1"/>
  <c r="D24" i="1"/>
  <c r="D28" i="1"/>
  <c r="D32" i="1"/>
  <c r="D36" i="1"/>
  <c r="D41" i="1"/>
  <c r="D11" i="1"/>
  <c r="D16" i="1"/>
  <c r="D20" i="1"/>
  <c r="D25" i="1"/>
  <c r="D29" i="1"/>
  <c r="D33" i="1"/>
  <c r="D37" i="1"/>
  <c r="D42" i="1"/>
  <c r="D13" i="1"/>
  <c r="D17" i="1"/>
  <c r="D21" i="1"/>
  <c r="D26" i="1"/>
  <c r="D30" i="1"/>
  <c r="D34" i="1"/>
  <c r="D39" i="1"/>
  <c r="D43" i="1"/>
  <c r="D14" i="1"/>
  <c r="D18" i="1"/>
  <c r="D22" i="1"/>
  <c r="D27" i="1"/>
  <c r="D31" i="1"/>
  <c r="D35" i="1"/>
</calcChain>
</file>

<file path=xl/sharedStrings.xml><?xml version="1.0" encoding="utf-8"?>
<sst xmlns="http://schemas.openxmlformats.org/spreadsheetml/2006/main" count="2586" uniqueCount="397">
  <si>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</si>
  <si>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</si>
  <si>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</si>
  <si>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</si>
  <si>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</si>
  <si>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</si>
  <si>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</si>
  <si>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</si>
  <si>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</si>
  <si>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</si>
  <si>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</si>
  <si>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</si>
  <si>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</si>
  <si>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</si>
  <si>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</si>
  <si>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</si>
  <si>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</si>
  <si>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</si>
  <si>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</si>
  <si>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</si>
  <si>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</si>
  <si>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</si>
  <si>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</si>
  <si>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</si>
  <si>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</si>
  <si>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</si>
  <si>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</si>
  <si>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</si>
  <si>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</si>
  <si>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</si>
  <si>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</si>
  <si>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</si>
  <si>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</si>
  <si>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</si>
  <si>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</si>
  <si>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</si>
  <si>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</si>
  <si>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</si>
  <si>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</si>
  <si>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</si>
  <si>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</si>
  <si>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</si>
  <si>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</si>
  <si>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</si>
  <si>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</si>
  <si>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</si>
  <si>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</si>
  <si>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</si>
  <si>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</si>
  <si>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</si>
  <si>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</si>
  <si>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</si>
  <si>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</si>
  <si>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</si>
  <si>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</si>
  <si>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</si>
  <si>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</si>
  <si>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</si>
  <si>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</si>
  <si>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</si>
  <si>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</si>
  <si>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</si>
  <si>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</si>
  <si>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</si>
  <si>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</si>
  <si>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</si>
  <si>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</si>
  <si>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</si>
  <si>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</si>
  <si>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</si>
  <si>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</si>
  <si>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</si>
  <si>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</si>
  <si>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</si>
  <si>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</si>
  <si>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</si>
  <si>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</si>
  <si>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</si>
  <si>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</si>
  <si>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</si>
  <si>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</si>
  <si>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</si>
  <si>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</si>
  <si>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</si>
  <si>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</si>
  <si>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</si>
  <si>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</si>
  <si>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</si>
  <si>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</si>
  <si>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</si>
  <si>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</si>
  <si>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</si>
  <si>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</si>
  <si>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</si>
  <si>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</si>
  <si>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</si>
  <si>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</si>
  <si>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</si>
  <si>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</si>
  <si>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</si>
  <si>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</si>
  <si>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</si>
  <si>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</si>
  <si>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</si>
  <si>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</si>
  <si>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</si>
  <si>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</si>
  <si>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</si>
  <si>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</si>
  <si>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</si>
  <si>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</si>
  <si>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</si>
  <si>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</si>
  <si>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</si>
  <si>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</si>
  <si>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</si>
  <si>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</si>
  <si>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</si>
  <si>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</si>
  <si>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</si>
  <si>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</si>
  <si>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</si>
  <si>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</si>
  <si>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</si>
  <si>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</si>
  <si>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</si>
  <si>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</si>
  <si>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</si>
  <si>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</si>
  <si>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</si>
  <si>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</si>
  <si>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</si>
  <si>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</si>
  <si>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</si>
  <si>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</si>
  <si>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</si>
  <si>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</si>
  <si>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</si>
  <si>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</si>
  <si>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</si>
  <si>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</si>
  <si>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</si>
  <si>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</si>
  <si>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</si>
  <si>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</si>
  <si>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</si>
  <si>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</si>
  <si>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</si>
  <si>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</si>
  <si>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</si>
  <si>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</si>
  <si>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</si>
  <si>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</si>
  <si>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</si>
  <si>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</si>
  <si>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</si>
  <si>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</si>
  <si>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</si>
  <si>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</si>
  <si>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</si>
  <si>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</si>
  <si>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</si>
  <si>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</si>
  <si>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</si>
  <si>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</si>
  <si>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</si>
  <si>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</si>
  <si>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</si>
  <si>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</si>
  <si>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</si>
  <si>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</si>
  <si>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</si>
  <si>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</si>
  <si>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</si>
  <si>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</si>
  <si>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</si>
  <si>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</si>
  <si>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</si>
  <si>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</si>
  <si>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</si>
  <si>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</si>
  <si>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</si>
  <si>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</si>
  <si>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</si>
  <si>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</si>
  <si>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</si>
  <si>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</si>
  <si>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</si>
  <si>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</si>
  <si>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</si>
  <si>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</si>
  <si>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299מגדל השתלמות מסלול חול</t>
  </si>
  <si>
    <t>868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</si>
  <si>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</si>
  <si>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</si>
  <si>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</si>
  <si>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</si>
  <si>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</si>
  <si>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</si>
  <si>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</si>
  <si>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</t>
  </si>
  <si>
    <t>1111111111- 26- יובנק בע"מ</t>
  </si>
  <si>
    <t>26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</si>
  <si>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</si>
  <si>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</si>
  <si>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</si>
  <si>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</si>
  <si>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</si>
  <si>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20001- 11- בנק דיסקונט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</si>
  <si>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</si>
  <si>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</si>
  <si>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</si>
  <si>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</si>
  <si>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</si>
  <si>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</si>
  <si>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</si>
  <si>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</si>
  <si>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</si>
  <si>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</si>
  <si>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</si>
  <si>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</si>
  <si>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</si>
  <si>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</si>
  <si>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</si>
  <si>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</si>
  <si>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</si>
  <si>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</si>
  <si>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</si>
  <si>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</si>
  <si>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</si>
  <si>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</si>
  <si>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</si>
  <si>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</si>
  <si>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</si>
  <si>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04/03/15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</si>
  <si>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</si>
  <si>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</si>
  <si>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</si>
  <si>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</si>
  <si>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</si>
  <si>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</si>
  <si>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</si>
  <si>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</si>
  <si>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</si>
  <si>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</si>
  <si>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</si>
  <si>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</si>
  <si>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</si>
  <si>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</si>
  <si>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</si>
  <si>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</si>
  <si>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</si>
  <si>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</si>
  <si>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</si>
  <si>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</si>
  <si>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</si>
  <si>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</si>
  <si>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</si>
  <si>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</si>
  <si>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</si>
  <si>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</si>
  <si>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</si>
  <si>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</si>
  <si>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</si>
  <si>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</si>
  <si>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</si>
  <si>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</si>
  <si>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</si>
  <si>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S&amp;P 500 SOURCE- S&amp;P 500</t>
  </si>
  <si>
    <t>IE00B3YCGJ38</t>
  </si>
  <si>
    <t>10369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</si>
  <si>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</si>
  <si>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</si>
  <si>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</si>
  <si>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</si>
  <si>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</si>
  <si>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NYSE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</si>
  <si>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</si>
  <si>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</si>
  <si>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</si>
  <si>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</si>
  <si>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</si>
  <si>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</si>
  <si>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</si>
  <si>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</si>
  <si>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</si>
  <si>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</si>
  <si>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</si>
  <si>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</si>
  <si>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</si>
  <si>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</si>
  <si>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</si>
  <si>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</si>
  <si>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</si>
  <si>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</si>
  <si>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</si>
  <si>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</si>
  <si>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</si>
  <si>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</si>
  <si>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</si>
  <si>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</si>
  <si>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</si>
  <si>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</si>
  <si>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</si>
  <si>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</si>
  <si>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</si>
  <si>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</si>
  <si>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</si>
  <si>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</si>
  <si>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</si>
  <si>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</si>
  <si>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</si>
  <si>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</si>
  <si>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</si>
  <si>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</si>
  <si>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</si>
  <si>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</si>
  <si>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</si>
  <si>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</si>
  <si>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</si>
  <si>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</si>
  <si>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</si>
  <si>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</si>
  <si>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</si>
  <si>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</si>
  <si>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</si>
  <si>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</si>
  <si>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</si>
  <si>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</si>
  <si>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</si>
  <si>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</si>
  <si>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</si>
  <si>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</si>
  <si>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</si>
  <si>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</si>
  <si>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</si>
  <si>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</si>
  <si>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</si>
  <si>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</si>
  <si>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</si>
  <si>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</si>
  <si>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</si>
  <si>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</si>
  <si>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</si>
  <si>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</si>
  <si>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</si>
  <si>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</si>
  <si>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</si>
  <si>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</si>
  <si>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</si>
  <si>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</si>
  <si>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</si>
  <si>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</si>
  <si>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</si>
  <si>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</si>
  <si>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</si>
  <si>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</si>
  <si>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3.6543000 20170525- בנק לאומי לישראל בע"מ</t>
  </si>
  <si>
    <t>90003651</t>
  </si>
  <si>
    <t>27/02/17</t>
  </si>
  <si>
    <t>FWD CCY\ILS 20170227 USD\ILS 3.6720000 20170525- בנק לאומי לישראל בע"מ</t>
  </si>
  <si>
    <t>90003649</t>
  </si>
  <si>
    <t>FWD CCY\CCY 20161212 GBP\USD 1.2635000 20170404- בנק לאומי לישראל בע"מ</t>
  </si>
  <si>
    <t>90003115</t>
  </si>
  <si>
    <t>12/12/16</t>
  </si>
  <si>
    <t>FWD CCY\CCY 20170228 EUR\USD 1.0631500 20170606- בנק לאומי לישראל בע"מ</t>
  </si>
  <si>
    <t>90003674</t>
  </si>
  <si>
    <t>28/02/17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</si>
  <si>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</si>
  <si>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</si>
  <si>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</si>
  <si>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</si>
  <si>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</si>
  <si>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</si>
  <si>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</si>
  <si>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</si>
  <si>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</si>
  <si>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</si>
  <si>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</si>
  <si>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</si>
  <si>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</si>
  <si>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</si>
  <si>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</si>
  <si>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</si>
  <si>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</si>
  <si>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</si>
  <si>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</si>
  <si>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</si>
  <si>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</si>
  <si>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</si>
  <si>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</si>
  <si>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Ishares core s&amp;p 500 etf(דיבידנד לקבל)</t>
  </si>
  <si>
    <t>70179817</t>
  </si>
  <si>
    <t>בנק דיסקונט</t>
  </si>
  <si>
    <t>יובנק בע"מ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</si>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</sst>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2" t="s">
        <v>396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82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1583.9638079321901</v>
      </c>
      <c r="D11" s="78">
        <f>C11/$C$42*100</f>
        <v>10.098171300313306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1768.1285401064999</v>
      </c>
      <c r="D13" s="79">
        <f t="shared" ref="D13:D22" si="0">C13/$C$42*100</f>
        <v>11.272268210646322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10777.808609025</v>
      </c>
      <c r="D17" s="79">
        <f t="shared" si="0"/>
        <v>68.71126539059486</v>
      </c>
    </row>
    <row r="18" spans="1:4">
      <c r="A18" s="10" t="s">
        <v>13</v>
      </c>
      <c r="B18" s="73" t="s">
        <v>21</v>
      </c>
      <c r="C18" s="79">
        <v>1554.505879947</v>
      </c>
      <c r="D18" s="79">
        <f t="shared" si="0"/>
        <v>9.9103695327116341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-9.6668699999999994</v>
      </c>
      <c r="D31" s="79">
        <f t="shared" si="1"/>
        <v>-6.1628749791509584E-2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8.1584299526061095</v>
      </c>
      <c r="D34" s="79">
        <f t="shared" si="1"/>
        <v>5.2012061633260748E-2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2.75161655</v>
      </c>
      <c r="D37" s="79">
        <f t="shared" si="1"/>
        <v>1.7542253892120906E-2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15685.650013513297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  <row r="51" spans="3:4">
      <c r="C51" t="s">
        <v>126</v>
      </c>
      <c r="D51">
        <v>2.7730000000000001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2" t="s">
        <v>396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328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329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328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330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2" t="s">
        <v>396</v>
      </c>
    </row>
    <row r="3" spans="1:60">
      <c r="B3" s="2" t="s">
        <v>2</v>
      </c>
      <c r="C3" s="82" t="s">
        <v>191</v>
      </c>
    </row>
    <row r="4" spans="1:60">
      <c r="B4" s="2" t="s">
        <v>3</v>
      </c>
      <c r="C4" s="82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2" t="s">
        <v>396</v>
      </c>
    </row>
    <row r="3" spans="2:81">
      <c r="B3" s="2" t="s">
        <v>2</v>
      </c>
      <c r="C3" s="82" t="s">
        <v>191</v>
      </c>
      <c r="E3" s="15"/>
    </row>
    <row r="4" spans="2:81">
      <c r="B4" s="2" t="s">
        <v>3</v>
      </c>
      <c r="C4" s="82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332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214</v>
      </c>
      <c r="C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333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214</v>
      </c>
      <c r="C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214</v>
      </c>
      <c r="C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332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214</v>
      </c>
      <c r="C24" t="s">
        <v>214</v>
      </c>
      <c r="E24" t="s">
        <v>214</v>
      </c>
      <c r="H24" s="79">
        <v>0</v>
      </c>
      <c r="I24" t="s">
        <v>214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333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214</v>
      </c>
      <c r="C26" t="s">
        <v>214</v>
      </c>
      <c r="E26" t="s">
        <v>214</v>
      </c>
      <c r="H26" s="79">
        <v>0</v>
      </c>
      <c r="I26" t="s">
        <v>214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E29" t="s">
        <v>214</v>
      </c>
      <c r="H29" s="79">
        <v>0</v>
      </c>
      <c r="I29" t="s">
        <v>214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2" t="s">
        <v>396</v>
      </c>
    </row>
    <row r="3" spans="2:72">
      <c r="B3" s="2" t="s">
        <v>2</v>
      </c>
      <c r="C3" s="82" t="s">
        <v>191</v>
      </c>
    </row>
    <row r="4" spans="2:72">
      <c r="B4" s="2" t="s">
        <v>3</v>
      </c>
      <c r="C4" s="82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214</v>
      </c>
      <c r="C14" t="s">
        <v>214</v>
      </c>
      <c r="D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214</v>
      </c>
      <c r="C16" t="s">
        <v>214</v>
      </c>
      <c r="D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214</v>
      </c>
      <c r="C22" t="s">
        <v>214</v>
      </c>
      <c r="D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214</v>
      </c>
      <c r="C27" t="s">
        <v>214</v>
      </c>
      <c r="D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2" t="s">
        <v>396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340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341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9">
        <v>0</v>
      </c>
      <c r="K16" t="s">
        <v>214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2" t="s">
        <v>396</v>
      </c>
    </row>
    <row r="3" spans="2:81">
      <c r="B3" s="2" t="s">
        <v>2</v>
      </c>
      <c r="C3" s="82" t="s">
        <v>191</v>
      </c>
    </row>
    <row r="4" spans="2:81">
      <c r="B4" s="2" t="s">
        <v>3</v>
      </c>
      <c r="C4" s="82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340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341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9">
        <v>0</v>
      </c>
      <c r="K16" t="s">
        <v>214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344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2" t="s">
        <v>396</v>
      </c>
    </row>
    <row r="3" spans="2:98">
      <c r="B3" s="2" t="s">
        <v>2</v>
      </c>
      <c r="C3" s="82" t="s">
        <v>191</v>
      </c>
    </row>
    <row r="4" spans="2:98">
      <c r="B4" s="2" t="s">
        <v>3</v>
      </c>
      <c r="C4" s="82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2" t="s">
        <v>396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214</v>
      </c>
      <c r="C14" t="s">
        <v>214</v>
      </c>
      <c r="D14" t="s">
        <v>214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347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214</v>
      </c>
      <c r="C16" t="s">
        <v>214</v>
      </c>
      <c r="D16" t="s">
        <v>214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214</v>
      </c>
      <c r="C18" t="s">
        <v>214</v>
      </c>
      <c r="D18" t="s">
        <v>214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214</v>
      </c>
      <c r="C20" t="s">
        <v>214</v>
      </c>
      <c r="D20" t="s">
        <v>214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350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214</v>
      </c>
      <c r="C23" t="s">
        <v>214</v>
      </c>
      <c r="D23" t="s">
        <v>214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214</v>
      </c>
      <c r="C25" t="s">
        <v>214</v>
      </c>
      <c r="D25" t="s">
        <v>214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214</v>
      </c>
      <c r="C27" t="s">
        <v>214</v>
      </c>
      <c r="D27" t="s">
        <v>214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214</v>
      </c>
      <c r="C29" t="s">
        <v>214</v>
      </c>
      <c r="D29" t="s">
        <v>214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2" t="s">
        <v>396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2" t="s">
        <v>396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329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331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2" t="s">
        <v>396</v>
      </c>
    </row>
    <row r="3" spans="2:13">
      <c r="B3" s="2" t="s">
        <v>2</v>
      </c>
      <c r="C3" s="82" t="s">
        <v>191</v>
      </c>
    </row>
    <row r="4" spans="2:13">
      <c r="B4" s="2" t="s">
        <v>3</v>
      </c>
      <c r="C4" s="82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1583.9638079321901</v>
      </c>
      <c r="K11" s="78">
        <v>100</v>
      </c>
      <c r="L11" s="78">
        <v>10.1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1583.9638079321901</v>
      </c>
      <c r="K12" s="81">
        <v>100</v>
      </c>
      <c r="L12" s="81">
        <v>10.1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856.07511999999997</v>
      </c>
      <c r="K13" s="81">
        <v>54.05</v>
      </c>
      <c r="L13" s="81">
        <v>5.46</v>
      </c>
    </row>
    <row r="14" spans="2:13">
      <c r="B14" t="s">
        <v>393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2.7481399999999998</v>
      </c>
      <c r="K14" s="79">
        <v>0.17</v>
      </c>
      <c r="L14" s="79">
        <v>0.02</v>
      </c>
    </row>
    <row r="15" spans="2:13">
      <c r="B15" t="s">
        <v>394</v>
      </c>
      <c r="C15" t="s">
        <v>201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1.87338</v>
      </c>
      <c r="K15" s="79">
        <v>0.12</v>
      </c>
      <c r="L15" s="79">
        <v>0.01</v>
      </c>
    </row>
    <row r="16" spans="2:13">
      <c r="B16" t="s">
        <v>395</v>
      </c>
      <c r="C16" t="s">
        <v>203</v>
      </c>
      <c r="D16" t="s">
        <v>204</v>
      </c>
      <c r="E16" t="s">
        <v>205</v>
      </c>
      <c r="F16" t="s">
        <v>155</v>
      </c>
      <c r="G16" t="s">
        <v>108</v>
      </c>
      <c r="H16" s="79">
        <v>0</v>
      </c>
      <c r="I16" s="79">
        <v>0</v>
      </c>
      <c r="J16" s="79">
        <v>851.45360000000005</v>
      </c>
      <c r="K16" s="79">
        <v>53.75</v>
      </c>
      <c r="L16" s="79">
        <v>5.43</v>
      </c>
    </row>
    <row r="17" spans="2:12">
      <c r="B17" s="80" t="s">
        <v>206</v>
      </c>
      <c r="D17" s="16"/>
      <c r="I17" s="81">
        <v>0</v>
      </c>
      <c r="J17" s="81">
        <v>727.88868793219001</v>
      </c>
      <c r="K17" s="81">
        <v>45.95</v>
      </c>
      <c r="L17" s="81">
        <v>4.6399999999999997</v>
      </c>
    </row>
    <row r="18" spans="2:12">
      <c r="B18" t="s">
        <v>395</v>
      </c>
      <c r="C18" t="s">
        <v>207</v>
      </c>
      <c r="D18" t="s">
        <v>204</v>
      </c>
      <c r="E18" t="s">
        <v>205</v>
      </c>
      <c r="F18" t="s">
        <v>155</v>
      </c>
      <c r="G18" t="s">
        <v>126</v>
      </c>
      <c r="H18" s="79">
        <v>0</v>
      </c>
      <c r="I18" s="79">
        <v>0</v>
      </c>
      <c r="J18" s="79">
        <v>1.81506715</v>
      </c>
      <c r="K18" s="79">
        <v>0.11</v>
      </c>
      <c r="L18" s="79">
        <v>0.01</v>
      </c>
    </row>
    <row r="19" spans="2:12">
      <c r="B19" t="s">
        <v>393</v>
      </c>
      <c r="C19" t="s">
        <v>208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0.75210074999999998</v>
      </c>
      <c r="K19" s="79">
        <v>0.05</v>
      </c>
      <c r="L19" s="79">
        <v>0</v>
      </c>
    </row>
    <row r="20" spans="2:12">
      <c r="B20" t="s">
        <v>395</v>
      </c>
      <c r="C20" t="s">
        <v>209</v>
      </c>
      <c r="D20" t="s">
        <v>204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712.50590805000002</v>
      </c>
      <c r="K20" s="79">
        <v>44.98</v>
      </c>
      <c r="L20" s="79">
        <v>4.54</v>
      </c>
    </row>
    <row r="21" spans="2:12">
      <c r="B21" t="s">
        <v>395</v>
      </c>
      <c r="C21" t="s">
        <v>210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0.96553104000000001</v>
      </c>
      <c r="K21" s="79">
        <v>0.06</v>
      </c>
      <c r="L21" s="79">
        <v>0.01</v>
      </c>
    </row>
    <row r="22" spans="2:12">
      <c r="B22" t="s">
        <v>395</v>
      </c>
      <c r="C22" t="s">
        <v>211</v>
      </c>
      <c r="D22" t="s">
        <v>204</v>
      </c>
      <c r="E22" t="s">
        <v>205</v>
      </c>
      <c r="F22" t="s">
        <v>155</v>
      </c>
      <c r="G22" t="s">
        <v>195</v>
      </c>
      <c r="H22" s="79">
        <v>0</v>
      </c>
      <c r="I22" s="79">
        <v>0</v>
      </c>
      <c r="J22" s="79">
        <v>7.6099439151899997</v>
      </c>
      <c r="K22" s="79">
        <v>0.48</v>
      </c>
      <c r="L22" s="79">
        <v>0.05</v>
      </c>
    </row>
    <row r="23" spans="2:12">
      <c r="B23" t="s">
        <v>395</v>
      </c>
      <c r="C23" t="s">
        <v>212</v>
      </c>
      <c r="D23" t="s">
        <v>204</v>
      </c>
      <c r="E23" t="s">
        <v>205</v>
      </c>
      <c r="F23" t="s">
        <v>155</v>
      </c>
      <c r="G23" t="s">
        <v>119</v>
      </c>
      <c r="H23" s="79">
        <v>0</v>
      </c>
      <c r="I23" s="79">
        <v>0</v>
      </c>
      <c r="J23" s="79">
        <v>4.2401370270000003</v>
      </c>
      <c r="K23" s="79">
        <v>0.27</v>
      </c>
      <c r="L23" s="79">
        <v>0.03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214</v>
      </c>
      <c r="C31" t="s">
        <v>214</v>
      </c>
      <c r="D31" s="16"/>
      <c r="E31" t="s">
        <v>214</v>
      </c>
      <c r="G31" t="s">
        <v>214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219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220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221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2" t="s">
        <v>396</v>
      </c>
    </row>
    <row r="3" spans="2:49">
      <c r="B3" s="2" t="s">
        <v>2</v>
      </c>
      <c r="C3" s="82" t="s">
        <v>191</v>
      </c>
    </row>
    <row r="4" spans="2:49">
      <c r="B4" s="2" t="s">
        <v>3</v>
      </c>
      <c r="C4" s="82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167000</v>
      </c>
      <c r="H11" s="7"/>
      <c r="I11" s="78">
        <v>-9.6668699999999994</v>
      </c>
      <c r="J11" s="78">
        <v>100</v>
      </c>
      <c r="K11" s="78">
        <v>-0.06</v>
      </c>
      <c r="AW11" s="16"/>
    </row>
    <row r="12" spans="2:49">
      <c r="B12" s="80" t="s">
        <v>196</v>
      </c>
      <c r="C12" s="16"/>
      <c r="D12" s="16"/>
      <c r="G12" s="81">
        <v>167000</v>
      </c>
      <c r="I12" s="81">
        <v>-9.6668699999999994</v>
      </c>
      <c r="J12" s="81">
        <v>100</v>
      </c>
      <c r="K12" s="81">
        <v>-0.06</v>
      </c>
    </row>
    <row r="13" spans="2:49">
      <c r="B13" s="80" t="s">
        <v>328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329</v>
      </c>
      <c r="C15" s="16"/>
      <c r="D15" s="16"/>
      <c r="G15" s="81">
        <v>81000</v>
      </c>
      <c r="I15" s="81">
        <v>-6.6020599999999998</v>
      </c>
      <c r="J15" s="81">
        <v>68.3</v>
      </c>
      <c r="K15" s="81">
        <v>-0.04</v>
      </c>
    </row>
    <row r="16" spans="2:49">
      <c r="B16" t="s">
        <v>357</v>
      </c>
      <c r="C16" t="s">
        <v>358</v>
      </c>
      <c r="D16" t="s">
        <v>129</v>
      </c>
      <c r="E16" t="s">
        <v>112</v>
      </c>
      <c r="F16" t="s">
        <v>359</v>
      </c>
      <c r="G16" s="79">
        <v>-85000</v>
      </c>
      <c r="H16" s="79">
        <v>-4.5237764705882357</v>
      </c>
      <c r="I16" s="79">
        <v>3.8452099999999998</v>
      </c>
      <c r="J16" s="79">
        <v>-39.78</v>
      </c>
      <c r="K16" s="79">
        <v>0.02</v>
      </c>
    </row>
    <row r="17" spans="2:11">
      <c r="B17" t="s">
        <v>360</v>
      </c>
      <c r="C17" t="s">
        <v>361</v>
      </c>
      <c r="D17" t="s">
        <v>129</v>
      </c>
      <c r="E17" t="s">
        <v>112</v>
      </c>
      <c r="F17" t="s">
        <v>359</v>
      </c>
      <c r="G17" s="79">
        <v>166000</v>
      </c>
      <c r="H17" s="79">
        <v>-6.2935361445783133</v>
      </c>
      <c r="I17" s="79">
        <v>-10.44727</v>
      </c>
      <c r="J17" s="79">
        <v>108.07</v>
      </c>
      <c r="K17" s="79">
        <v>-7.0000000000000007E-2</v>
      </c>
    </row>
    <row r="18" spans="2:11">
      <c r="B18" s="80" t="s">
        <v>355</v>
      </c>
      <c r="C18" s="16"/>
      <c r="D18" s="16"/>
      <c r="G18" s="81">
        <v>86000</v>
      </c>
      <c r="I18" s="81">
        <v>-3.06481</v>
      </c>
      <c r="J18" s="81">
        <v>31.7</v>
      </c>
      <c r="K18" s="81">
        <v>-0.02</v>
      </c>
    </row>
    <row r="19" spans="2:11">
      <c r="B19" t="s">
        <v>362</v>
      </c>
      <c r="C19" t="s">
        <v>363</v>
      </c>
      <c r="D19" t="s">
        <v>129</v>
      </c>
      <c r="E19" t="s">
        <v>119</v>
      </c>
      <c r="F19" t="s">
        <v>364</v>
      </c>
      <c r="G19" s="79">
        <v>61000</v>
      </c>
      <c r="H19" s="79">
        <v>-7.0951475409836062</v>
      </c>
      <c r="I19" s="79">
        <v>-4.3280399999999997</v>
      </c>
      <c r="J19" s="79">
        <v>44.77</v>
      </c>
      <c r="K19" s="79">
        <v>-0.03</v>
      </c>
    </row>
    <row r="20" spans="2:11">
      <c r="B20" t="s">
        <v>365</v>
      </c>
      <c r="C20" t="s">
        <v>366</v>
      </c>
      <c r="D20" t="s">
        <v>129</v>
      </c>
      <c r="E20" t="s">
        <v>116</v>
      </c>
      <c r="F20" t="s">
        <v>367</v>
      </c>
      <c r="G20" s="79">
        <v>25000</v>
      </c>
      <c r="H20" s="79">
        <v>5.0529200000000003</v>
      </c>
      <c r="I20" s="79">
        <v>1.2632300000000001</v>
      </c>
      <c r="J20" s="79">
        <v>-13.07</v>
      </c>
      <c r="K20" s="79">
        <v>0.01</v>
      </c>
    </row>
    <row r="21" spans="2:11">
      <c r="B21" s="80" t="s">
        <v>330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239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219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s="80" t="s">
        <v>328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330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239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2" t="s">
        <v>396</v>
      </c>
    </row>
    <row r="3" spans="2:78">
      <c r="B3" s="2" t="s">
        <v>2</v>
      </c>
      <c r="C3" s="82" t="s">
        <v>191</v>
      </c>
    </row>
    <row r="4" spans="2:78">
      <c r="B4" s="2" t="s">
        <v>3</v>
      </c>
      <c r="C4" s="82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332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333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332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9">
        <v>0</v>
      </c>
      <c r="I24" t="s">
        <v>214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333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9">
        <v>0</v>
      </c>
      <c r="I26" t="s">
        <v>214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9">
        <v>0</v>
      </c>
      <c r="I29" t="s">
        <v>214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2" t="s">
        <v>396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368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214</v>
      </c>
      <c r="D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369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214</v>
      </c>
      <c r="D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370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D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371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214</v>
      </c>
      <c r="D20" t="s">
        <v>214</v>
      </c>
      <c r="E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372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D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373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374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214</v>
      </c>
      <c r="D25" t="s">
        <v>214</v>
      </c>
      <c r="E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375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214</v>
      </c>
      <c r="D27" t="s">
        <v>214</v>
      </c>
      <c r="E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376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214</v>
      </c>
      <c r="D29" t="s">
        <v>214</v>
      </c>
      <c r="E29" t="s">
        <v>214</v>
      </c>
      <c r="G29" s="79">
        <v>0</v>
      </c>
      <c r="H29" t="s">
        <v>214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377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214</v>
      </c>
      <c r="D31" t="s">
        <v>214</v>
      </c>
      <c r="E31" t="s">
        <v>214</v>
      </c>
      <c r="G31" s="79">
        <v>0</v>
      </c>
      <c r="H31" t="s">
        <v>214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378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214</v>
      </c>
      <c r="D34" t="s">
        <v>214</v>
      </c>
      <c r="E34" t="s">
        <v>214</v>
      </c>
      <c r="G34" s="79">
        <v>0</v>
      </c>
      <c r="H34" t="s">
        <v>214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370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214</v>
      </c>
      <c r="D36" t="s">
        <v>214</v>
      </c>
      <c r="E36" t="s">
        <v>214</v>
      </c>
      <c r="G36" s="79">
        <v>0</v>
      </c>
      <c r="H36" t="s">
        <v>214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371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214</v>
      </c>
      <c r="D38" t="s">
        <v>214</v>
      </c>
      <c r="E38" t="s">
        <v>214</v>
      </c>
      <c r="G38" s="79">
        <v>0</v>
      </c>
      <c r="H38" t="s">
        <v>214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377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214</v>
      </c>
      <c r="D40" t="s">
        <v>214</v>
      </c>
      <c r="E40" t="s">
        <v>214</v>
      </c>
      <c r="G40" s="79">
        <v>0</v>
      </c>
      <c r="H40" t="s">
        <v>214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2" t="s">
        <v>396</v>
      </c>
    </row>
    <row r="3" spans="2:64">
      <c r="B3" s="2" t="s">
        <v>2</v>
      </c>
      <c r="C3" s="82" t="s">
        <v>191</v>
      </c>
    </row>
    <row r="4" spans="2:64">
      <c r="B4" s="2" t="s">
        <v>3</v>
      </c>
      <c r="C4" s="82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0.35</v>
      </c>
      <c r="H11" s="7"/>
      <c r="I11" s="7"/>
      <c r="J11" s="78">
        <v>5.76</v>
      </c>
      <c r="K11" s="78">
        <v>3000</v>
      </c>
      <c r="L11" s="7"/>
      <c r="M11" s="78">
        <v>8.1584299526061095</v>
      </c>
      <c r="N11" s="78">
        <v>100</v>
      </c>
      <c r="O11" s="78">
        <v>0.05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0.35</v>
      </c>
      <c r="J12" s="81">
        <v>5.76</v>
      </c>
      <c r="K12" s="81">
        <v>3000</v>
      </c>
      <c r="M12" s="81">
        <v>8.1584299526061095</v>
      </c>
      <c r="N12" s="81">
        <v>100</v>
      </c>
      <c r="O12" s="81">
        <v>0.05</v>
      </c>
    </row>
    <row r="13" spans="2:64">
      <c r="B13" s="80" t="s">
        <v>340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214</v>
      </c>
      <c r="C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214</v>
      </c>
      <c r="C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379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C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380</v>
      </c>
      <c r="G19" s="81">
        <v>0.35</v>
      </c>
      <c r="J19" s="81">
        <v>5.76</v>
      </c>
      <c r="K19" s="81">
        <v>3000</v>
      </c>
      <c r="M19" s="81">
        <v>8.1584299526061095</v>
      </c>
      <c r="N19" s="81">
        <v>100</v>
      </c>
      <c r="O19" s="81">
        <v>0.05</v>
      </c>
    </row>
    <row r="20" spans="2:15">
      <c r="B20" t="s">
        <v>381</v>
      </c>
      <c r="C20" t="s">
        <v>382</v>
      </c>
      <c r="D20" t="s">
        <v>202</v>
      </c>
      <c r="E20" t="s">
        <v>205</v>
      </c>
      <c r="F20" t="s">
        <v>155</v>
      </c>
      <c r="G20" s="79">
        <v>0.35</v>
      </c>
      <c r="H20" t="s">
        <v>126</v>
      </c>
      <c r="I20" s="79">
        <v>0</v>
      </c>
      <c r="J20" s="79">
        <v>5.76</v>
      </c>
      <c r="K20" s="79">
        <v>3000</v>
      </c>
      <c r="L20" s="79">
        <v>98.069839555308448</v>
      </c>
      <c r="M20" s="79">
        <v>8.1584299526061095</v>
      </c>
      <c r="N20" s="79">
        <v>100</v>
      </c>
      <c r="O20" s="79">
        <v>0.05</v>
      </c>
    </row>
    <row r="21" spans="2:15">
      <c r="B21" s="80" t="s">
        <v>239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C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214</v>
      </c>
      <c r="C24" t="s">
        <v>214</v>
      </c>
      <c r="E24" t="s">
        <v>214</v>
      </c>
      <c r="G24" s="79">
        <v>0</v>
      </c>
      <c r="H24" t="s">
        <v>214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2" t="s">
        <v>396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383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214</v>
      </c>
      <c r="D14" t="s">
        <v>214</v>
      </c>
      <c r="E14" s="79">
        <v>0</v>
      </c>
      <c r="F14" t="s">
        <v>214</v>
      </c>
      <c r="G14" s="79">
        <v>0</v>
      </c>
      <c r="H14" s="79">
        <v>0</v>
      </c>
      <c r="I14" s="79">
        <v>0</v>
      </c>
    </row>
    <row r="15" spans="2:55">
      <c r="B15" s="80" t="s">
        <v>384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214</v>
      </c>
      <c r="D16" t="s">
        <v>214</v>
      </c>
      <c r="E16" s="79">
        <v>0</v>
      </c>
      <c r="F16" t="s">
        <v>214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383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214</v>
      </c>
      <c r="D19" t="s">
        <v>214</v>
      </c>
      <c r="E19" s="79">
        <v>0</v>
      </c>
      <c r="F19" t="s">
        <v>214</v>
      </c>
      <c r="G19" s="79">
        <v>0</v>
      </c>
      <c r="H19" s="79">
        <v>0</v>
      </c>
      <c r="I19" s="79">
        <v>0</v>
      </c>
    </row>
    <row r="20" spans="2:9">
      <c r="B20" s="80" t="s">
        <v>384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214</v>
      </c>
      <c r="D21" t="s">
        <v>214</v>
      </c>
      <c r="E21" s="79">
        <v>0</v>
      </c>
      <c r="F21" t="s">
        <v>214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2" t="s">
        <v>396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214</v>
      </c>
      <c r="D13" t="s">
        <v>214</v>
      </c>
      <c r="E13" s="19"/>
      <c r="F13" s="79">
        <v>0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214</v>
      </c>
      <c r="D15" t="s">
        <v>214</v>
      </c>
      <c r="E15" s="19"/>
      <c r="F15" s="79">
        <v>0</v>
      </c>
      <c r="G15" t="s">
        <v>214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2" t="s">
        <v>396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2.75161655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-2.8209999999999999E-2</v>
      </c>
      <c r="J12" s="81">
        <v>-1.03</v>
      </c>
      <c r="K12" s="81">
        <v>0</v>
      </c>
    </row>
    <row r="13" spans="2:60">
      <c r="B13" t="s">
        <v>385</v>
      </c>
      <c r="C13" t="s">
        <v>386</v>
      </c>
      <c r="D13" t="s">
        <v>214</v>
      </c>
      <c r="E13" t="s">
        <v>325</v>
      </c>
      <c r="F13" s="79">
        <v>0</v>
      </c>
      <c r="G13" t="s">
        <v>108</v>
      </c>
      <c r="H13" s="79">
        <v>0</v>
      </c>
      <c r="I13" s="79">
        <v>-8.65273</v>
      </c>
      <c r="J13" s="79">
        <v>-314.45999999999998</v>
      </c>
      <c r="K13" s="79">
        <v>-0.06</v>
      </c>
    </row>
    <row r="14" spans="2:60">
      <c r="B14" t="s">
        <v>387</v>
      </c>
      <c r="C14" t="s">
        <v>388</v>
      </c>
      <c r="D14" t="s">
        <v>214</v>
      </c>
      <c r="E14" t="s">
        <v>325</v>
      </c>
      <c r="F14" s="79">
        <v>0</v>
      </c>
      <c r="G14" t="s">
        <v>108</v>
      </c>
      <c r="H14" s="79">
        <v>0</v>
      </c>
      <c r="I14" s="79">
        <v>-0.12884000000000001</v>
      </c>
      <c r="J14" s="79">
        <v>-4.68</v>
      </c>
      <c r="K14" s="79">
        <v>0</v>
      </c>
    </row>
    <row r="15" spans="2:60">
      <c r="B15" t="s">
        <v>389</v>
      </c>
      <c r="C15" t="s">
        <v>390</v>
      </c>
      <c r="D15" t="s">
        <v>214</v>
      </c>
      <c r="E15" t="s">
        <v>325</v>
      </c>
      <c r="F15" s="79">
        <v>0</v>
      </c>
      <c r="G15" t="s">
        <v>108</v>
      </c>
      <c r="H15" s="79">
        <v>0</v>
      </c>
      <c r="I15" s="79">
        <v>8.7533600000000007</v>
      </c>
      <c r="J15" s="79">
        <v>318.12</v>
      </c>
      <c r="K15" s="79">
        <v>0.06</v>
      </c>
    </row>
    <row r="16" spans="2:60">
      <c r="B16" s="80" t="s">
        <v>219</v>
      </c>
      <c r="D16" s="19"/>
      <c r="E16" s="19"/>
      <c r="F16" s="19"/>
      <c r="G16" s="19"/>
      <c r="H16" s="81">
        <v>0</v>
      </c>
      <c r="I16" s="81">
        <v>2.7798265500000001</v>
      </c>
      <c r="J16" s="81">
        <v>101.03</v>
      </c>
      <c r="K16" s="81">
        <v>0.02</v>
      </c>
    </row>
    <row r="17" spans="2:11">
      <c r="B17" t="s">
        <v>391</v>
      </c>
      <c r="C17" t="s">
        <v>392</v>
      </c>
      <c r="D17" t="s">
        <v>214</v>
      </c>
      <c r="E17" t="s">
        <v>325</v>
      </c>
      <c r="F17" s="79">
        <v>0</v>
      </c>
      <c r="G17" t="s">
        <v>112</v>
      </c>
      <c r="H17" s="79">
        <v>0</v>
      </c>
      <c r="I17" s="79">
        <v>2.7798265500000001</v>
      </c>
      <c r="J17" s="79">
        <v>101.03</v>
      </c>
      <c r="K17" s="79">
        <v>0.02</v>
      </c>
    </row>
    <row r="18" spans="2:11">
      <c r="B18" t="s">
        <v>222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2" t="s">
        <v>396</v>
      </c>
    </row>
    <row r="3" spans="2:17">
      <c r="B3" s="2" t="s">
        <v>2</v>
      </c>
      <c r="C3" s="82" t="s">
        <v>191</v>
      </c>
    </row>
    <row r="4" spans="2:17">
      <c r="B4" s="2" t="s">
        <v>3</v>
      </c>
      <c r="C4" s="82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214</v>
      </c>
      <c r="C13" s="79">
        <v>0</v>
      </c>
    </row>
    <row r="14" spans="2:17">
      <c r="B14" s="80" t="s">
        <v>219</v>
      </c>
      <c r="C14" s="81">
        <v>0</v>
      </c>
    </row>
    <row r="15" spans="2:17">
      <c r="B15" t="s">
        <v>214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2" t="s">
        <v>396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2" t="s">
        <v>396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341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2" t="s">
        <v>396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1.91</v>
      </c>
      <c r="I11" s="7"/>
      <c r="J11" s="7"/>
      <c r="K11" s="78">
        <v>1.28</v>
      </c>
      <c r="L11" s="78">
        <v>483000</v>
      </c>
      <c r="M11" s="7"/>
      <c r="N11" s="78">
        <v>1768.1285401064999</v>
      </c>
      <c r="O11" s="7"/>
      <c r="P11" s="78">
        <v>100</v>
      </c>
      <c r="Q11" s="78">
        <v>11.27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214</v>
      </c>
      <c r="C16" t="s">
        <v>214</v>
      </c>
      <c r="D16" s="16"/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214</v>
      </c>
      <c r="C17" t="s">
        <v>214</v>
      </c>
      <c r="D17" s="16"/>
      <c r="E17" t="s">
        <v>214</v>
      </c>
      <c r="H17" s="79">
        <v>0</v>
      </c>
      <c r="I17" t="s">
        <v>214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219</v>
      </c>
      <c r="C21" s="16"/>
      <c r="D21" s="16"/>
      <c r="H21" s="81">
        <v>1.91</v>
      </c>
      <c r="K21" s="81">
        <v>1.28</v>
      </c>
      <c r="L21" s="81">
        <v>483000</v>
      </c>
      <c r="N21" s="81">
        <v>1768.1285401064999</v>
      </c>
      <c r="P21" s="81">
        <v>100</v>
      </c>
      <c r="Q21" s="81">
        <v>11.27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227</v>
      </c>
      <c r="C24" s="16"/>
      <c r="D24" s="16"/>
      <c r="H24" s="81">
        <v>1.91</v>
      </c>
      <c r="K24" s="81">
        <v>1.28</v>
      </c>
      <c r="L24" s="81">
        <v>483000</v>
      </c>
      <c r="N24" s="81">
        <v>1768.1285401064999</v>
      </c>
      <c r="P24" s="81">
        <v>100</v>
      </c>
      <c r="Q24" s="81">
        <v>11.27</v>
      </c>
    </row>
    <row r="25" spans="2:17">
      <c r="B25" t="s">
        <v>228</v>
      </c>
      <c r="C25" t="s">
        <v>229</v>
      </c>
      <c r="D25" t="s">
        <v>129</v>
      </c>
      <c r="E25" t="s">
        <v>205</v>
      </c>
      <c r="F25" t="s">
        <v>230</v>
      </c>
      <c r="G25" t="s">
        <v>231</v>
      </c>
      <c r="H25" s="79">
        <v>0.88</v>
      </c>
      <c r="I25" t="s">
        <v>112</v>
      </c>
      <c r="J25" s="79">
        <v>1</v>
      </c>
      <c r="K25" s="79">
        <v>1.03</v>
      </c>
      <c r="L25" s="79">
        <v>241500</v>
      </c>
      <c r="M25" s="79">
        <v>100.09598766045549</v>
      </c>
      <c r="N25" s="79">
        <v>873.860493873</v>
      </c>
      <c r="O25" s="79">
        <v>0</v>
      </c>
      <c r="P25" s="79">
        <v>49.42</v>
      </c>
      <c r="Q25" s="79">
        <v>5.57</v>
      </c>
    </row>
    <row r="26" spans="2:17">
      <c r="B26" t="s">
        <v>232</v>
      </c>
      <c r="C26" t="s">
        <v>233</v>
      </c>
      <c r="D26" t="s">
        <v>129</v>
      </c>
      <c r="E26" t="s">
        <v>205</v>
      </c>
      <c r="F26" t="s">
        <v>230</v>
      </c>
      <c r="G26" t="s">
        <v>234</v>
      </c>
      <c r="H26" s="79">
        <v>2.92</v>
      </c>
      <c r="I26" t="s">
        <v>112</v>
      </c>
      <c r="J26" s="79">
        <v>1.38</v>
      </c>
      <c r="K26" s="79">
        <v>1.53</v>
      </c>
      <c r="L26" s="79">
        <v>241500</v>
      </c>
      <c r="M26" s="79">
        <v>102.43356227743271</v>
      </c>
      <c r="N26" s="79">
        <v>894.26804623349994</v>
      </c>
      <c r="O26" s="79">
        <v>0</v>
      </c>
      <c r="P26" s="79">
        <v>50.58</v>
      </c>
      <c r="Q26" s="79">
        <v>5.7</v>
      </c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2" t="s">
        <v>396</v>
      </c>
    </row>
    <row r="3" spans="2:23">
      <c r="B3" s="2" t="s">
        <v>2</v>
      </c>
      <c r="C3" s="82" t="s">
        <v>191</v>
      </c>
    </row>
    <row r="4" spans="2:23">
      <c r="B4" s="2" t="s">
        <v>3</v>
      </c>
      <c r="C4" s="82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340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341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2" t="s">
        <v>396</v>
      </c>
    </row>
    <row r="3" spans="2:67">
      <c r="B3" s="2" t="s">
        <v>2</v>
      </c>
      <c r="C3" s="82" t="s">
        <v>191</v>
      </c>
    </row>
    <row r="4" spans="2:67">
      <c r="B4" s="2" t="s">
        <v>3</v>
      </c>
      <c r="C4" s="82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9">
        <v>0</v>
      </c>
      <c r="L21" t="s">
        <v>214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2" t="s">
        <v>396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235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236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239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9">
        <v>0</v>
      </c>
      <c r="L20" t="s">
        <v>214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9">
        <v>0</v>
      </c>
      <c r="L25" t="s">
        <v>214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2" t="s">
        <v>396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240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241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242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2" t="s">
        <v>396</v>
      </c>
    </row>
    <row r="3" spans="2:62">
      <c r="B3" s="2" t="s">
        <v>2</v>
      </c>
      <c r="C3" s="82" t="s">
        <v>191</v>
      </c>
    </row>
    <row r="4" spans="2:62">
      <c r="B4" s="2" t="s">
        <v>3</v>
      </c>
      <c r="C4" s="82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36722</v>
      </c>
      <c r="I11" s="7"/>
      <c r="J11" s="78">
        <v>10777.808609025</v>
      </c>
      <c r="K11" s="7"/>
      <c r="L11" s="78">
        <v>100</v>
      </c>
      <c r="M11" s="78">
        <v>68.709999999999994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246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219</v>
      </c>
      <c r="D25" s="16"/>
      <c r="E25" s="16"/>
      <c r="F25" s="16"/>
      <c r="G25" s="16"/>
      <c r="H25" s="81">
        <v>36722</v>
      </c>
      <c r="J25" s="81">
        <v>10777.808609025</v>
      </c>
      <c r="L25" s="81">
        <v>100</v>
      </c>
      <c r="M25" s="81">
        <v>68.709999999999994</v>
      </c>
    </row>
    <row r="26" spans="2:13">
      <c r="B26" s="80" t="s">
        <v>249</v>
      </c>
      <c r="D26" s="16"/>
      <c r="E26" s="16"/>
      <c r="F26" s="16"/>
      <c r="G26" s="16"/>
      <c r="H26" s="81">
        <v>11251</v>
      </c>
      <c r="J26" s="81">
        <v>4836.8869538400004</v>
      </c>
      <c r="L26" s="81">
        <v>44.88</v>
      </c>
      <c r="M26" s="81">
        <v>30.84</v>
      </c>
    </row>
    <row r="27" spans="2:13">
      <c r="B27" t="s">
        <v>250</v>
      </c>
      <c r="C27" t="s">
        <v>251</v>
      </c>
      <c r="D27" t="s">
        <v>252</v>
      </c>
      <c r="E27" t="s">
        <v>253</v>
      </c>
      <c r="F27" t="s">
        <v>254</v>
      </c>
      <c r="G27" t="s">
        <v>195</v>
      </c>
      <c r="H27" s="79">
        <v>830</v>
      </c>
      <c r="I27" s="79">
        <v>1969000</v>
      </c>
      <c r="J27" s="79">
        <v>531.5136321</v>
      </c>
      <c r="K27" s="79">
        <v>0</v>
      </c>
      <c r="L27" s="79">
        <v>4.93</v>
      </c>
      <c r="M27" s="79">
        <v>3.39</v>
      </c>
    </row>
    <row r="28" spans="2:13">
      <c r="B28" t="s">
        <v>255</v>
      </c>
      <c r="C28" t="s">
        <v>256</v>
      </c>
      <c r="D28" t="s">
        <v>257</v>
      </c>
      <c r="E28" t="s">
        <v>258</v>
      </c>
      <c r="F28" t="s">
        <v>254</v>
      </c>
      <c r="G28" t="s">
        <v>116</v>
      </c>
      <c r="H28" s="79">
        <v>982</v>
      </c>
      <c r="I28" s="79">
        <v>7623</v>
      </c>
      <c r="J28" s="79">
        <v>290.59821252</v>
      </c>
      <c r="K28" s="79">
        <v>0.01</v>
      </c>
      <c r="L28" s="79">
        <v>2.7</v>
      </c>
      <c r="M28" s="79">
        <v>1.85</v>
      </c>
    </row>
    <row r="29" spans="2:13">
      <c r="B29" t="s">
        <v>259</v>
      </c>
      <c r="C29" t="s">
        <v>260</v>
      </c>
      <c r="D29" t="s">
        <v>257</v>
      </c>
      <c r="E29" t="s">
        <v>261</v>
      </c>
      <c r="F29" t="s">
        <v>254</v>
      </c>
      <c r="G29" t="s">
        <v>116</v>
      </c>
      <c r="H29" s="79">
        <v>2946</v>
      </c>
      <c r="I29" s="79">
        <v>7551</v>
      </c>
      <c r="J29" s="79">
        <v>863.56044971999995</v>
      </c>
      <c r="K29" s="79">
        <v>7.0000000000000007E-2</v>
      </c>
      <c r="L29" s="79">
        <v>8.01</v>
      </c>
      <c r="M29" s="79">
        <v>5.51</v>
      </c>
    </row>
    <row r="30" spans="2:13">
      <c r="B30" t="s">
        <v>262</v>
      </c>
      <c r="C30" t="s">
        <v>263</v>
      </c>
      <c r="D30" t="s">
        <v>252</v>
      </c>
      <c r="E30" t="s">
        <v>264</v>
      </c>
      <c r="F30" t="s">
        <v>254</v>
      </c>
      <c r="G30" t="s">
        <v>112</v>
      </c>
      <c r="H30" s="79">
        <v>330</v>
      </c>
      <c r="I30" s="79">
        <v>22511</v>
      </c>
      <c r="J30" s="79">
        <v>268.54497450000002</v>
      </c>
      <c r="K30" s="79">
        <v>0</v>
      </c>
      <c r="L30" s="79">
        <v>2.4900000000000002</v>
      </c>
      <c r="M30" s="79">
        <v>1.71</v>
      </c>
    </row>
    <row r="31" spans="2:13">
      <c r="B31" t="s">
        <v>265</v>
      </c>
      <c r="C31" t="s">
        <v>266</v>
      </c>
      <c r="D31" t="s">
        <v>252</v>
      </c>
      <c r="E31" t="s">
        <v>267</v>
      </c>
      <c r="F31" t="s">
        <v>254</v>
      </c>
      <c r="G31" t="s">
        <v>112</v>
      </c>
      <c r="H31" s="79">
        <v>745</v>
      </c>
      <c r="I31" s="79">
        <v>23773</v>
      </c>
      <c r="J31" s="79">
        <v>640.24849274999997</v>
      </c>
      <c r="K31" s="79">
        <v>0</v>
      </c>
      <c r="L31" s="79">
        <v>5.94</v>
      </c>
      <c r="M31" s="79">
        <v>4.08</v>
      </c>
    </row>
    <row r="32" spans="2:13">
      <c r="B32" t="s">
        <v>268</v>
      </c>
      <c r="C32" t="s">
        <v>269</v>
      </c>
      <c r="D32" t="s">
        <v>252</v>
      </c>
      <c r="E32" t="s">
        <v>270</v>
      </c>
      <c r="F32" t="s">
        <v>254</v>
      </c>
      <c r="G32" t="s">
        <v>112</v>
      </c>
      <c r="H32" s="79">
        <v>783</v>
      </c>
      <c r="I32" s="79">
        <v>41190</v>
      </c>
      <c r="J32" s="79">
        <v>1165.9014855</v>
      </c>
      <c r="K32" s="79">
        <v>0.01</v>
      </c>
      <c r="L32" s="79">
        <v>10.82</v>
      </c>
      <c r="M32" s="79">
        <v>7.43</v>
      </c>
    </row>
    <row r="33" spans="2:13">
      <c r="B33" t="s">
        <v>271</v>
      </c>
      <c r="C33" t="s">
        <v>272</v>
      </c>
      <c r="D33" t="s">
        <v>252</v>
      </c>
      <c r="E33" t="s">
        <v>273</v>
      </c>
      <c r="F33" t="s">
        <v>254</v>
      </c>
      <c r="G33" t="s">
        <v>112</v>
      </c>
      <c r="H33" s="79">
        <v>635</v>
      </c>
      <c r="I33" s="79">
        <v>21687</v>
      </c>
      <c r="J33" s="79">
        <v>497.83050674999998</v>
      </c>
      <c r="K33" s="79">
        <v>0</v>
      </c>
      <c r="L33" s="79">
        <v>4.62</v>
      </c>
      <c r="M33" s="79">
        <v>3.17</v>
      </c>
    </row>
    <row r="34" spans="2:13">
      <c r="B34" t="s">
        <v>274</v>
      </c>
      <c r="C34" t="s">
        <v>275</v>
      </c>
      <c r="D34" t="s">
        <v>276</v>
      </c>
      <c r="E34" t="s">
        <v>277</v>
      </c>
      <c r="F34" t="s">
        <v>254</v>
      </c>
      <c r="G34" t="s">
        <v>112</v>
      </c>
      <c r="H34" s="79">
        <v>4000</v>
      </c>
      <c r="I34" s="79">
        <v>4002</v>
      </c>
      <c r="J34" s="79">
        <v>578.68920000000003</v>
      </c>
      <c r="K34" s="79">
        <v>0</v>
      </c>
      <c r="L34" s="79">
        <v>5.37</v>
      </c>
      <c r="M34" s="79">
        <v>3.69</v>
      </c>
    </row>
    <row r="35" spans="2:13">
      <c r="B35" s="80" t="s">
        <v>278</v>
      </c>
      <c r="D35" s="16"/>
      <c r="E35" s="16"/>
      <c r="F35" s="16"/>
      <c r="G35" s="16"/>
      <c r="H35" s="81">
        <v>25471</v>
      </c>
      <c r="J35" s="81">
        <v>5940.9216551850004</v>
      </c>
      <c r="L35" s="81">
        <v>55.12</v>
      </c>
      <c r="M35" s="81">
        <v>37.869999999999997</v>
      </c>
    </row>
    <row r="36" spans="2:13">
      <c r="B36" t="s">
        <v>279</v>
      </c>
      <c r="C36" t="s">
        <v>280</v>
      </c>
      <c r="D36" t="s">
        <v>252</v>
      </c>
      <c r="E36" t="s">
        <v>281</v>
      </c>
      <c r="F36" t="s">
        <v>254</v>
      </c>
      <c r="G36" t="s">
        <v>116</v>
      </c>
      <c r="H36" s="79">
        <v>785</v>
      </c>
      <c r="I36" s="79">
        <v>21368</v>
      </c>
      <c r="J36" s="79">
        <v>651.1620216</v>
      </c>
      <c r="K36" s="79">
        <v>0.04</v>
      </c>
      <c r="L36" s="79">
        <v>6.04</v>
      </c>
      <c r="M36" s="79">
        <v>4.1500000000000004</v>
      </c>
    </row>
    <row r="37" spans="2:13">
      <c r="B37" t="s">
        <v>282</v>
      </c>
      <c r="C37" t="s">
        <v>283</v>
      </c>
      <c r="D37" t="s">
        <v>252</v>
      </c>
      <c r="E37" t="s">
        <v>284</v>
      </c>
      <c r="F37" t="s">
        <v>254</v>
      </c>
      <c r="G37" t="s">
        <v>116</v>
      </c>
      <c r="H37" s="79">
        <v>1030</v>
      </c>
      <c r="I37" s="79">
        <v>14905</v>
      </c>
      <c r="J37" s="79">
        <v>595.970463</v>
      </c>
      <c r="K37" s="79">
        <v>0.06</v>
      </c>
      <c r="L37" s="79">
        <v>5.53</v>
      </c>
      <c r="M37" s="79">
        <v>3.8</v>
      </c>
    </row>
    <row r="38" spans="2:13">
      <c r="B38" t="s">
        <v>285</v>
      </c>
      <c r="C38" t="s">
        <v>286</v>
      </c>
      <c r="D38" t="s">
        <v>252</v>
      </c>
      <c r="E38" t="s">
        <v>284</v>
      </c>
      <c r="F38" t="s">
        <v>254</v>
      </c>
      <c r="G38" t="s">
        <v>112</v>
      </c>
      <c r="H38" s="79">
        <v>576</v>
      </c>
      <c r="I38" s="79">
        <v>16872.5</v>
      </c>
      <c r="J38" s="79">
        <v>351.32594399999999</v>
      </c>
      <c r="K38" s="79">
        <v>0.13</v>
      </c>
      <c r="L38" s="79">
        <v>3.26</v>
      </c>
      <c r="M38" s="79">
        <v>2.2400000000000002</v>
      </c>
    </row>
    <row r="39" spans="2:13">
      <c r="B39" t="s">
        <v>287</v>
      </c>
      <c r="C39" t="s">
        <v>288</v>
      </c>
      <c r="D39" t="s">
        <v>252</v>
      </c>
      <c r="E39" t="s">
        <v>289</v>
      </c>
      <c r="F39" t="s">
        <v>254</v>
      </c>
      <c r="G39" t="s">
        <v>112</v>
      </c>
      <c r="H39" s="79">
        <v>1285</v>
      </c>
      <c r="I39" s="79">
        <v>10209</v>
      </c>
      <c r="J39" s="79">
        <v>474.23612474999999</v>
      </c>
      <c r="K39" s="79">
        <v>0.05</v>
      </c>
      <c r="L39" s="79">
        <v>4.4000000000000004</v>
      </c>
      <c r="M39" s="79">
        <v>3.02</v>
      </c>
    </row>
    <row r="40" spans="2:13">
      <c r="B40" t="s">
        <v>290</v>
      </c>
      <c r="C40" t="s">
        <v>291</v>
      </c>
      <c r="D40" t="s">
        <v>252</v>
      </c>
      <c r="E40" t="s">
        <v>292</v>
      </c>
      <c r="F40" t="s">
        <v>254</v>
      </c>
      <c r="G40" t="s">
        <v>112</v>
      </c>
      <c r="H40" s="79">
        <v>3751</v>
      </c>
      <c r="I40" s="79">
        <v>5068</v>
      </c>
      <c r="J40" s="79">
        <v>687.21395819999998</v>
      </c>
      <c r="K40" s="79">
        <v>0.14000000000000001</v>
      </c>
      <c r="L40" s="79">
        <v>6.38</v>
      </c>
      <c r="M40" s="79">
        <v>4.38</v>
      </c>
    </row>
    <row r="41" spans="2:13">
      <c r="B41" t="s">
        <v>293</v>
      </c>
      <c r="C41" t="s">
        <v>294</v>
      </c>
      <c r="D41" t="s">
        <v>252</v>
      </c>
      <c r="E41" t="s">
        <v>295</v>
      </c>
      <c r="F41" t="s">
        <v>254</v>
      </c>
      <c r="G41" t="s">
        <v>112</v>
      </c>
      <c r="H41" s="79">
        <v>1269</v>
      </c>
      <c r="I41" s="79">
        <v>10310</v>
      </c>
      <c r="J41" s="79">
        <v>472.96454849999998</v>
      </c>
      <c r="K41" s="79">
        <v>0.02</v>
      </c>
      <c r="L41" s="79">
        <v>4.3899999999999997</v>
      </c>
      <c r="M41" s="79">
        <v>3.02</v>
      </c>
    </row>
    <row r="42" spans="2:13">
      <c r="B42" t="s">
        <v>296</v>
      </c>
      <c r="C42" t="s">
        <v>297</v>
      </c>
      <c r="D42" t="s">
        <v>252</v>
      </c>
      <c r="E42" t="s">
        <v>298</v>
      </c>
      <c r="F42" t="s">
        <v>254</v>
      </c>
      <c r="G42" t="s">
        <v>112</v>
      </c>
      <c r="H42" s="79">
        <v>6706</v>
      </c>
      <c r="I42" s="79">
        <v>1884</v>
      </c>
      <c r="J42" s="79">
        <v>456.72285959999999</v>
      </c>
      <c r="K42" s="79">
        <v>0.01</v>
      </c>
      <c r="L42" s="79">
        <v>4.24</v>
      </c>
      <c r="M42" s="79">
        <v>2.91</v>
      </c>
    </row>
    <row r="43" spans="2:13">
      <c r="B43" t="s">
        <v>299</v>
      </c>
      <c r="C43" t="s">
        <v>300</v>
      </c>
      <c r="D43" t="s">
        <v>252</v>
      </c>
      <c r="E43" t="s">
        <v>301</v>
      </c>
      <c r="F43" t="s">
        <v>254</v>
      </c>
      <c r="G43" t="s">
        <v>112</v>
      </c>
      <c r="H43" s="79">
        <v>1304</v>
      </c>
      <c r="I43" s="79">
        <v>3696</v>
      </c>
      <c r="J43" s="79">
        <v>174.22796159999999</v>
      </c>
      <c r="K43" s="79">
        <v>0</v>
      </c>
      <c r="L43" s="79">
        <v>1.62</v>
      </c>
      <c r="M43" s="79">
        <v>1.1100000000000001</v>
      </c>
    </row>
    <row r="44" spans="2:13">
      <c r="B44" t="s">
        <v>302</v>
      </c>
      <c r="C44" t="s">
        <v>303</v>
      </c>
      <c r="D44" t="s">
        <v>252</v>
      </c>
      <c r="E44" t="s">
        <v>304</v>
      </c>
      <c r="F44" t="s">
        <v>254</v>
      </c>
      <c r="G44" t="s">
        <v>112</v>
      </c>
      <c r="H44" s="79">
        <v>1778</v>
      </c>
      <c r="I44" s="79">
        <v>5980</v>
      </c>
      <c r="J44" s="79">
        <v>384.362706</v>
      </c>
      <c r="K44" s="79">
        <v>0.02</v>
      </c>
      <c r="L44" s="79">
        <v>3.57</v>
      </c>
      <c r="M44" s="79">
        <v>2.4500000000000002</v>
      </c>
    </row>
    <row r="45" spans="2:13">
      <c r="B45" t="s">
        <v>305</v>
      </c>
      <c r="C45" t="s">
        <v>306</v>
      </c>
      <c r="D45" t="s">
        <v>252</v>
      </c>
      <c r="E45" t="s">
        <v>304</v>
      </c>
      <c r="F45" t="s">
        <v>254</v>
      </c>
      <c r="G45" t="s">
        <v>112</v>
      </c>
      <c r="H45" s="79">
        <v>905</v>
      </c>
      <c r="I45" s="79">
        <v>7342.5</v>
      </c>
      <c r="J45" s="79">
        <v>240.21539437499999</v>
      </c>
      <c r="K45" s="79">
        <v>0</v>
      </c>
      <c r="L45" s="79">
        <v>2.23</v>
      </c>
      <c r="M45" s="79">
        <v>1.53</v>
      </c>
    </row>
    <row r="46" spans="2:13">
      <c r="B46" t="s">
        <v>307</v>
      </c>
      <c r="C46" t="s">
        <v>308</v>
      </c>
      <c r="D46" t="s">
        <v>252</v>
      </c>
      <c r="E46" t="s">
        <v>309</v>
      </c>
      <c r="F46" t="s">
        <v>254</v>
      </c>
      <c r="G46" t="s">
        <v>116</v>
      </c>
      <c r="H46" s="79">
        <v>1343</v>
      </c>
      <c r="I46" s="79">
        <v>5706</v>
      </c>
      <c r="J46" s="79">
        <v>297.48379355999998</v>
      </c>
      <c r="K46" s="79">
        <v>0.04</v>
      </c>
      <c r="L46" s="79">
        <v>2.76</v>
      </c>
      <c r="M46" s="79">
        <v>1.9</v>
      </c>
    </row>
    <row r="47" spans="2:13">
      <c r="B47" t="s">
        <v>310</v>
      </c>
      <c r="C47" t="s">
        <v>311</v>
      </c>
      <c r="D47" t="s">
        <v>252</v>
      </c>
      <c r="E47" t="s">
        <v>312</v>
      </c>
      <c r="F47" t="s">
        <v>254</v>
      </c>
      <c r="G47" t="s">
        <v>112</v>
      </c>
      <c r="H47" s="79">
        <v>3072</v>
      </c>
      <c r="I47" s="79">
        <v>6077</v>
      </c>
      <c r="J47" s="79">
        <v>674.86786559999996</v>
      </c>
      <c r="K47" s="79">
        <v>0.01</v>
      </c>
      <c r="L47" s="79">
        <v>6.26</v>
      </c>
      <c r="M47" s="79">
        <v>4.3</v>
      </c>
    </row>
    <row r="48" spans="2:13">
      <c r="B48" t="s">
        <v>313</v>
      </c>
      <c r="C48" t="s">
        <v>314</v>
      </c>
      <c r="D48" t="s">
        <v>252</v>
      </c>
      <c r="E48" t="s">
        <v>312</v>
      </c>
      <c r="F48" t="s">
        <v>254</v>
      </c>
      <c r="G48" t="s">
        <v>112</v>
      </c>
      <c r="H48" s="79">
        <v>1667</v>
      </c>
      <c r="I48" s="79">
        <v>7968</v>
      </c>
      <c r="J48" s="79">
        <v>480.1680144</v>
      </c>
      <c r="K48" s="79">
        <v>0</v>
      </c>
      <c r="L48" s="79">
        <v>4.46</v>
      </c>
      <c r="M48" s="79">
        <v>3.06</v>
      </c>
    </row>
    <row r="49" spans="2:13">
      <c r="B49" s="80" t="s">
        <v>239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248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t="s">
        <v>222</v>
      </c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2" t="s">
        <v>396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12862.34</v>
      </c>
      <c r="K11" s="7"/>
      <c r="L11" s="78">
        <v>1554.505879947</v>
      </c>
      <c r="M11" s="7"/>
      <c r="N11" s="78">
        <v>100</v>
      </c>
      <c r="O11" s="78">
        <v>9.91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12862.34</v>
      </c>
      <c r="L15" s="81">
        <v>1554.505879947</v>
      </c>
      <c r="N15" s="81">
        <v>100</v>
      </c>
      <c r="O15" s="81">
        <v>9.91</v>
      </c>
    </row>
    <row r="16" spans="2:65">
      <c r="B16" s="80" t="s">
        <v>316</v>
      </c>
      <c r="C16" s="16"/>
      <c r="D16" s="16"/>
      <c r="E16" s="16"/>
      <c r="J16" s="81">
        <v>12862.34</v>
      </c>
      <c r="L16" s="81">
        <v>1554.505879947</v>
      </c>
      <c r="N16" s="81">
        <v>100</v>
      </c>
      <c r="O16" s="81">
        <v>9.91</v>
      </c>
    </row>
    <row r="17" spans="2:15">
      <c r="B17" t="s">
        <v>317</v>
      </c>
      <c r="C17" t="s">
        <v>318</v>
      </c>
      <c r="D17" t="s">
        <v>129</v>
      </c>
      <c r="E17" t="s">
        <v>319</v>
      </c>
      <c r="F17" t="s">
        <v>320</v>
      </c>
      <c r="G17" t="s">
        <v>321</v>
      </c>
      <c r="H17" t="s">
        <v>157</v>
      </c>
      <c r="I17" t="s">
        <v>112</v>
      </c>
      <c r="J17" s="79">
        <v>9952.9699999999993</v>
      </c>
      <c r="K17" s="79">
        <v>1217</v>
      </c>
      <c r="L17" s="79">
        <v>437.87643631349999</v>
      </c>
      <c r="M17" s="79">
        <v>0</v>
      </c>
      <c r="N17" s="79">
        <v>28.17</v>
      </c>
      <c r="O17" s="79">
        <v>2.79</v>
      </c>
    </row>
    <row r="18" spans="2:15">
      <c r="B18" t="s">
        <v>322</v>
      </c>
      <c r="C18" t="s">
        <v>323</v>
      </c>
      <c r="D18" t="s">
        <v>129</v>
      </c>
      <c r="E18" t="s">
        <v>324</v>
      </c>
      <c r="F18" t="s">
        <v>254</v>
      </c>
      <c r="G18" t="s">
        <v>214</v>
      </c>
      <c r="H18" t="s">
        <v>325</v>
      </c>
      <c r="I18" t="s">
        <v>112</v>
      </c>
      <c r="J18" s="79">
        <v>2909.37</v>
      </c>
      <c r="K18" s="79">
        <v>10617</v>
      </c>
      <c r="L18" s="79">
        <v>1116.6294436334999</v>
      </c>
      <c r="M18" s="79">
        <v>0.11</v>
      </c>
      <c r="N18" s="79">
        <v>71.83</v>
      </c>
      <c r="O18" s="79">
        <v>7.12</v>
      </c>
    </row>
    <row r="19" spans="2:15">
      <c r="B19" t="s">
        <v>222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2" t="s">
        <v>396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326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BF0E54-6907-4785-BACE-37F13E5EFAB3}"/>
</file>

<file path=customXml/itemProps2.xml><?xml version="1.0" encoding="utf-8"?>
<ds:datastoreItem xmlns:ds="http://schemas.openxmlformats.org/officeDocument/2006/customXml" ds:itemID="{BB5D830B-88F0-42D1-9193-E655341EE3F4}"/>
</file>

<file path=customXml/itemProps3.xml><?xml version="1.0" encoding="utf-8"?>
<ds:datastoreItem xmlns:ds="http://schemas.openxmlformats.org/officeDocument/2006/customXml" ds:itemID="{DC2E617F-60B3-46CE-9E14-2DE6B613C3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