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704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52511"/>
</workbook>
</file>

<file path=xl/calcChain.xml><?xml version="1.0" encoding="utf-8"?>
<calcChain xmlns="http://schemas.openxmlformats.org/spreadsheetml/2006/main">
  <c r="D40" i="27" l="1"/>
  <c r="D11" i="27"/>
  <c r="D10" i="27" l="1"/>
</calcChain>
</file>

<file path=xl/sharedStrings.xml><?xml version="1.0" encoding="utf-8"?>
<sst xmlns="http://schemas.openxmlformats.org/spreadsheetml/2006/main" count="3182" uniqueCount="1074">
  <si>
    <t>תאריך הדיווח: 30/03/2017</t>
  </si>
  <si>
    <t>מספר מסלול/קרן/קופה: 1328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</si>
  <si>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</si>
  <si>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</si>
  <si>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</si>
  <si>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</si>
  <si>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</si>
  <si>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</si>
  <si>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</si>
  <si>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</si>
  <si>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</si>
  <si>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</si>
  <si>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</si>
  <si>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</si>
  <si>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</si>
  <si>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</si>
  <si>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</si>
  <si>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</si>
  <si>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</si>
  <si>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</si>
  <si>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</si>
  <si>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</si>
  <si>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</si>
  <si>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</si>
  <si>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</si>
  <si>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</si>
  <si>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</si>
  <si>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</si>
  <si>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</si>
  <si>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</si>
  <si>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</si>
  <si>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</si>
  <si>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</si>
  <si>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</si>
  <si>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</si>
  <si>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</si>
  <si>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</si>
  <si>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</si>
  <si>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</si>
  <si>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</si>
  <si>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</si>
  <si>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</si>
  <si>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</si>
  <si>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</si>
  <si>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</si>
  <si>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</si>
  <si>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</si>
  <si>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</si>
  <si>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</si>
  <si>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</si>
  <si>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</si>
  <si>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</si>
  <si>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כתר נורבגי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</si>
  <si>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</si>
  <si>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</si>
  <si>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</si>
  <si>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</si>
  <si>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</si>
  <si>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</si>
  <si>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</si>
  <si>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</si>
  <si>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</si>
  <si>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</si>
  <si>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</si>
  <si>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</si>
  <si>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</si>
  <si>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</si>
  <si>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</si>
  <si>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</si>
  <si>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</si>
  <si>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</si>
  <si>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</si>
  <si>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</si>
  <si>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מלזיה ריגיט</t>
  </si>
  <si>
    <t>לירה לבנונית</t>
  </si>
  <si>
    <t>לירה מצרית</t>
  </si>
  <si>
    <t>רופי אינדונזי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</si>
  <si>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</si>
  <si>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</si>
  <si>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</si>
  <si>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</si>
  <si>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</si>
  <si>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</si>
  <si>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</si>
  <si>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</si>
  <si>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</si>
  <si>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</si>
  <si>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</si>
  <si>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</si>
  <si>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</si>
  <si>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</si>
  <si>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</si>
  <si>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</si>
  <si>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</si>
  <si>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</si>
  <si>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(בנק לאומי)</t>
  </si>
  <si>
    <t>10-00000004</t>
  </si>
  <si>
    <t>AA+</t>
  </si>
  <si>
    <t>שקל חדש</t>
  </si>
  <si>
    <t>מזומן עו"ש עתידי (בנק לאומי)</t>
  </si>
  <si>
    <t>10-00005000</t>
  </si>
  <si>
    <t>סה"כ יתרות מזומנים ועו"ש נקובים במט"ח</t>
  </si>
  <si>
    <t>דולר ארה"ב עתידי (בנק לאומי)</t>
  </si>
  <si>
    <t>10-00005001</t>
  </si>
  <si>
    <t>מזומן דולר אמריקאי (בנק לאומי)</t>
  </si>
  <si>
    <t>10-00000014</t>
  </si>
  <si>
    <t>מזומן שטרלינג (בנק לאומי)</t>
  </si>
  <si>
    <t>10-00001004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</si>
  <si>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</si>
  <si>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</si>
  <si>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</si>
  <si>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</si>
  <si>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</si>
  <si>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פקדון מט"ח עד 3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</si>
  <si>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</si>
  <si>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</si>
  <si>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</si>
  <si>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</si>
  <si>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</si>
  <si>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</si>
  <si>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</si>
  <si>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</si>
  <si>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</si>
  <si>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</si>
  <si>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</si>
  <si>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</si>
  <si>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</si>
  <si>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</si>
  <si>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</si>
  <si>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</si>
  <si>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</si>
  <si>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ממשל צמודה 204 2.75%</t>
  </si>
  <si>
    <t>TASE</t>
  </si>
  <si>
    <t>RF</t>
  </si>
  <si>
    <t>ממשלתי צמוד 1025</t>
  </si>
  <si>
    <t>סה"כ ממשלתי לא צמוד</t>
  </si>
  <si>
    <t>מ.ק.מ 417</t>
  </si>
  <si>
    <t>מ.ק.מ 617</t>
  </si>
  <si>
    <t>מ.ק.מ 817</t>
  </si>
  <si>
    <t>מקמ 517</t>
  </si>
  <si>
    <t>ממשלתי שקלי 0118</t>
  </si>
  <si>
    <t>ממשלתי שקלי 0142</t>
  </si>
  <si>
    <t>ממשלתי שקלי 0219</t>
  </si>
  <si>
    <t>ממשלתי שקלי 0825</t>
  </si>
  <si>
    <t>ממשלתי שקלי 1017</t>
  </si>
  <si>
    <t>ממשלתי שקלי 1018</t>
  </si>
  <si>
    <t>ממשלתי שקלי 1026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</si>
  <si>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</si>
  <si>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</si>
  <si>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</si>
  <si>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</si>
  <si>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</si>
  <si>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</si>
  <si>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</si>
  <si>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</si>
  <si>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</si>
  <si>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</si>
  <si>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</si>
  <si>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</si>
  <si>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</si>
  <si>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</si>
  <si>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</si>
  <si>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</si>
  <si>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</si>
  <si>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</si>
  <si>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</si>
  <si>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</si>
  <si>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אג177</t>
  </si>
  <si>
    <t>בנקים</t>
  </si>
  <si>
    <t>AAA</t>
  </si>
  <si>
    <t>מעלות</t>
  </si>
  <si>
    <t>מז טפ הנפק   38</t>
  </si>
  <si>
    <t>מזרחי הנפקות אג39</t>
  </si>
  <si>
    <t>פועלים הנפ אג33</t>
  </si>
  <si>
    <t>פועלים הנפקות 32 202</t>
  </si>
  <si>
    <t>פועלים הנפקות אג34</t>
  </si>
  <si>
    <t>בינל הנפק התח כ</t>
  </si>
  <si>
    <t>בינלאומי הנפקות אג9</t>
  </si>
  <si>
    <t>לאומי התח נד8</t>
  </si>
  <si>
    <t>פועלים הנפ אג9</t>
  </si>
  <si>
    <t>ארפורט אג3</t>
  </si>
  <si>
    <t>נדל"ן ובינוי</t>
  </si>
  <si>
    <t>AA</t>
  </si>
  <si>
    <t>ארפורט אג5</t>
  </si>
  <si>
    <t>אלוני חץ אג6</t>
  </si>
  <si>
    <t>AA-</t>
  </si>
  <si>
    <t>גזית גלוב אג12</t>
  </si>
  <si>
    <t>סלקום אג4</t>
  </si>
  <si>
    <t>שרותים</t>
  </si>
  <si>
    <t>A+</t>
  </si>
  <si>
    <t>דיסקונט השקעות אג6</t>
  </si>
  <si>
    <t>השקעה ואחזקות</t>
  </si>
  <si>
    <t>BBB</t>
  </si>
  <si>
    <t>קרנו.ק2</t>
  </si>
  <si>
    <t>B</t>
  </si>
  <si>
    <t>אדרי-אל אג2</t>
  </si>
  <si>
    <t>CCC</t>
  </si>
  <si>
    <t>אפרק.ק27</t>
  </si>
  <si>
    <t>CC</t>
  </si>
  <si>
    <t>מידרוג</t>
  </si>
  <si>
    <t>סה"כ אגרות חוב קונצרניות לא צמודות</t>
  </si>
  <si>
    <t>פרטנר ה 5.5%</t>
  </si>
  <si>
    <t>תקשורת ומדיה</t>
  </si>
  <si>
    <t>סה"כ אגרות חוב קונצרניות צמודות למט"ח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</si>
  <si>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</si>
  <si>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</si>
  <si>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</si>
  <si>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</si>
  <si>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WFC 3 02/19/25</t>
  </si>
  <si>
    <t>US94974BGH78</t>
  </si>
  <si>
    <t>NYSE</t>
  </si>
  <si>
    <t>בלומברג</t>
  </si>
  <si>
    <t>Banks</t>
  </si>
  <si>
    <t>S&amp;P</t>
  </si>
  <si>
    <t>WFC 3.3 09/24</t>
  </si>
  <si>
    <t>US94974BGA26</t>
  </si>
  <si>
    <t>WFC 3.55 09/29/25</t>
  </si>
  <si>
    <t>US94974BGP94</t>
  </si>
  <si>
    <t>Real Estate</t>
  </si>
  <si>
    <t>JPM 3 1.8 01/23/25</t>
  </si>
  <si>
    <t>US46625HKC33</t>
  </si>
  <si>
    <t>A</t>
  </si>
  <si>
    <t>JPM 3.9 07/15/25</t>
  </si>
  <si>
    <t>US46625HMN79</t>
  </si>
  <si>
    <t>ABIBB 3.65% 01/02/26</t>
  </si>
  <si>
    <t>US035242AP13</t>
  </si>
  <si>
    <t>A-</t>
  </si>
  <si>
    <t>Jpm 4.5% 24.02.22</t>
  </si>
  <si>
    <t>US46625HJD35</t>
  </si>
  <si>
    <t>Diversified Financials</t>
  </si>
  <si>
    <t>ABBV 3.6 5/14/25</t>
  </si>
  <si>
    <t>US00287YAQ26</t>
  </si>
  <si>
    <t>BBB+</t>
  </si>
  <si>
    <t>BAC 4% 04/01/24</t>
  </si>
  <si>
    <t>US06051GFF19</t>
  </si>
  <si>
    <t>BAC3 7/8 01/08/25</t>
  </si>
  <si>
    <t>US06051GFS30</t>
  </si>
  <si>
    <t>C 3.7% 12/01/2026</t>
  </si>
  <si>
    <t>US172967KG57</t>
  </si>
  <si>
    <t>Telecommunication Services</t>
  </si>
  <si>
    <t>C 4.5% 14/01/2022</t>
  </si>
  <si>
    <t>US172967FT34</t>
  </si>
  <si>
    <t>Citigroup 3.3$ 27/04</t>
  </si>
  <si>
    <t>US172967JP75</t>
  </si>
  <si>
    <t>Citigroup 3.875% 25</t>
  </si>
  <si>
    <t>US172967HD63</t>
  </si>
  <si>
    <t>Mco 4.875% 02/24</t>
  </si>
  <si>
    <t>US615369AC97</t>
  </si>
  <si>
    <t>PEMEX 4.5 01/26</t>
  </si>
  <si>
    <t>US71654QBW15</t>
  </si>
  <si>
    <t>אחר</t>
  </si>
  <si>
    <t>PRGO 3.9 12/15/24</t>
  </si>
  <si>
    <t>US714295AC63</t>
  </si>
  <si>
    <t>Verizon 4.125% 16/03</t>
  </si>
  <si>
    <t>US92343VDY74</t>
  </si>
  <si>
    <t>FWB</t>
  </si>
  <si>
    <t>Vz 5.15% 15/09/23</t>
  </si>
  <si>
    <t>US92343VBR42</t>
  </si>
  <si>
    <t>Bac 4.125 01/24</t>
  </si>
  <si>
    <t>US06051GFB05</t>
  </si>
  <si>
    <t>Hcp 3.4% 01/02/2025</t>
  </si>
  <si>
    <t>US40414LAM19</t>
  </si>
  <si>
    <t>Petroleos mexica 3.5</t>
  </si>
  <si>
    <t>US71654QBG64</t>
  </si>
  <si>
    <t>Swk 5.75 12/15/53</t>
  </si>
  <si>
    <t>US854502AF89</t>
  </si>
  <si>
    <t>Capital Goods</t>
  </si>
  <si>
    <t>WPPLN 3.75 19/09/24</t>
  </si>
  <si>
    <t>US92936MAF41</t>
  </si>
  <si>
    <t>bayer 3.75% 01/07/74</t>
  </si>
  <si>
    <t>DE000A11QR73</t>
  </si>
  <si>
    <t>Pharmaceuticals &amp; Biotechnology</t>
  </si>
  <si>
    <t>vw 3.75% 24/03/49</t>
  </si>
  <si>
    <t>XS1048428012</t>
  </si>
  <si>
    <t>BRFSBZ 4 3/4 05/22/2</t>
  </si>
  <si>
    <t>USP1905CAE05</t>
  </si>
  <si>
    <t>Food, Beverage &amp; Tobacco</t>
  </si>
  <si>
    <t>BBB-</t>
  </si>
  <si>
    <t>Pttept explor 4.875%</t>
  </si>
  <si>
    <t>USY7145PCN60</t>
  </si>
  <si>
    <t>Energy</t>
  </si>
  <si>
    <t>Wba 3.8% 11/18/24</t>
  </si>
  <si>
    <t>US931427AH10</t>
  </si>
  <si>
    <t>ndaq 41/4 06/01/24</t>
  </si>
  <si>
    <t>US631103AF50</t>
  </si>
  <si>
    <t>Cielbz 3.75%</t>
  </si>
  <si>
    <t>USP28610AA46</t>
  </si>
  <si>
    <t>BOVESPA</t>
  </si>
  <si>
    <t>BB+</t>
  </si>
  <si>
    <t>GAP 5.95 12/4/21</t>
  </si>
  <si>
    <t>US364760AK48</t>
  </si>
  <si>
    <t>Retailing</t>
  </si>
  <si>
    <t>Telefonica 6.5 29.09</t>
  </si>
  <si>
    <t>XS0972570351</t>
  </si>
  <si>
    <t>LSE</t>
  </si>
  <si>
    <t>Aroundtown 3% 05/05</t>
  </si>
  <si>
    <t>XS1227093611</t>
  </si>
  <si>
    <t>Oro negro dril 7.5%</t>
  </si>
  <si>
    <t>NO0010700982</t>
  </si>
  <si>
    <t>SGX</t>
  </si>
  <si>
    <t>RWE 7% 12/10/72</t>
  </si>
  <si>
    <t>XS0767140022</t>
  </si>
  <si>
    <t>Utilities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</si>
  <si>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</si>
  <si>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</si>
  <si>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</si>
  <si>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</si>
  <si>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</si>
  <si>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</si>
  <si>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</si>
  <si>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</si>
  <si>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</si>
  <si>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אלוני חץ</t>
  </si>
  <si>
    <t>אמות</t>
  </si>
  <si>
    <t>גזית גלוב</t>
  </si>
  <si>
    <t>מליסרון</t>
  </si>
  <si>
    <t>קבוצת עזריאלי</t>
  </si>
  <si>
    <t>פז נפט</t>
  </si>
  <si>
    <t>ישראמקו</t>
  </si>
  <si>
    <t>חיפושי נפט וגז</t>
  </si>
  <si>
    <t>בזק</t>
  </si>
  <si>
    <t>סה"כ מניות תל אביב 90</t>
  </si>
  <si>
    <t>שופרסל</t>
  </si>
  <si>
    <t>מסחר</t>
  </si>
  <si>
    <t>דנאל כא</t>
  </si>
  <si>
    <t>בראק אן וי</t>
  </si>
  <si>
    <t>גב ים</t>
  </si>
  <si>
    <t>וילאר</t>
  </si>
  <si>
    <t>כלכלית</t>
  </si>
  <si>
    <t>לוינשטין נכסים</t>
  </si>
  <si>
    <t>מגדלי תיכון</t>
  </si>
  <si>
    <t>מגה אור</t>
  </si>
  <si>
    <t>ריט1</t>
  </si>
  <si>
    <t>אינרום</t>
  </si>
  <si>
    <t>מתכת ומוצרי בניה</t>
  </si>
  <si>
    <t>שפיר הנדסה</t>
  </si>
  <si>
    <t>יואל</t>
  </si>
  <si>
    <t>דש איפקס</t>
  </si>
  <si>
    <t>שירותים פיננסיים</t>
  </si>
  <si>
    <t>סה"כ מניות מניות היתר</t>
  </si>
  <si>
    <t>ויליפוד</t>
  </si>
  <si>
    <t>קרסו</t>
  </si>
  <si>
    <t>איביאי בית השקעות</t>
  </si>
  <si>
    <t>לידר שוקי הון</t>
  </si>
  <si>
    <t>קדסט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</si>
  <si>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</si>
  <si>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</si>
  <si>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</si>
  <si>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</si>
  <si>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</si>
  <si>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Boeing fom</t>
  </si>
  <si>
    <t>US0970231058</t>
  </si>
  <si>
    <t>AFI Development plc B</t>
  </si>
  <si>
    <t>CY0101380612</t>
  </si>
  <si>
    <t>Globalworth Real estate</t>
  </si>
  <si>
    <t>GG00B979FD04</t>
  </si>
  <si>
    <t>OPEAN REAL</t>
  </si>
  <si>
    <t>JE00B3DCF752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</si>
  <si>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</si>
  <si>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</si>
  <si>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</si>
  <si>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</si>
  <si>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הראל סל תא 25</t>
  </si>
  <si>
    <t>מדדי מניות בארץ</t>
  </si>
  <si>
    <t>מבט בנקים</t>
  </si>
  <si>
    <t>קסם יתר 50</t>
  </si>
  <si>
    <t>קסם נדלן 15</t>
  </si>
  <si>
    <t>סה"כ תעודות סל שמחקות מדדי מניות בחו"ל</t>
  </si>
  <si>
    <t>פסגות סל נאסדק 100 ש</t>
  </si>
  <si>
    <t>מדדי מניות בחול</t>
  </si>
  <si>
    <t>קסם S&amp;P Health Care</t>
  </si>
  <si>
    <t>קסם דאקס שקלי</t>
  </si>
  <si>
    <t>תכלית 500S&amp;P מנוטרלת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</si>
  <si>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</si>
  <si>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</si>
  <si>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</si>
  <si>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</si>
  <si>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</si>
  <si>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</si>
  <si>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CS ETF ON SMI</t>
  </si>
  <si>
    <t>CH0008899764</t>
  </si>
  <si>
    <t>Health care select xlv</t>
  </si>
  <si>
    <t>US81369Y2090</t>
  </si>
  <si>
    <t>Ishares msci australia</t>
  </si>
  <si>
    <t>US4642861037</t>
  </si>
  <si>
    <t>Powershares QQQ NAS1</t>
  </si>
  <si>
    <t>US73935A1043</t>
  </si>
  <si>
    <t>NASDAQ</t>
  </si>
  <si>
    <t>Spdr s&amp;p 500 etf tru</t>
  </si>
  <si>
    <t>US78462F1030</t>
  </si>
  <si>
    <t>ishares dax</t>
  </si>
  <si>
    <t>DE0005933931</t>
  </si>
  <si>
    <t>סה"כ תעודות סל שמחקות מדדים אחרים</t>
  </si>
  <si>
    <t>Ishares short duration bond</t>
  </si>
  <si>
    <t>IE00BCRY5Y77</t>
  </si>
  <si>
    <t>מדדים אחרים בחול</t>
  </si>
  <si>
    <t>Vanguard intermediate term</t>
  </si>
  <si>
    <t>US92206C8709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</si>
  <si>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</si>
  <si>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</si>
  <si>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</si>
  <si>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</si>
  <si>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אלטשולר יתר*</t>
  </si>
  <si>
    <t>מניות</t>
  </si>
  <si>
    <t>אלטשולר שחם הירוקה*</t>
  </si>
  <si>
    <t>סה"כ קרנות נאמנות בחו"ל</t>
  </si>
  <si>
    <t>סה"כ תעודות השתתפות בקרנות נאמנות בחו"ל</t>
  </si>
  <si>
    <t>ANGSANA BOND –AA  נייר פקטיבי</t>
  </si>
  <si>
    <t>אג"ח קונצרני</t>
  </si>
  <si>
    <t>Angsana Bond Fund</t>
  </si>
  <si>
    <t>IE00BNN82M77</t>
  </si>
  <si>
    <t>EDR FUND emerging bonds</t>
  </si>
  <si>
    <t>LU1160351620</t>
  </si>
  <si>
    <t>KOT-IND MID-J</t>
  </si>
  <si>
    <t>LU0675383409</t>
  </si>
  <si>
    <t>SAND CAP-US</t>
  </si>
  <si>
    <t>IE00B87KLW75</t>
  </si>
  <si>
    <t>7. כתבי אופציה</t>
  </si>
  <si>
    <t>סה"כ כתבי אופציה</t>
  </si>
  <si>
    <t>סה"כ כתבי אופציה בישראל</t>
  </si>
  <si>
    <t>בראק אן וי אפ 1</t>
  </si>
  <si>
    <t>כלכלית ים אפ 9</t>
  </si>
  <si>
    <t>קדסט.א2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</si>
  <si>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</si>
  <si>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</si>
  <si>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</si>
  <si>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</si>
  <si>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</si>
  <si>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</si>
  <si>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</si>
  <si>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</si>
  <si>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</si>
  <si>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</si>
  <si>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</si>
  <si>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</si>
  <si>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</si>
  <si>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</si>
  <si>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</si>
  <si>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</si>
  <si>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</si>
  <si>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DAX INDEX JUN 17</t>
  </si>
  <si>
    <t>ל.ר.</t>
  </si>
  <si>
    <t>NASDAQ 100 E-MINI  JUN 17</t>
  </si>
  <si>
    <t>S&amp;P 500 EMINI FUT JUN 17</t>
  </si>
  <si>
    <t>SPI 200 FUTURES JUN 17</t>
  </si>
  <si>
    <t>SWISS MKT IX FUTR JUN 17</t>
  </si>
  <si>
    <t>US LONG BOND(CBT)  JUN  17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</si>
  <si>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</si>
  <si>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</si>
  <si>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</si>
  <si>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</si>
  <si>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</si>
  <si>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</si>
  <si>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</si>
  <si>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</si>
  <si>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</si>
  <si>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</si>
  <si>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</si>
  <si>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</si>
  <si>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</si>
  <si>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</si>
  <si>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</si>
  <si>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</si>
  <si>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8747</t>
  </si>
  <si>
    <t>2/10/2008</t>
  </si>
  <si>
    <t>ערד 8748</t>
  </si>
  <si>
    <t>2/11/2008</t>
  </si>
  <si>
    <t>ערד 8749</t>
  </si>
  <si>
    <t>1/12/2008</t>
  </si>
  <si>
    <t>ערד 8750</t>
  </si>
  <si>
    <t>1/01/2009</t>
  </si>
  <si>
    <t>ערד 8751</t>
  </si>
  <si>
    <t>1/02/2009</t>
  </si>
  <si>
    <t>ערד 8752</t>
  </si>
  <si>
    <t>1/03/2009</t>
  </si>
  <si>
    <t>ערד 8753</t>
  </si>
  <si>
    <t>1/04/2009</t>
  </si>
  <si>
    <t>ערד 8754</t>
  </si>
  <si>
    <t>1/05/2009</t>
  </si>
  <si>
    <t>ערד 8755</t>
  </si>
  <si>
    <t>1/06/2009</t>
  </si>
  <si>
    <t>ערד 8756</t>
  </si>
  <si>
    <t>1/07/2009</t>
  </si>
  <si>
    <t>ערד 8757</t>
  </si>
  <si>
    <t>2/08/2009</t>
  </si>
  <si>
    <t>ערד 8758</t>
  </si>
  <si>
    <t>1/09/2009</t>
  </si>
  <si>
    <t>ערד 8759</t>
  </si>
  <si>
    <t>1/10/2009</t>
  </si>
  <si>
    <t>ערד 8760</t>
  </si>
  <si>
    <t>1/11/2009</t>
  </si>
  <si>
    <t>ערד 8761</t>
  </si>
  <si>
    <t>1/12/2009</t>
  </si>
  <si>
    <t>ערד 8762</t>
  </si>
  <si>
    <t>1/01/2010</t>
  </si>
  <si>
    <t>ערד 8763</t>
  </si>
  <si>
    <t>1/02/2010</t>
  </si>
  <si>
    <t>ערד 8764</t>
  </si>
  <si>
    <t>1/03/2010</t>
  </si>
  <si>
    <t>ערד 8765</t>
  </si>
  <si>
    <t>1/04/2010</t>
  </si>
  <si>
    <t>ערד 8766</t>
  </si>
  <si>
    <t>2/05/2010</t>
  </si>
  <si>
    <t>ערד 8767</t>
  </si>
  <si>
    <t>1/06/2010</t>
  </si>
  <si>
    <t>ערד 8768</t>
  </si>
  <si>
    <t>1/07/2010</t>
  </si>
  <si>
    <t>ערד 8769</t>
  </si>
  <si>
    <t>1/08/2010</t>
  </si>
  <si>
    <t>ערד 8770</t>
  </si>
  <si>
    <t>1/09/2010</t>
  </si>
  <si>
    <t>ערד 8771</t>
  </si>
  <si>
    <t>1/10/2010</t>
  </si>
  <si>
    <t>ערד 8772</t>
  </si>
  <si>
    <t>1/11/2010</t>
  </si>
  <si>
    <t>ערד 8773</t>
  </si>
  <si>
    <t>1/12/2010</t>
  </si>
  <si>
    <t>ערד 8774</t>
  </si>
  <si>
    <t>2/01/2011</t>
  </si>
  <si>
    <t>ערד 8775</t>
  </si>
  <si>
    <t>1/02/2011</t>
  </si>
  <si>
    <t>ערד 8776</t>
  </si>
  <si>
    <t>1/03/2011</t>
  </si>
  <si>
    <t>ערד 8777</t>
  </si>
  <si>
    <t>1/04/2011</t>
  </si>
  <si>
    <t>ערד 8778</t>
  </si>
  <si>
    <t>1/05/2011</t>
  </si>
  <si>
    <t>ערד 8779</t>
  </si>
  <si>
    <t>1/06/2011</t>
  </si>
  <si>
    <t>ערד 8780</t>
  </si>
  <si>
    <t>1/07/2011</t>
  </si>
  <si>
    <t>ערד 8781</t>
  </si>
  <si>
    <t>1/08/2011</t>
  </si>
  <si>
    <t>ערד 8782</t>
  </si>
  <si>
    <t>1/09/2011</t>
  </si>
  <si>
    <t>ערד 8783</t>
  </si>
  <si>
    <t>1/10/2011</t>
  </si>
  <si>
    <t>ערד 8784</t>
  </si>
  <si>
    <t>1/11/2011</t>
  </si>
  <si>
    <t>ערד 8785</t>
  </si>
  <si>
    <t>1/12/2011</t>
  </si>
  <si>
    <t>ערד 8786</t>
  </si>
  <si>
    <t>1/01/2012</t>
  </si>
  <si>
    <t>ערד 8787</t>
  </si>
  <si>
    <t>1/02/2012</t>
  </si>
  <si>
    <t>ערד 8788</t>
  </si>
  <si>
    <t>1/03/2012</t>
  </si>
  <si>
    <t>ערד 8789</t>
  </si>
  <si>
    <t>1/04/2012</t>
  </si>
  <si>
    <t>ערד 8790</t>
  </si>
  <si>
    <t>1/05/2012</t>
  </si>
  <si>
    <t>ערד 8791</t>
  </si>
  <si>
    <t>1/06/2012</t>
  </si>
  <si>
    <t>ערד 8792</t>
  </si>
  <si>
    <t>1/07/2012</t>
  </si>
  <si>
    <t>ערד 8793</t>
  </si>
  <si>
    <t>1/08/2012</t>
  </si>
  <si>
    <t>ערד 8794</t>
  </si>
  <si>
    <t>2/09/2012</t>
  </si>
  <si>
    <t>ערד 8795</t>
  </si>
  <si>
    <t>2/10/2012</t>
  </si>
  <si>
    <t>ערד 8796</t>
  </si>
  <si>
    <t>1/11/2012</t>
  </si>
  <si>
    <t>ערד 8797</t>
  </si>
  <si>
    <t>2/12/2012</t>
  </si>
  <si>
    <t>ערד 8798</t>
  </si>
  <si>
    <t>1/01/2013</t>
  </si>
  <si>
    <t>ערד 8799</t>
  </si>
  <si>
    <t>1/02/2013</t>
  </si>
  <si>
    <t>ערד 8801</t>
  </si>
  <si>
    <t>2/04/2013</t>
  </si>
  <si>
    <t>ערד 8802</t>
  </si>
  <si>
    <t>1/05/2013</t>
  </si>
  <si>
    <t>ערד 8803</t>
  </si>
  <si>
    <t>2/06/2013</t>
  </si>
  <si>
    <t>ערד 8804</t>
  </si>
  <si>
    <t>1/07/2013</t>
  </si>
  <si>
    <t>ערד 8805</t>
  </si>
  <si>
    <t>1/08/2013</t>
  </si>
  <si>
    <t>ערד 8806</t>
  </si>
  <si>
    <t>1/09/2013</t>
  </si>
  <si>
    <t>ערד 8807</t>
  </si>
  <si>
    <t>1/10/2013</t>
  </si>
  <si>
    <t>ערד 8808</t>
  </si>
  <si>
    <t>1/11/2013</t>
  </si>
  <si>
    <t>ערד 8809</t>
  </si>
  <si>
    <t>1/12/2013</t>
  </si>
  <si>
    <t>ערד 8810</t>
  </si>
  <si>
    <t>1/01/2014</t>
  </si>
  <si>
    <t>ערד 8811</t>
  </si>
  <si>
    <t>2/02/2014</t>
  </si>
  <si>
    <t>ערד 8812</t>
  </si>
  <si>
    <t>2/03/2014</t>
  </si>
  <si>
    <t>ערד 8813</t>
  </si>
  <si>
    <t>1/04/2014</t>
  </si>
  <si>
    <t>ערד 8814</t>
  </si>
  <si>
    <t>1/05/2014</t>
  </si>
  <si>
    <t>ערד 8815</t>
  </si>
  <si>
    <t>1/06/2014</t>
  </si>
  <si>
    <t>ערד 8816</t>
  </si>
  <si>
    <t>1/07/2014</t>
  </si>
  <si>
    <t>ערד 8817</t>
  </si>
  <si>
    <t>1/08/2014</t>
  </si>
  <si>
    <t>ערד 8818</t>
  </si>
  <si>
    <t>1/09/2014</t>
  </si>
  <si>
    <t>ערד 8819</t>
  </si>
  <si>
    <t>1/10/2014</t>
  </si>
  <si>
    <t>ערד 8820</t>
  </si>
  <si>
    <t>2/11/2014</t>
  </si>
  <si>
    <t>ערד 8821</t>
  </si>
  <si>
    <t>1/12/2014</t>
  </si>
  <si>
    <t>ערד 8822</t>
  </si>
  <si>
    <t>1/01/2015</t>
  </si>
  <si>
    <t>ערד 8823</t>
  </si>
  <si>
    <t>1/02/2015</t>
  </si>
  <si>
    <t>ערד 8824</t>
  </si>
  <si>
    <t>1/03/2015</t>
  </si>
  <si>
    <t>ערד 8825</t>
  </si>
  <si>
    <t>1/04/2015</t>
  </si>
  <si>
    <t>ערד 8826</t>
  </si>
  <si>
    <t>1/05/2015</t>
  </si>
  <si>
    <t>ערד 8827</t>
  </si>
  <si>
    <t>1/06/2015</t>
  </si>
  <si>
    <t>ערד 8828</t>
  </si>
  <si>
    <t>1/07/2015</t>
  </si>
  <si>
    <t>ערד 8830</t>
  </si>
  <si>
    <t>1/09/2015</t>
  </si>
  <si>
    <t>ערד 8831</t>
  </si>
  <si>
    <t>1/10/2015</t>
  </si>
  <si>
    <t>ערד 8832</t>
  </si>
  <si>
    <t>1/11/2015</t>
  </si>
  <si>
    <t>ערד 8833</t>
  </si>
  <si>
    <t>1/12/2015</t>
  </si>
  <si>
    <t>ערד 8834</t>
  </si>
  <si>
    <t>1/01/2016</t>
  </si>
  <si>
    <t>ערד 8835</t>
  </si>
  <si>
    <t>1/02/2016</t>
  </si>
  <si>
    <t>ערד 8836</t>
  </si>
  <si>
    <t>1/03/2016</t>
  </si>
  <si>
    <t>ערד 8837</t>
  </si>
  <si>
    <t>1/04/2016</t>
  </si>
  <si>
    <t>ערד 8838</t>
  </si>
  <si>
    <t>1/05/2016</t>
  </si>
  <si>
    <t>ערד 8839</t>
  </si>
  <si>
    <t>1/06/2016</t>
  </si>
  <si>
    <t>ערד 8840</t>
  </si>
  <si>
    <t>1/07/2016</t>
  </si>
  <si>
    <t>ערד 8841</t>
  </si>
  <si>
    <t>1/08/2016</t>
  </si>
  <si>
    <t>ערד 8842</t>
  </si>
  <si>
    <t>1/09/2016</t>
  </si>
  <si>
    <t>ערד 8843</t>
  </si>
  <si>
    <t>1/10/2016</t>
  </si>
  <si>
    <t>ערד 8844</t>
  </si>
  <si>
    <t>1/11/2016</t>
  </si>
  <si>
    <t>ערד 8845</t>
  </si>
  <si>
    <t>1/12/2016</t>
  </si>
  <si>
    <t>ערד 8846</t>
  </si>
  <si>
    <t>1/01/2017</t>
  </si>
  <si>
    <t>ערד 8847</t>
  </si>
  <si>
    <t>1/02/2017</t>
  </si>
  <si>
    <t>ערד 8848</t>
  </si>
  <si>
    <t>1/03/2017</t>
  </si>
  <si>
    <t>ערד8829</t>
  </si>
  <si>
    <t>2/08/2015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</si>
  <si>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</si>
  <si>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</si>
  <si>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</si>
  <si>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</si>
  <si>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</si>
  <si>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</si>
  <si>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</si>
  <si>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</si>
  <si>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</si>
  <si>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</si>
  <si>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</si>
  <si>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</si>
  <si>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</si>
  <si>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</si>
  <si>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</si>
  <si>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</si>
  <si>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אגח 8</t>
  </si>
  <si>
    <t>14/07/2011</t>
  </si>
  <si>
    <t>רפאל סדרה ב</t>
  </si>
  <si>
    <t>19/03/2012</t>
  </si>
  <si>
    <t>חשמל 2020 6.85%</t>
  </si>
  <si>
    <t>12/02/2009</t>
  </si>
  <si>
    <t>חשמל סד 2018 6.5%</t>
  </si>
  <si>
    <t>31/01/2007</t>
  </si>
  <si>
    <t>נתיבי גז אגח א- רמ</t>
  </si>
  <si>
    <t>28/12/2006</t>
  </si>
  <si>
    <t>נתיבי גז אגח ד</t>
  </si>
  <si>
    <t>10/04/2014</t>
  </si>
  <si>
    <t>עזריאלי קבוצה אגח א</t>
  </si>
  <si>
    <t>21/03/2007</t>
  </si>
  <si>
    <t>עירית יהוד מונו 5.8%</t>
  </si>
  <si>
    <t>21/08/2006</t>
  </si>
  <si>
    <t>חשמל צמוד 2022</t>
  </si>
  <si>
    <t>12/01/2011</t>
  </si>
  <si>
    <t>פתאל אגח א לס</t>
  </si>
  <si>
    <t>22/04/2014</t>
  </si>
  <si>
    <t>סה"כ אג"ח קונצרני לא צמוד</t>
  </si>
  <si>
    <t>סדרה א' של מתם – מרכז תעשיות מדע חיפה</t>
  </si>
  <si>
    <t>17/08/2016</t>
  </si>
  <si>
    <t>סדרה יא' של ביטוח ישיר</t>
  </si>
  <si>
    <t>21/07/2016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</si>
  <si>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</si>
  <si>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</si>
  <si>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</si>
  <si>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</si>
  <si>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Israel electric 4%</t>
  </si>
  <si>
    <t>XS0085848421</t>
  </si>
  <si>
    <t>2/06/1998</t>
  </si>
  <si>
    <t>סה"כ אג"ח קונצרני של חברות זרות</t>
  </si>
  <si>
    <t>סה"כ מניות ל"ס</t>
  </si>
  <si>
    <t>סה"כ מניות ל"ס בישראל</t>
  </si>
  <si>
    <t>מימון ישיר</t>
  </si>
  <si>
    <t>נארה מדיקל סנטר בע"מ</t>
  </si>
  <si>
    <t>Health Care Equipment &amp; Services</t>
  </si>
  <si>
    <t>סה"כ מניות ל"ס בחו"ל</t>
  </si>
  <si>
    <t>Energy vision Limited</t>
  </si>
  <si>
    <t>HEMA PROJECT HOME</t>
  </si>
  <si>
    <t>Number One - אמסטרדם</t>
  </si>
  <si>
    <t>malborough software</t>
  </si>
  <si>
    <t>US5710381089</t>
  </si>
  <si>
    <t>Software &amp; Services</t>
  </si>
  <si>
    <t>pageflex</t>
  </si>
  <si>
    <t>דן בוש (FL Randy B.V.)</t>
  </si>
  <si>
    <t>5. קרנות השקעה</t>
  </si>
  <si>
    <t>סה"כ קרנות השקעה ל"ס</t>
  </si>
  <si>
    <t>סה"כ קרנות השקעה ל"ס בישראל</t>
  </si>
  <si>
    <t>סה"כ קרנות הון סיכון</t>
  </si>
  <si>
    <t>Glilot capital partners II</t>
  </si>
  <si>
    <t>13/04/2015</t>
  </si>
  <si>
    <t>Magma Venture Capital IV, LP</t>
  </si>
  <si>
    <t>12/01/2015</t>
  </si>
  <si>
    <t>Pontifax IV</t>
  </si>
  <si>
    <t>14/09/2015</t>
  </si>
  <si>
    <t>STATE OF MIND VENTURES LIMITED PARTNERS</t>
  </si>
  <si>
    <t>25/05/2016</t>
  </si>
  <si>
    <t>Stage One 2</t>
  </si>
  <si>
    <t>25/06/2015</t>
  </si>
  <si>
    <t>Vintage Investment Partners VII</t>
  </si>
  <si>
    <t>27/08/2014</t>
  </si>
  <si>
    <t>גלילות</t>
  </si>
  <si>
    <t>20/11/2012</t>
  </si>
  <si>
    <t>לול</t>
  </si>
  <si>
    <t>19/11/2012</t>
  </si>
  <si>
    <t>סה"כ קרנות גידור</t>
  </si>
  <si>
    <t>ספרה</t>
  </si>
  <si>
    <t>16/08/2012</t>
  </si>
  <si>
    <t>סה"כ קרנות נדל"ן</t>
  </si>
  <si>
    <t>נדלן נווה אילן</t>
  </si>
  <si>
    <t>23/02/2015</t>
  </si>
  <si>
    <t>קרן ריאליטי 2</t>
  </si>
  <si>
    <t>14/03/2012</t>
  </si>
  <si>
    <t>סה"כ קרנות השקעה אחרות</t>
  </si>
  <si>
    <t>FIMI Israel Opportunity 5 fund L.P</t>
  </si>
  <si>
    <t>27/08/2012</t>
  </si>
  <si>
    <t>Glilot 1 co-investment  fund</t>
  </si>
  <si>
    <t>13/04/2016</t>
  </si>
  <si>
    <t>Israel secondary fund isf</t>
  </si>
  <si>
    <t>25/02/2016</t>
  </si>
  <si>
    <t>KEDMA CAPITAL PARTNERS II LP</t>
  </si>
  <si>
    <t>27/05/2015</t>
  </si>
  <si>
    <t>Klirmark Opportunity Fund II</t>
  </si>
  <si>
    <t>NOY NEGEV ENERGY LIMITED PARTNERSHIP</t>
  </si>
  <si>
    <t>4/08/2016</t>
  </si>
  <si>
    <t>Noy 2 Infrastructure and Energy Investme</t>
  </si>
  <si>
    <t>2/07/2015</t>
  </si>
  <si>
    <t>Reality Real Estate Investment Fund 3</t>
  </si>
  <si>
    <t>30/06/2015</t>
  </si>
  <si>
    <t>יסודות א' נדל"ן ופיתוח</t>
  </si>
  <si>
    <t>9/11/2016</t>
  </si>
  <si>
    <t>פנינסולה קרן צמיחה לעסקים בינוניים</t>
  </si>
  <si>
    <t>13/01/2016</t>
  </si>
  <si>
    <t>קוגיטו קפיטל אס.אם.אי שותפות מוגבלת</t>
  </si>
  <si>
    <t>18/07/2016</t>
  </si>
  <si>
    <t>קרן יסודות 1</t>
  </si>
  <si>
    <t>9/06/2015</t>
  </si>
  <si>
    <t>קרן נוי 1</t>
  </si>
  <si>
    <t>29/01/2013</t>
  </si>
  <si>
    <t>קרן תשתיות לישראל 2</t>
  </si>
  <si>
    <t>6/09/2011</t>
  </si>
  <si>
    <t>סה"כ קרנות השקעה ל"ס בחו"ל</t>
  </si>
  <si>
    <t>Qumra Capital 1</t>
  </si>
  <si>
    <t>10/03/2015</t>
  </si>
  <si>
    <t>Aurum Isis fund institutional Iti dollar</t>
  </si>
  <si>
    <t>BK opportiunity 3 חדש</t>
  </si>
  <si>
    <t>17/09/2015</t>
  </si>
  <si>
    <t>BK opportunities fund 2</t>
  </si>
  <si>
    <t>27/11/2014</t>
  </si>
  <si>
    <t>BSP Absolute Return Fund of Funds Ltd</t>
  </si>
  <si>
    <t>KYG166512114</t>
  </si>
  <si>
    <t>23/03/2014</t>
  </si>
  <si>
    <t>Blackrock european hedge fund limitited</t>
  </si>
  <si>
    <t>10/11/2016</t>
  </si>
  <si>
    <t>Kane Street Fund</t>
  </si>
  <si>
    <t>Perceptive Life Sciences</t>
  </si>
  <si>
    <t>30/11/2016</t>
  </si>
  <si>
    <t>קרן גידור PI החדש</t>
  </si>
  <si>
    <t>11/09/2016</t>
  </si>
  <si>
    <t>Alto fund 2</t>
  </si>
  <si>
    <t>דנמרק IPDS P/S</t>
  </si>
  <si>
    <t>2/04/2014</t>
  </si>
  <si>
    <t>נדלן מנהטן 529</t>
  </si>
  <si>
    <t>3/12/2014</t>
  </si>
  <si>
    <t>ARES SPECIAL SITUATIONS FUND IV</t>
  </si>
  <si>
    <t>19/03/2015</t>
  </si>
  <si>
    <t>Anacap credit opportunities III</t>
  </si>
  <si>
    <t>11/07/2016</t>
  </si>
  <si>
    <t>Avenue Europe Fund 3</t>
  </si>
  <si>
    <t>27/01/2016</t>
  </si>
  <si>
    <t>Avenue Europe II</t>
  </si>
  <si>
    <t>20/06/2012</t>
  </si>
  <si>
    <t>Crescent mezzanine partners VII</t>
  </si>
  <si>
    <t>Gatewood Capital Opportunity Fund (Cayma</t>
  </si>
  <si>
    <t>13/10/2016</t>
  </si>
  <si>
    <t>ICG Asia Pacific Fund 3</t>
  </si>
  <si>
    <t>28/08/2014</t>
  </si>
  <si>
    <t>ICG FUND L.P</t>
  </si>
  <si>
    <t>Kreos capital V (expert funbd) L.P</t>
  </si>
  <si>
    <t>4/01/2016</t>
  </si>
  <si>
    <t>MIDEAL Partnership LP</t>
  </si>
  <si>
    <t>16/02/2017</t>
  </si>
  <si>
    <t>NETZ REAL ESTATE FUND 1</t>
  </si>
  <si>
    <t>26/03/2015</t>
  </si>
  <si>
    <t>Noy Waste to energy 2 limited partnershi</t>
  </si>
  <si>
    <t>Noy waste to energy lp</t>
  </si>
  <si>
    <t>Perceptive Credit Opportunities Fund Ltd</t>
  </si>
  <si>
    <t>ares european loan opportunitiarees fund</t>
  </si>
  <si>
    <t>7/04/2015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</si>
  <si>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</si>
  <si>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</si>
  <si>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</si>
  <si>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</si>
  <si>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AFRB על B אופציה סדרה</t>
  </si>
  <si>
    <t>25/09/2016</t>
  </si>
  <si>
    <t>GDR AFID על A אופציה סדרה</t>
  </si>
  <si>
    <t>marlborough software</t>
  </si>
  <si>
    <t>11/10/2012</t>
  </si>
  <si>
    <t>כתב אופציה VW</t>
  </si>
  <si>
    <t>29/09/2013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</si>
  <si>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</si>
  <si>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</si>
  <si>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</si>
  <si>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</si>
  <si>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</si>
  <si>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OPTION - C3.75</t>
  </si>
  <si>
    <t>13/02/2017</t>
  </si>
  <si>
    <t>OPTION - C360</t>
  </si>
  <si>
    <t>27/03/2017</t>
  </si>
  <si>
    <t>OPTION - C365 1.6%</t>
  </si>
  <si>
    <t>13/03/2017</t>
  </si>
  <si>
    <t>OPTION - Call 370</t>
  </si>
  <si>
    <t>22/02/2017</t>
  </si>
  <si>
    <t>OPTION - P355 0.83%</t>
  </si>
  <si>
    <t>OPTION - P365</t>
  </si>
  <si>
    <t>8/02/2017</t>
  </si>
  <si>
    <t>OPTION - Put 360</t>
  </si>
  <si>
    <t>OPTION -C 3.75</t>
  </si>
  <si>
    <t>OPTION P350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</si>
  <si>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</si>
  <si>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</si>
  <si>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</si>
  <si>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</si>
  <si>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</si>
  <si>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</si>
  <si>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</si>
  <si>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</si>
  <si>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</si>
  <si>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</si>
  <si>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</si>
  <si>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004 19062028 USD USD</t>
  </si>
  <si>
    <t>17/11/2016</t>
  </si>
  <si>
    <t>FWD  DKK\ILS 0.52615</t>
  </si>
  <si>
    <t>21/02/2017</t>
  </si>
  <si>
    <t>FWD  EUR\ILS 3.89560</t>
  </si>
  <si>
    <t>20/03/2017</t>
  </si>
  <si>
    <t>FWD  EUR\ILS 3.91015</t>
  </si>
  <si>
    <t>FWD  EUR\ILS 3.91136</t>
  </si>
  <si>
    <t>21/03/2017</t>
  </si>
  <si>
    <t>FWD  EUR\ILS 3.91180</t>
  </si>
  <si>
    <t>FWD  EUR\ILS 3.91730</t>
  </si>
  <si>
    <t>23/02/2017</t>
  </si>
  <si>
    <t>FWD  USD\ILS 3.60090</t>
  </si>
  <si>
    <t>FWD  USD\ILS 3.61000</t>
  </si>
  <si>
    <t>FWD  USD\ILS 3.61070</t>
  </si>
  <si>
    <t>FWD  USD\ILS 3.61170</t>
  </si>
  <si>
    <t>סה"כ חוזים מט"ח/ מט"ח</t>
  </si>
  <si>
    <t>FWD CCY\CCY 20170308</t>
  </si>
  <si>
    <t>8/03/2017</t>
  </si>
  <si>
    <t>FWD CCY\CCY 20170323</t>
  </si>
  <si>
    <t>23/03/2017</t>
  </si>
  <si>
    <t>סה"כ חוזים ריבית</t>
  </si>
  <si>
    <t>סה"כ חוזים אחר</t>
  </si>
  <si>
    <t>004 20250831 ILS ILS</t>
  </si>
  <si>
    <t>ILS ILS 13082025 004</t>
  </si>
  <si>
    <t>ILS ILS 20250831 004</t>
  </si>
  <si>
    <t>15/03/2017</t>
  </si>
  <si>
    <t>ILS ILS 31082025 0.1</t>
  </si>
  <si>
    <t>ILS ILS 31082025 004</t>
  </si>
  <si>
    <t>30/03/2017</t>
  </si>
  <si>
    <t>TELBOR</t>
  </si>
  <si>
    <t>15/12/2016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</si>
  <si>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</si>
  <si>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</si>
  <si>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</si>
  <si>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</si>
  <si>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</si>
  <si>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מימון ישיר הנפקות סד</t>
  </si>
  <si>
    <t>אשראי/אג"ח</t>
  </si>
  <si>
    <t>13/11/2014</t>
  </si>
  <si>
    <t>אמפא קפיטל 12 הרחב 2</t>
  </si>
  <si>
    <t>אמפא קפיטל הנפקות 12</t>
  </si>
  <si>
    <t>16/12/2015</t>
  </si>
  <si>
    <t>הלוואה אמפא קפיטל 12</t>
  </si>
  <si>
    <t>30/12/2014</t>
  </si>
  <si>
    <t>סה"כ מוצרים מובנים ל"ס בחו"ל</t>
  </si>
  <si>
    <t>AESOP 2016-2X A</t>
  </si>
  <si>
    <t>USU05376CG81</t>
  </si>
  <si>
    <t>Bamll 2015 200X A</t>
  </si>
  <si>
    <t>DE000A1EWWW0</t>
  </si>
  <si>
    <t>23/04/2015</t>
  </si>
  <si>
    <t>Mad 2015-11/144A/D</t>
  </si>
  <si>
    <t>US556227AJ56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</si>
  <si>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</si>
  <si>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</si>
  <si>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</si>
  <si>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</si>
  <si>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</si>
  <si>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</si>
  <si>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</si>
  <si>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</si>
  <si>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כן</t>
  </si>
  <si>
    <t>לא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</si>
  <si>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</si>
  <si>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</si>
  <si>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</si>
  <si>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</si>
  <si>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</si>
  <si>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</si>
  <si>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</si>
  <si>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</si>
  <si>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</si>
  <si>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</si>
  <si>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</si>
  <si>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</si>
  <si>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</si>
  <si>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</si>
  <si>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פקדון 0.45% 09/2015</t>
  </si>
  <si>
    <t>10-29992234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</si>
  <si>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</si>
  <si>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</si>
  <si>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</si>
  <si>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</si>
  <si>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</si>
  <si>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</si>
  <si>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</si>
  <si>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</si>
  <si>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</si>
  <si>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</si>
  <si>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</si>
  <si>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</si>
  <si>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</si>
  <si>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נדל"ן בזק חיפה</t>
  </si>
  <si>
    <t>סה"כ מקרקעין לא מניב</t>
  </si>
  <si>
    <t>סה"כ זכויות מקרקעין בחו"ל</t>
  </si>
  <si>
    <t>סה"כ מקרקעין מניב בחול</t>
  </si>
  <si>
    <t>Dortmund</t>
  </si>
  <si>
    <t>Ludwigshafen Real Estate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</si>
  <si>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</si>
  <si>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</si>
  <si>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</si>
  <si>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</si>
  <si>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</si>
  <si>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</si>
  <si>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</si>
  <si>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</si>
  <si>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</si>
  <si>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לקבלים בש"ח</t>
  </si>
  <si>
    <t>סה"כ השקעות אחרות בחו"ל</t>
  </si>
  <si>
    <t>1. ט. יתרות התחייבות להשקעה:</t>
  </si>
  <si>
    <t>תאריך סיום ההתחייבות</t>
  </si>
  <si>
    <t>סה"כ התחייבות להשקעה</t>
  </si>
  <si>
    <t>סה"כ התחייבות להשקעה בישראל</t>
  </si>
  <si>
    <t>סה"כ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</si>
  <si>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</si>
  <si>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</si>
  <si>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</si>
  <si>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</si>
  <si>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</si>
  <si>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הלוואה 6 2012-2013</t>
  </si>
  <si>
    <t>הלוואה 8 05/2013</t>
  </si>
  <si>
    <t>הלוואה 34.1 03/2017</t>
  </si>
  <si>
    <t>הלוואה 18 2/2015</t>
  </si>
  <si>
    <t xml:space="preserve">הלוואה 14 04/2014 </t>
  </si>
  <si>
    <t xml:space="preserve">הלוואה 15 07/2014 </t>
  </si>
  <si>
    <t>הלוואה 19 05/2015</t>
  </si>
  <si>
    <t>הלוואה 17 10/2014</t>
  </si>
  <si>
    <t>הלוואה 29 05/2016</t>
  </si>
  <si>
    <t>הלוואה 25 02/2016</t>
  </si>
  <si>
    <t>הלוואה 28 05/2016</t>
  </si>
  <si>
    <t>הלוואה 27 03/2016</t>
  </si>
  <si>
    <t>הלוואה 12 11/2013</t>
  </si>
  <si>
    <t>הלוואה 7 02/2013</t>
  </si>
  <si>
    <t>הלוואה 31 10/2016</t>
  </si>
  <si>
    <t>הלוואה 26 03/2016</t>
  </si>
  <si>
    <t>הלוואה 21 7/2015</t>
  </si>
  <si>
    <t>הלוואה 30 08/2016</t>
  </si>
  <si>
    <t>הלוואה 33 02/2017</t>
  </si>
  <si>
    <t>הלוואה 23 11/2015</t>
  </si>
  <si>
    <t>הלוואה 5 03/2011</t>
  </si>
  <si>
    <t>החברה המדווחת: אלטשולר שחם גמל ופנסיה בע"מ</t>
  </si>
  <si>
    <t>שם מסלול/קרן/קופה: אלטשולר שחם פנסיה מקיפה</t>
  </si>
  <si>
    <t>פנימי</t>
  </si>
  <si>
    <t xml:space="preserve"> גלילות 1 </t>
  </si>
  <si>
    <t xml:space="preserve"> אוגוסט 2018 </t>
  </si>
  <si>
    <t xml:space="preserve"> גלילות 2 </t>
  </si>
  <si>
    <t xml:space="preserve"> יוני 2022 </t>
  </si>
  <si>
    <t xml:space="preserve"> גלילות - שותפות 1 </t>
  </si>
  <si>
    <t>עד למועד פירוק שותפות</t>
  </si>
  <si>
    <t xml:space="preserve"> יסודות </t>
  </si>
  <si>
    <t xml:space="preserve"> Klirmark 2 </t>
  </si>
  <si>
    <t xml:space="preserve"> לול </t>
  </si>
  <si>
    <t xml:space="preserve"> מאגמה </t>
  </si>
  <si>
    <t xml:space="preserve"> נווה אילן </t>
  </si>
  <si>
    <t>נוי 1 תשתיות ואנרגיה</t>
  </si>
  <si>
    <t>נוי 2 תשתיות ואנרגיה</t>
  </si>
  <si>
    <t>פונטיפקס 4</t>
  </si>
  <si>
    <t>פימי 5</t>
  </si>
  <si>
    <t>ריאלטי 2</t>
  </si>
  <si>
    <t>ריאלטי 3</t>
  </si>
  <si>
    <t>STATE OF MIND VENTURES</t>
  </si>
  <si>
    <t>תשתיות לישראל 2</t>
  </si>
  <si>
    <t>ISF</t>
  </si>
  <si>
    <t>KEDMA 2</t>
  </si>
  <si>
    <t xml:space="preserve">Vintage </t>
  </si>
  <si>
    <t>קוגיטו קפיטל (קרן להלוואות לעסקים קטנים)</t>
  </si>
  <si>
    <t>הלוואה 28 05/2016 - קרן למתן הלוואות לעסקים קטנים בערבות מדינה</t>
  </si>
  <si>
    <t xml:space="preserve">הלוואה 34 03/2017 אלוני חץ </t>
  </si>
  <si>
    <t>הלוואה הלוואה 29 05/2016 - נתנאל גרופ- ליווי בניה</t>
  </si>
  <si>
    <t>נוי נגב אנרגיה</t>
  </si>
  <si>
    <t>עד למועד פירוק השותפות</t>
  </si>
  <si>
    <t>פנינסולה</t>
  </si>
  <si>
    <t>GATEWOOD</t>
  </si>
  <si>
    <t>יסודות אנקס</t>
  </si>
  <si>
    <t xml:space="preserve"> ARES 4 </t>
  </si>
  <si>
    <t xml:space="preserve"> אוגוסט 2022 </t>
  </si>
  <si>
    <t xml:space="preserve"> ARES ELOF </t>
  </si>
  <si>
    <t xml:space="preserve"> דצמבר 2021 </t>
  </si>
  <si>
    <t xml:space="preserve"> Alto 2 </t>
  </si>
  <si>
    <t xml:space="preserve"> ספטמבר 2017 </t>
  </si>
  <si>
    <t xml:space="preserve"> -   </t>
  </si>
  <si>
    <t xml:space="preserve"> AVENUE 3 </t>
  </si>
  <si>
    <t xml:space="preserve"> מאי 2021 </t>
  </si>
  <si>
    <t xml:space="preserve"> בראק </t>
  </si>
  <si>
    <t>נוי פסולת לאנרגיה - שותפות 1</t>
  </si>
  <si>
    <t>נוי פסולת לאנרגיה - שותפות 2</t>
  </si>
  <si>
    <t>מנהטן 529</t>
  </si>
  <si>
    <t>דנמרק IPDS P S</t>
  </si>
  <si>
    <t>ICG ASIA PASIFIC</t>
  </si>
  <si>
    <t>ICG NORTH AMERICA</t>
  </si>
  <si>
    <t>Kreos Capital</t>
  </si>
  <si>
    <t>NETZ</t>
  </si>
  <si>
    <t>Qumra</t>
  </si>
  <si>
    <t>STAGE ONE 2</t>
  </si>
  <si>
    <t>ANACAP</t>
  </si>
  <si>
    <t>הלוואה הלוואה 26 03/2016 -2255 Broadway</t>
  </si>
  <si>
    <t>הלוואה 31 10/2016 -  Hudson Yards</t>
  </si>
  <si>
    <t xml:space="preserve"> דצמבר 2019</t>
  </si>
  <si>
    <t>פרספטיב</t>
  </si>
  <si>
    <t>MIDEAL</t>
  </si>
  <si>
    <t>CRESCENT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</si>
</sst>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##0.00%"/>
    <numFmt numFmtId="165" formatCode="##0.0000"/>
    <numFmt numFmtId="166" formatCode="##0.0000%"/>
    <numFmt numFmtId="167" formatCode="0.0000%"/>
    <numFmt numFmtId="168" formatCode="0.0%"/>
  </numFmts>
  <fonts count="11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family val="2"/>
    </font>
    <font>
      <b/>
      <sz val="10"/>
      <name val="Ariel"/>
    </font>
    <font>
      <sz val="10"/>
      <name val="Ariel"/>
      <charset val="177"/>
    </font>
    <font>
      <sz val="10"/>
      <name val="Arie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66" fontId="5" fillId="0" borderId="0" xfId="0" applyNumberFormat="1" applyFont="1" applyAlignment="1">
      <alignment horizontal="right"/>
    </xf>
    <xf numFmtId="14" fontId="5" fillId="0" borderId="0" xfId="0" applyNumberFormat="1" applyFont="1" applyAlignment="1">
      <alignment horizontal="right" readingOrder="2"/>
    </xf>
    <xf numFmtId="10" fontId="0" fillId="0" borderId="0" xfId="0" applyNumberFormat="1"/>
    <xf numFmtId="167" fontId="0" fillId="0" borderId="0" xfId="0" applyNumberFormat="1"/>
    <xf numFmtId="167" fontId="5" fillId="0" borderId="0" xfId="0" applyNumberFormat="1" applyFont="1" applyAlignment="1">
      <alignment horizontal="right"/>
    </xf>
    <xf numFmtId="9" fontId="7" fillId="0" borderId="0" xfId="2"/>
    <xf numFmtId="10" fontId="7" fillId="0" borderId="0" xfId="2" applyNumberFormat="1"/>
    <xf numFmtId="168" fontId="7" fillId="0" borderId="0" xfId="2" applyNumberFormat="1"/>
    <xf numFmtId="0" fontId="0" fillId="0" borderId="2" xfId="0" applyBorder="1"/>
    <xf numFmtId="10" fontId="0" fillId="0" borderId="0" xfId="2" applyNumberFormat="1" applyFont="1"/>
    <xf numFmtId="43" fontId="0" fillId="0" borderId="0" xfId="1" applyFont="1"/>
    <xf numFmtId="0" fontId="8" fillId="0" borderId="0" xfId="0" applyFont="1" applyAlignment="1">
      <alignment horizontal="right" readingOrder="2"/>
    </xf>
    <xf numFmtId="0" fontId="9" fillId="0" borderId="0" xfId="0" applyFont="1" applyAlignment="1">
      <alignment horizontal="right" readingOrder="2"/>
    </xf>
    <xf numFmtId="0" fontId="10" fillId="0" borderId="0" xfId="0" applyFont="1" applyAlignment="1">
      <alignment horizontal="right" readingOrder="2"/>
    </xf>
    <xf numFmtId="4" fontId="9" fillId="0" borderId="0" xfId="0" applyNumberFormat="1" applyFont="1" applyAlignment="1">
      <alignment horizontal="right"/>
    </xf>
    <xf numFmtId="17" fontId="10" fillId="0" borderId="0" xfId="0" applyNumberFormat="1" applyFont="1" applyAlignment="1">
      <alignment horizontal="right" readingOrder="2"/>
    </xf>
    <xf numFmtId="14" fontId="10" fillId="0" borderId="0" xfId="0" applyNumberFormat="1" applyFont="1" applyAlignment="1">
      <alignment horizontal="right" readingOrder="2"/>
    </xf>
    <xf numFmtId="14" fontId="9" fillId="0" borderId="0" xfId="0" applyNumberFormat="1" applyFont="1" applyAlignment="1">
      <alignment horizontal="right" readingOrder="2"/>
    </xf>
    <xf numFmtId="17" fontId="9" fillId="0" borderId="0" xfId="0" applyNumberFormat="1" applyFont="1" applyAlignment="1">
      <alignment horizontal="right" readingOrder="2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5"/>
  <sheetViews>
    <sheetView rightToLeft="1" tabSelected="1" workbookViewId="0">
      <selection activeCell="G8" sqref="G8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1013</v>
      </c>
    </row>
    <row r="3" spans="2:4" ht="15.75">
      <c r="B3" s="1" t="s">
        <v>1014</v>
      </c>
    </row>
    <row r="4" spans="2:4" ht="15.75">
      <c r="B4" s="1" t="s">
        <v>1</v>
      </c>
    </row>
    <row r="6" spans="2:4" ht="15.75">
      <c r="B6" s="2" t="s">
        <v>2</v>
      </c>
    </row>
    <row r="7" spans="2:4">
      <c r="B7" s="3" t="s">
        <v>3</v>
      </c>
      <c r="C7" s="3" t="s">
        <v>4</v>
      </c>
      <c r="D7" s="3" t="s">
        <v>5</v>
      </c>
    </row>
    <row r="8" spans="2:4">
      <c r="B8" s="4"/>
      <c r="C8" s="4"/>
      <c r="D8" s="4"/>
    </row>
    <row r="10" spans="2:4">
      <c r="B10" s="5" t="s">
        <v>6</v>
      </c>
      <c r="C10" s="5"/>
      <c r="D10" s="5"/>
    </row>
    <row r="11" spans="2:4">
      <c r="B11" s="6" t="s">
        <v>7</v>
      </c>
      <c r="C11" s="7">
        <v>70731.098119999995</v>
      </c>
      <c r="D11" s="8">
        <v>6.6645035533204999E-2</v>
      </c>
    </row>
    <row r="12" spans="2:4">
      <c r="B12" s="6" t="s">
        <v>8</v>
      </c>
      <c r="C12" s="7">
        <v>563838.95192729996</v>
      </c>
      <c r="D12" s="8">
        <v>0.65483919946012603</v>
      </c>
    </row>
    <row r="13" spans="2:4">
      <c r="B13" s="6" t="s">
        <v>9</v>
      </c>
      <c r="C13" s="7">
        <v>243103.42675370001</v>
      </c>
      <c r="D13" s="8">
        <v>0.17551227084711499</v>
      </c>
    </row>
    <row r="14" spans="2:4">
      <c r="B14" s="6" t="s">
        <v>10</v>
      </c>
      <c r="C14" s="7">
        <v>0</v>
      </c>
      <c r="D14" s="8">
        <v>0</v>
      </c>
    </row>
    <row r="15" spans="2:4">
      <c r="B15" s="6" t="s">
        <v>11</v>
      </c>
      <c r="C15" s="7">
        <v>106587.40853</v>
      </c>
      <c r="D15" s="8">
        <v>7.6952424589896304E-2</v>
      </c>
    </row>
    <row r="16" spans="2:4">
      <c r="B16" s="6" t="s">
        <v>12</v>
      </c>
      <c r="C16" s="7">
        <v>186124.74672</v>
      </c>
      <c r="D16" s="8">
        <v>0.13437563342440301</v>
      </c>
    </row>
    <row r="17" spans="2:4">
      <c r="B17" s="6" t="s">
        <v>13</v>
      </c>
      <c r="C17" s="7">
        <v>13514.866239999999</v>
      </c>
      <c r="D17" s="8">
        <v>9.7572662617406401E-3</v>
      </c>
    </row>
    <row r="18" spans="2:4">
      <c r="B18" s="6" t="s">
        <v>14</v>
      </c>
      <c r="C18" s="7">
        <v>12014.240159999999</v>
      </c>
      <c r="D18" s="8">
        <v>8.6738661035847195E-3</v>
      </c>
    </row>
    <row r="19" spans="2:4">
      <c r="B19" s="6" t="s">
        <v>15</v>
      </c>
      <c r="C19" s="7">
        <v>784.30064000000004</v>
      </c>
      <c r="D19" s="8">
        <v>5.66237951440768E-4</v>
      </c>
    </row>
    <row r="20" spans="2:4">
      <c r="B20" s="6" t="s">
        <v>16</v>
      </c>
      <c r="C20" s="7">
        <v>0</v>
      </c>
      <c r="D20" s="8">
        <v>0</v>
      </c>
    </row>
    <row r="21" spans="2:4">
      <c r="B21" s="6" t="s">
        <v>17</v>
      </c>
      <c r="C21" s="7">
        <v>1709.9628835999699</v>
      </c>
      <c r="D21" s="8">
        <v>0.24900150028194501</v>
      </c>
    </row>
    <row r="22" spans="2:4">
      <c r="B22" s="6" t="s">
        <v>18</v>
      </c>
      <c r="C22" s="7">
        <v>0</v>
      </c>
      <c r="D22" s="8">
        <v>0</v>
      </c>
    </row>
    <row r="23" spans="2:4">
      <c r="B23" s="6" t="s">
        <v>19</v>
      </c>
      <c r="C23" s="7">
        <v>348259.51768619998</v>
      </c>
      <c r="D23" s="8">
        <v>0.25490311543869798</v>
      </c>
    </row>
    <row r="24" spans="2:4">
      <c r="B24" s="6" t="s">
        <v>9</v>
      </c>
      <c r="C24" s="7">
        <v>281121.04289619997</v>
      </c>
      <c r="D24" s="8">
        <v>0.20295967556068401</v>
      </c>
    </row>
    <row r="25" spans="2:4">
      <c r="B25" s="6" t="s">
        <v>20</v>
      </c>
      <c r="C25" s="7">
        <v>0</v>
      </c>
      <c r="D25" s="8">
        <v>0</v>
      </c>
    </row>
    <row r="26" spans="2:4">
      <c r="B26" s="6" t="s">
        <v>21</v>
      </c>
      <c r="C26" s="7">
        <v>22689.652450000001</v>
      </c>
      <c r="D26" s="8">
        <v>1.6381144763812801E-2</v>
      </c>
    </row>
    <row r="27" spans="2:4">
      <c r="B27" s="6" t="s">
        <v>22</v>
      </c>
      <c r="C27" s="7">
        <v>9438.1605500000005</v>
      </c>
      <c r="D27" s="8">
        <v>6.8140256715856704E-3</v>
      </c>
    </row>
    <row r="28" spans="2:4">
      <c r="B28" s="6" t="s">
        <v>23</v>
      </c>
      <c r="C28" s="7">
        <v>31949.122599999999</v>
      </c>
      <c r="D28" s="8">
        <v>2.3066162143325498E-2</v>
      </c>
    </row>
    <row r="29" spans="2:4">
      <c r="B29" s="6" t="s">
        <v>24</v>
      </c>
      <c r="C29" s="7">
        <v>32.10248</v>
      </c>
      <c r="D29" s="8">
        <v>2.31768808850752E-5</v>
      </c>
    </row>
    <row r="30" spans="2:4">
      <c r="B30" s="6" t="s">
        <v>25</v>
      </c>
      <c r="C30" s="7">
        <v>780.28617999999994</v>
      </c>
      <c r="D30" s="8">
        <v>9.59591056833362E-4</v>
      </c>
    </row>
    <row r="31" spans="2:4">
      <c r="B31" s="6" t="s">
        <v>26</v>
      </c>
      <c r="C31" s="7">
        <v>-1866.8385000000001</v>
      </c>
      <c r="D31" s="8">
        <v>1.72773755783012E-3</v>
      </c>
    </row>
    <row r="32" spans="2:4">
      <c r="B32" s="6" t="s">
        <v>27</v>
      </c>
      <c r="C32" s="7">
        <v>4115.9890299999997</v>
      </c>
      <c r="D32" s="8">
        <v>2.97160180374183E-3</v>
      </c>
    </row>
    <row r="33" spans="2:4">
      <c r="B33" s="6" t="s">
        <v>28</v>
      </c>
      <c r="C33" s="7">
        <v>26594.079170000001</v>
      </c>
      <c r="D33" s="8">
        <v>1.9552325024211999E-2</v>
      </c>
    </row>
    <row r="34" spans="2:4">
      <c r="B34" s="6" t="s">
        <v>29</v>
      </c>
      <c r="C34" s="7">
        <v>3030.9551999999999</v>
      </c>
      <c r="D34" s="8">
        <v>2.1882448844575001E-3</v>
      </c>
    </row>
    <row r="35" spans="2:4">
      <c r="B35" s="6" t="s">
        <v>30</v>
      </c>
      <c r="C35" s="7">
        <v>1768.9690900000001</v>
      </c>
      <c r="D35" s="8">
        <v>1.2771345356592299E-3</v>
      </c>
    </row>
    <row r="36" spans="2:4">
      <c r="B36" s="6" t="s">
        <v>31</v>
      </c>
      <c r="C36" s="7">
        <v>0</v>
      </c>
      <c r="D36" s="8">
        <v>0</v>
      </c>
    </row>
    <row r="37" spans="2:4">
      <c r="B37" s="6" t="s">
        <v>32</v>
      </c>
      <c r="C37" s="7">
        <v>824.06317000000001</v>
      </c>
      <c r="D37" s="8">
        <v>5.9494512364363899E-4</v>
      </c>
    </row>
    <row r="38" spans="2:4">
      <c r="B38" s="5" t="s">
        <v>33</v>
      </c>
      <c r="C38" s="5"/>
      <c r="D38" s="5"/>
    </row>
    <row r="39" spans="2:4">
      <c r="B39" s="6" t="s">
        <v>34</v>
      </c>
      <c r="C39" s="7">
        <v>0</v>
      </c>
      <c r="D39" s="8">
        <v>0</v>
      </c>
    </row>
    <row r="40" spans="2:4">
      <c r="B40" s="6" t="s">
        <v>35</v>
      </c>
      <c r="C40" s="7">
        <v>0</v>
      </c>
      <c r="D40" s="8">
        <v>0</v>
      </c>
    </row>
    <row r="41" spans="2:4">
      <c r="B41" s="6" t="s">
        <v>36</v>
      </c>
      <c r="C41" s="7">
        <v>0</v>
      </c>
      <c r="D41" s="8">
        <v>0</v>
      </c>
    </row>
    <row r="42" spans="2:4">
      <c r="B42" s="3" t="s">
        <v>37</v>
      </c>
      <c r="C42" s="9">
        <v>1015047.6343635001</v>
      </c>
      <c r="D42" s="10">
        <v>1</v>
      </c>
    </row>
    <row r="43" spans="2:4">
      <c r="B43" s="6" t="s">
        <v>38</v>
      </c>
      <c r="C43" s="7">
        <v>0</v>
      </c>
      <c r="D43" s="8">
        <v>0</v>
      </c>
    </row>
    <row r="45" spans="2:4">
      <c r="B45" s="5"/>
      <c r="C45" s="5" t="s">
        <v>39</v>
      </c>
      <c r="D45" s="5" t="s">
        <v>40</v>
      </c>
    </row>
    <row r="47" spans="2:4">
      <c r="C47" s="6" t="s">
        <v>41</v>
      </c>
      <c r="D47" s="11">
        <v>3.6150000000000002</v>
      </c>
    </row>
    <row r="48" spans="2:4">
      <c r="C48" s="6" t="s">
        <v>42</v>
      </c>
      <c r="D48" s="11">
        <v>3.2523</v>
      </c>
    </row>
    <row r="49" spans="3:4">
      <c r="C49" s="6" t="s">
        <v>43</v>
      </c>
      <c r="D49" s="11">
        <v>4.4961000000000002</v>
      </c>
    </row>
    <row r="50" spans="3:4">
      <c r="C50" s="6" t="s">
        <v>44</v>
      </c>
      <c r="D50" s="11">
        <v>3.6278999999999999</v>
      </c>
    </row>
    <row r="51" spans="3:4">
      <c r="C51" s="6" t="s">
        <v>45</v>
      </c>
      <c r="D51" s="11">
        <v>2.7092000000000001</v>
      </c>
    </row>
    <row r="52" spans="3:4">
      <c r="C52" s="6" t="s">
        <v>46</v>
      </c>
      <c r="D52" s="11">
        <v>3.8820000000000001</v>
      </c>
    </row>
    <row r="53" spans="3:4">
      <c r="C53" s="6" t="s">
        <v>47</v>
      </c>
      <c r="D53" s="11">
        <v>0.40600000000000003</v>
      </c>
    </row>
    <row r="54" spans="3:4">
      <c r="C54" s="6" t="s">
        <v>48</v>
      </c>
      <c r="D54" s="11">
        <v>5.0956999999999999</v>
      </c>
    </row>
    <row r="55" spans="3:4">
      <c r="C55" s="6" t="s">
        <v>49</v>
      </c>
      <c r="D55" s="11">
        <v>0.52180000000000004</v>
      </c>
    </row>
    <row r="56" spans="3:4">
      <c r="C56" s="6" t="s">
        <v>50</v>
      </c>
      <c r="D56" s="11">
        <v>0.27910000000000001</v>
      </c>
    </row>
    <row r="57" spans="3:4">
      <c r="C57" s="6" t="s">
        <v>51</v>
      </c>
      <c r="D57" s="11">
        <v>2.7730000000000001</v>
      </c>
    </row>
    <row r="58" spans="3:4">
      <c r="C58" s="6" t="s">
        <v>52</v>
      </c>
      <c r="D58" s="11">
        <v>0.4234</v>
      </c>
    </row>
    <row r="59" spans="3:4">
      <c r="C59" s="6" t="s">
        <v>53</v>
      </c>
      <c r="D59" s="11">
        <v>2.9845000000000002</v>
      </c>
    </row>
    <row r="60" spans="3:4">
      <c r="C60" s="6" t="s">
        <v>54</v>
      </c>
      <c r="D60" s="11">
        <v>0.1913</v>
      </c>
    </row>
    <row r="61" spans="3:4">
      <c r="C61" s="6" t="s">
        <v>55</v>
      </c>
      <c r="D61" s="11">
        <v>0.28079999999999999</v>
      </c>
    </row>
    <row r="62" spans="3:4">
      <c r="C62" s="6" t="s">
        <v>56</v>
      </c>
      <c r="D62" s="11">
        <v>6.4299999999999996E-2</v>
      </c>
    </row>
    <row r="63" spans="3:4">
      <c r="C63" s="6" t="s">
        <v>57</v>
      </c>
      <c r="D63" s="11">
        <v>1.1601999999999999</v>
      </c>
    </row>
    <row r="64" spans="3:4">
      <c r="C64" s="6" t="s">
        <v>58</v>
      </c>
      <c r="D64" s="11">
        <v>3.2604000000000002</v>
      </c>
    </row>
    <row r="65" spans="3:4">
      <c r="C65" s="6" t="s">
        <v>59</v>
      </c>
      <c r="D65" s="11">
        <v>0.55740000000000001</v>
      </c>
    </row>
    <row r="66" spans="3:4">
      <c r="C66" s="6" t="s">
        <v>60</v>
      </c>
      <c r="D66" s="11">
        <v>0.19359999999999999</v>
      </c>
    </row>
    <row r="67" spans="3:4">
      <c r="C67" s="6" t="s">
        <v>61</v>
      </c>
      <c r="D67" s="11">
        <v>0.11940000000000001</v>
      </c>
    </row>
    <row r="68" spans="3:4">
      <c r="C68" s="6" t="s">
        <v>62</v>
      </c>
      <c r="D68" s="11">
        <v>1.6999999999999999E-3</v>
      </c>
    </row>
    <row r="69" spans="3:4">
      <c r="C69" s="6" t="s">
        <v>63</v>
      </c>
      <c r="D69" s="11">
        <v>2.5405000000000002</v>
      </c>
    </row>
    <row r="70" spans="3:4">
      <c r="C70" s="6" t="s">
        <v>64</v>
      </c>
      <c r="D70" s="11">
        <v>0.99460000000000004</v>
      </c>
    </row>
    <row r="71" spans="3:4">
      <c r="C71" s="6" t="s">
        <v>65</v>
      </c>
      <c r="D71" s="11">
        <v>0.46560000000000001</v>
      </c>
    </row>
    <row r="72" spans="3:4">
      <c r="C72" s="6" t="s">
        <v>66</v>
      </c>
      <c r="D72" s="11">
        <v>2.5939999999999999</v>
      </c>
    </row>
    <row r="73" spans="3:4">
      <c r="C73" s="6" t="s">
        <v>67</v>
      </c>
      <c r="D73" s="11">
        <v>0.52529999999999999</v>
      </c>
    </row>
    <row r="74" spans="3:4">
      <c r="C74" s="6" t="s">
        <v>68</v>
      </c>
      <c r="D74" s="11">
        <v>0.91959999999999997</v>
      </c>
    </row>
    <row r="75" spans="3:4">
      <c r="C75" s="6" t="s">
        <v>69</v>
      </c>
      <c r="D75" s="11">
        <v>1.2542</v>
      </c>
    </row>
    <row r="76" spans="3:4">
      <c r="C76" s="6" t="s">
        <v>70</v>
      </c>
      <c r="D76" s="11">
        <v>1.4374</v>
      </c>
    </row>
    <row r="77" spans="3:4">
      <c r="C77" s="6" t="s">
        <v>71</v>
      </c>
      <c r="D77" s="11">
        <v>0.23469999999999999</v>
      </c>
    </row>
    <row r="78" spans="3:4">
      <c r="C78" s="6" t="s">
        <v>72</v>
      </c>
      <c r="D78" s="11">
        <v>3.2404999999999999</v>
      </c>
    </row>
    <row r="79" spans="3:4">
      <c r="C79" s="6" t="s">
        <v>73</v>
      </c>
      <c r="D79" s="11">
        <v>2</v>
      </c>
    </row>
    <row r="80" spans="3:4">
      <c r="C80" s="6" t="s">
        <v>74</v>
      </c>
      <c r="D80" s="11">
        <v>2.4E-2</v>
      </c>
    </row>
    <row r="81" spans="2:4">
      <c r="C81" s="6" t="s">
        <v>75</v>
      </c>
      <c r="D81" s="11">
        <v>0.1986</v>
      </c>
    </row>
    <row r="82" spans="2:4">
      <c r="C82" s="6" t="s">
        <v>76</v>
      </c>
      <c r="D82" s="11">
        <v>0.27179999999999999</v>
      </c>
    </row>
    <row r="85" spans="2:4">
      <c r="B85" s="5" t="s">
        <v>77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>
      <selection activeCell="G8" sqref="G8"/>
    </sheetView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1013</v>
      </c>
    </row>
    <row r="3" spans="2:12" ht="15.75">
      <c r="B3" s="1" t="s">
        <v>1014</v>
      </c>
    </row>
    <row r="4" spans="2:12" ht="15.75">
      <c r="B4" s="1" t="s">
        <v>1</v>
      </c>
    </row>
    <row r="6" spans="2:12" ht="15.75">
      <c r="B6" s="2" t="s">
        <v>116</v>
      </c>
    </row>
    <row r="7" spans="2:12" ht="15.75">
      <c r="B7" s="2" t="s">
        <v>424</v>
      </c>
    </row>
    <row r="8" spans="2:12">
      <c r="B8" s="3" t="s">
        <v>79</v>
      </c>
      <c r="C8" s="3" t="s">
        <v>80</v>
      </c>
      <c r="D8" s="3" t="s">
        <v>118</v>
      </c>
      <c r="E8" s="3" t="s">
        <v>153</v>
      </c>
      <c r="F8" s="3" t="s">
        <v>84</v>
      </c>
      <c r="G8" s="3" t="s">
        <v>121</v>
      </c>
      <c r="H8" s="3" t="s">
        <v>40</v>
      </c>
      <c r="I8" s="3" t="s">
        <v>87</v>
      </c>
      <c r="J8" s="3" t="s">
        <v>122</v>
      </c>
      <c r="K8" s="3" t="s">
        <v>123</v>
      </c>
      <c r="L8" s="3" t="s">
        <v>89</v>
      </c>
    </row>
    <row r="9" spans="2:12">
      <c r="B9" s="4"/>
      <c r="C9" s="4"/>
      <c r="D9" s="4"/>
      <c r="E9" s="4"/>
      <c r="F9" s="4"/>
      <c r="G9" s="4" t="s">
        <v>126</v>
      </c>
      <c r="H9" s="4" t="s">
        <v>127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425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426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427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428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429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430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431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427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432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429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433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430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115</v>
      </c>
      <c r="C25" s="17"/>
      <c r="D25" s="6"/>
      <c r="E25" s="6"/>
      <c r="F25" s="6"/>
    </row>
    <row r="29" spans="2:12">
      <c r="B29" s="5" t="s">
        <v>77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4"/>
  <sheetViews>
    <sheetView rightToLeft="1" topLeftCell="A19" workbookViewId="0">
      <selection activeCell="G8" sqref="G8"/>
    </sheetView>
  </sheetViews>
  <sheetFormatPr defaultColWidth="9.140625" defaultRowHeight="12.75"/>
  <cols>
    <col min="2" max="2" width="31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9" width="13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1013</v>
      </c>
    </row>
    <row r="3" spans="2:11" ht="15.75">
      <c r="B3" s="1" t="s">
        <v>1014</v>
      </c>
    </row>
    <row r="4" spans="2:11" ht="15.75">
      <c r="B4" s="1" t="s">
        <v>1</v>
      </c>
    </row>
    <row r="6" spans="2:11" ht="15.75">
      <c r="B6" s="2" t="s">
        <v>116</v>
      </c>
    </row>
    <row r="7" spans="2:11" ht="15.75">
      <c r="B7" s="2" t="s">
        <v>434</v>
      </c>
    </row>
    <row r="8" spans="2:11">
      <c r="B8" s="3" t="s">
        <v>79</v>
      </c>
      <c r="C8" s="3" t="s">
        <v>80</v>
      </c>
      <c r="D8" s="3" t="s">
        <v>118</v>
      </c>
      <c r="E8" s="3" t="s">
        <v>153</v>
      </c>
      <c r="F8" s="3" t="s">
        <v>84</v>
      </c>
      <c r="G8" s="3" t="s">
        <v>121</v>
      </c>
      <c r="H8" s="3" t="s">
        <v>40</v>
      </c>
      <c r="I8" s="3" t="s">
        <v>87</v>
      </c>
      <c r="J8" s="3" t="s">
        <v>123</v>
      </c>
      <c r="K8" s="3" t="s">
        <v>89</v>
      </c>
    </row>
    <row r="9" spans="2:11">
      <c r="B9" s="4"/>
      <c r="C9" s="4"/>
      <c r="D9" s="4"/>
      <c r="E9" s="4"/>
      <c r="F9" s="4"/>
      <c r="G9" s="4" t="s">
        <v>126</v>
      </c>
      <c r="H9" s="4" t="s">
        <v>127</v>
      </c>
      <c r="I9" s="4" t="s">
        <v>91</v>
      </c>
      <c r="J9" s="4" t="s">
        <v>90</v>
      </c>
      <c r="K9" s="4" t="s">
        <v>90</v>
      </c>
    </row>
    <row r="11" spans="2:11">
      <c r="B11" s="3" t="s">
        <v>435</v>
      </c>
      <c r="C11" s="12"/>
      <c r="D11" s="3"/>
      <c r="E11" s="3"/>
      <c r="F11" s="3"/>
      <c r="G11" s="9">
        <v>0</v>
      </c>
      <c r="I11" s="9">
        <v>1709.96</v>
      </c>
      <c r="J11" s="10">
        <v>1</v>
      </c>
      <c r="K11" s="10">
        <v>0.249</v>
      </c>
    </row>
    <row r="12" spans="2:11">
      <c r="B12" s="3" t="s">
        <v>436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437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438</v>
      </c>
      <c r="C14" s="12"/>
      <c r="D14" s="3"/>
      <c r="E14" s="3"/>
      <c r="F14" s="3"/>
      <c r="G14" s="9">
        <v>0</v>
      </c>
      <c r="I14" s="9">
        <v>1709.96</v>
      </c>
      <c r="J14" s="10">
        <v>1</v>
      </c>
      <c r="K14" s="10">
        <v>0.249</v>
      </c>
    </row>
    <row r="15" spans="2:11">
      <c r="B15" s="13" t="s">
        <v>439</v>
      </c>
      <c r="C15" s="14"/>
      <c r="D15" s="13"/>
      <c r="E15" s="13"/>
      <c r="F15" s="13"/>
      <c r="G15" s="15">
        <v>0</v>
      </c>
      <c r="I15" s="15">
        <v>1709.96</v>
      </c>
      <c r="J15" s="16">
        <v>1</v>
      </c>
      <c r="K15" s="16">
        <v>0.249</v>
      </c>
    </row>
    <row r="16" spans="2:11">
      <c r="B16" s="6" t="s">
        <v>440</v>
      </c>
      <c r="C16" s="17">
        <v>2964993</v>
      </c>
      <c r="D16" s="6" t="s">
        <v>250</v>
      </c>
      <c r="E16" s="6" t="s">
        <v>441</v>
      </c>
      <c r="F16" s="6" t="s">
        <v>46</v>
      </c>
      <c r="G16" s="7">
        <v>-1</v>
      </c>
      <c r="H16" s="7">
        <v>1210240</v>
      </c>
      <c r="I16" s="7">
        <v>-1174.54</v>
      </c>
      <c r="J16" s="8">
        <v>3.3999999999999998E-3</v>
      </c>
      <c r="K16" s="8">
        <v>8.0000000000000004E-4</v>
      </c>
    </row>
    <row r="17" spans="2:11">
      <c r="B17" s="6" t="s">
        <v>440</v>
      </c>
      <c r="C17" s="17">
        <v>2964990</v>
      </c>
      <c r="D17" s="6" t="s">
        <v>250</v>
      </c>
      <c r="E17" s="6" t="s">
        <v>441</v>
      </c>
      <c r="F17" s="6" t="s">
        <v>46</v>
      </c>
      <c r="G17" s="7">
        <v>-36</v>
      </c>
      <c r="H17" s="7">
        <v>1200650</v>
      </c>
      <c r="I17" s="7">
        <v>-41948.31</v>
      </c>
      <c r="J17" s="8">
        <v>0.1216</v>
      </c>
      <c r="K17" s="8">
        <v>3.0300000000000001E-2</v>
      </c>
    </row>
    <row r="18" spans="2:11">
      <c r="B18" s="6" t="s">
        <v>440</v>
      </c>
      <c r="C18" s="17">
        <v>296499</v>
      </c>
      <c r="D18" s="6" t="s">
        <v>250</v>
      </c>
      <c r="E18" s="6" t="s">
        <v>441</v>
      </c>
      <c r="F18" s="6" t="s">
        <v>46</v>
      </c>
      <c r="G18" s="7">
        <v>41</v>
      </c>
      <c r="H18" s="7">
        <v>1228050</v>
      </c>
      <c r="I18" s="7">
        <v>48864.72</v>
      </c>
      <c r="J18" s="8">
        <v>0.14169999999999999</v>
      </c>
      <c r="K18" s="8">
        <v>3.5299999999999998E-2</v>
      </c>
    </row>
    <row r="19" spans="2:11">
      <c r="B19" s="6" t="s">
        <v>440</v>
      </c>
      <c r="C19" s="17">
        <v>2964992</v>
      </c>
      <c r="D19" s="6" t="s">
        <v>250</v>
      </c>
      <c r="E19" s="6" t="s">
        <v>441</v>
      </c>
      <c r="F19" s="6" t="s">
        <v>46</v>
      </c>
      <c r="G19" s="7">
        <v>-1</v>
      </c>
      <c r="H19" s="7">
        <v>1202191.67</v>
      </c>
      <c r="I19" s="7">
        <v>-1166.73</v>
      </c>
      <c r="J19" s="8">
        <v>3.3999999999999998E-3</v>
      </c>
      <c r="K19" s="8">
        <v>8.0000000000000004E-4</v>
      </c>
    </row>
    <row r="20" spans="2:11">
      <c r="B20" s="6" t="s">
        <v>440</v>
      </c>
      <c r="C20" s="17">
        <v>2964991</v>
      </c>
      <c r="D20" s="6" t="s">
        <v>250</v>
      </c>
      <c r="E20" s="6" t="s">
        <v>441</v>
      </c>
      <c r="F20" s="6" t="s">
        <v>46</v>
      </c>
      <c r="G20" s="7">
        <v>-3</v>
      </c>
      <c r="H20" s="7">
        <v>1200650</v>
      </c>
      <c r="I20" s="7">
        <v>-3495.69</v>
      </c>
      <c r="J20" s="8">
        <v>1.01E-2</v>
      </c>
      <c r="K20" s="8">
        <v>2.5000000000000001E-3</v>
      </c>
    </row>
    <row r="21" spans="2:11">
      <c r="B21" s="6" t="s">
        <v>442</v>
      </c>
      <c r="C21" s="17">
        <v>657611</v>
      </c>
      <c r="D21" s="6" t="s">
        <v>250</v>
      </c>
      <c r="E21" s="6" t="s">
        <v>441</v>
      </c>
      <c r="F21" s="6" t="s">
        <v>41</v>
      </c>
      <c r="G21" s="7">
        <v>110</v>
      </c>
      <c r="H21" s="7">
        <v>543750</v>
      </c>
      <c r="I21" s="7">
        <v>43244.44</v>
      </c>
      <c r="J21" s="8">
        <v>0.12540000000000001</v>
      </c>
      <c r="K21" s="8">
        <v>3.1199999999999999E-2</v>
      </c>
    </row>
    <row r="22" spans="2:11">
      <c r="B22" s="6" t="s">
        <v>442</v>
      </c>
      <c r="C22" s="17">
        <v>6576115</v>
      </c>
      <c r="D22" s="6" t="s">
        <v>250</v>
      </c>
      <c r="E22" s="6" t="s">
        <v>441</v>
      </c>
      <c r="F22" s="6" t="s">
        <v>41</v>
      </c>
      <c r="G22" s="7">
        <v>-3</v>
      </c>
      <c r="H22" s="7">
        <v>539727.43999999994</v>
      </c>
      <c r="I22" s="7">
        <v>-1170.67</v>
      </c>
      <c r="J22" s="8">
        <v>3.3999999999999998E-3</v>
      </c>
      <c r="K22" s="8">
        <v>8.0000000000000004E-4</v>
      </c>
    </row>
    <row r="23" spans="2:11">
      <c r="B23" s="6" t="s">
        <v>442</v>
      </c>
      <c r="C23" s="17">
        <v>6576117</v>
      </c>
      <c r="D23" s="6" t="s">
        <v>250</v>
      </c>
      <c r="E23" s="6" t="s">
        <v>441</v>
      </c>
      <c r="F23" s="6" t="s">
        <v>41</v>
      </c>
      <c r="G23" s="7">
        <v>-1</v>
      </c>
      <c r="H23" s="7">
        <v>538200</v>
      </c>
      <c r="I23" s="7">
        <v>-389.12</v>
      </c>
      <c r="J23" s="8">
        <v>1.1000000000000001E-3</v>
      </c>
      <c r="K23" s="8">
        <v>2.9999999999999997E-4</v>
      </c>
    </row>
    <row r="24" spans="2:11">
      <c r="B24" s="6" t="s">
        <v>442</v>
      </c>
      <c r="C24" s="17">
        <v>6576116</v>
      </c>
      <c r="D24" s="6" t="s">
        <v>250</v>
      </c>
      <c r="E24" s="6" t="s">
        <v>441</v>
      </c>
      <c r="F24" s="6" t="s">
        <v>41</v>
      </c>
      <c r="G24" s="7">
        <v>-1</v>
      </c>
      <c r="H24" s="7">
        <v>543150</v>
      </c>
      <c r="I24" s="7">
        <v>-392.7</v>
      </c>
      <c r="J24" s="8">
        <v>1.1000000000000001E-3</v>
      </c>
      <c r="K24" s="8">
        <v>2.9999999999999997E-4</v>
      </c>
    </row>
    <row r="25" spans="2:11">
      <c r="B25" s="6" t="s">
        <v>442</v>
      </c>
      <c r="C25" s="17">
        <v>6576110</v>
      </c>
      <c r="D25" s="6" t="s">
        <v>250</v>
      </c>
      <c r="E25" s="6" t="s">
        <v>441</v>
      </c>
      <c r="F25" s="6" t="s">
        <v>41</v>
      </c>
      <c r="G25" s="7">
        <v>-95</v>
      </c>
      <c r="H25" s="7">
        <v>538584.43999999994</v>
      </c>
      <c r="I25" s="7">
        <v>-36992.67</v>
      </c>
      <c r="J25" s="8">
        <v>0.10730000000000001</v>
      </c>
      <c r="K25" s="8">
        <v>2.6700000000000002E-2</v>
      </c>
    </row>
    <row r="26" spans="2:11">
      <c r="B26" s="6" t="s">
        <v>442</v>
      </c>
      <c r="C26" s="17">
        <v>6576113</v>
      </c>
      <c r="D26" s="6" t="s">
        <v>250</v>
      </c>
      <c r="E26" s="6" t="s">
        <v>441</v>
      </c>
      <c r="F26" s="6" t="s">
        <v>41</v>
      </c>
      <c r="G26" s="7">
        <v>-1</v>
      </c>
      <c r="H26" s="7">
        <v>538584.43999999994</v>
      </c>
      <c r="I26" s="7">
        <v>-389.4</v>
      </c>
      <c r="J26" s="8">
        <v>1.1000000000000001E-3</v>
      </c>
      <c r="K26" s="8">
        <v>2.9999999999999997E-4</v>
      </c>
    </row>
    <row r="27" spans="2:11">
      <c r="B27" s="6" t="s">
        <v>442</v>
      </c>
      <c r="C27" s="17">
        <v>6576112</v>
      </c>
      <c r="D27" s="6" t="s">
        <v>250</v>
      </c>
      <c r="E27" s="6" t="s">
        <v>441</v>
      </c>
      <c r="F27" s="6" t="s">
        <v>41</v>
      </c>
      <c r="G27" s="7">
        <v>-9</v>
      </c>
      <c r="H27" s="7">
        <v>538584.43999999994</v>
      </c>
      <c r="I27" s="7">
        <v>-3504.57</v>
      </c>
      <c r="J27" s="8">
        <v>1.0200000000000001E-2</v>
      </c>
      <c r="K27" s="8">
        <v>2.5000000000000001E-3</v>
      </c>
    </row>
    <row r="28" spans="2:11">
      <c r="B28" s="6" t="s">
        <v>443</v>
      </c>
      <c r="C28" s="17">
        <v>6575985</v>
      </c>
      <c r="D28" s="6" t="s">
        <v>250</v>
      </c>
      <c r="E28" s="6" t="s">
        <v>441</v>
      </c>
      <c r="F28" s="6" t="s">
        <v>41</v>
      </c>
      <c r="G28" s="7">
        <v>-4</v>
      </c>
      <c r="H28" s="7">
        <v>236875</v>
      </c>
      <c r="I28" s="7">
        <v>-1712.61</v>
      </c>
      <c r="J28" s="8">
        <v>5.0000000000000001E-3</v>
      </c>
      <c r="K28" s="8">
        <v>1.1999999999999999E-3</v>
      </c>
    </row>
    <row r="29" spans="2:11">
      <c r="B29" s="6" t="s">
        <v>443</v>
      </c>
      <c r="C29" s="17">
        <v>6575987</v>
      </c>
      <c r="D29" s="6" t="s">
        <v>250</v>
      </c>
      <c r="E29" s="6" t="s">
        <v>441</v>
      </c>
      <c r="F29" s="6" t="s">
        <v>41</v>
      </c>
      <c r="G29" s="7">
        <v>-1</v>
      </c>
      <c r="H29" s="7">
        <v>233900</v>
      </c>
      <c r="I29" s="7">
        <v>-422.77</v>
      </c>
      <c r="J29" s="8">
        <v>1.1999999999999999E-3</v>
      </c>
      <c r="K29" s="8">
        <v>2.9999999999999997E-4</v>
      </c>
    </row>
    <row r="30" spans="2:11">
      <c r="B30" s="6" t="s">
        <v>443</v>
      </c>
      <c r="C30" s="17">
        <v>6575986</v>
      </c>
      <c r="D30" s="6" t="s">
        <v>250</v>
      </c>
      <c r="E30" s="6" t="s">
        <v>441</v>
      </c>
      <c r="F30" s="6" t="s">
        <v>41</v>
      </c>
      <c r="G30" s="7">
        <v>-2</v>
      </c>
      <c r="H30" s="7">
        <v>237550</v>
      </c>
      <c r="I30" s="7">
        <v>-858.74</v>
      </c>
      <c r="J30" s="8">
        <v>2.5000000000000001E-3</v>
      </c>
      <c r="K30" s="8">
        <v>5.9999999999999995E-4</v>
      </c>
    </row>
    <row r="31" spans="2:11">
      <c r="B31" s="6" t="s">
        <v>443</v>
      </c>
      <c r="C31" s="17">
        <v>6575980</v>
      </c>
      <c r="D31" s="6" t="s">
        <v>250</v>
      </c>
      <c r="E31" s="6" t="s">
        <v>441</v>
      </c>
      <c r="F31" s="6" t="s">
        <v>41</v>
      </c>
      <c r="G31" s="7">
        <v>-98</v>
      </c>
      <c r="H31" s="7">
        <v>236865</v>
      </c>
      <c r="I31" s="7">
        <v>-41957.08</v>
      </c>
      <c r="J31" s="8">
        <v>0.1217</v>
      </c>
      <c r="K31" s="8">
        <v>3.0300000000000001E-2</v>
      </c>
    </row>
    <row r="32" spans="2:11">
      <c r="B32" s="6" t="s">
        <v>443</v>
      </c>
      <c r="C32" s="17">
        <v>657598</v>
      </c>
      <c r="D32" s="6" t="s">
        <v>250</v>
      </c>
      <c r="E32" s="6" t="s">
        <v>441</v>
      </c>
      <c r="F32" s="6" t="s">
        <v>41</v>
      </c>
      <c r="G32" s="7">
        <v>115</v>
      </c>
      <c r="H32" s="7">
        <v>236450</v>
      </c>
      <c r="I32" s="7">
        <v>49149.09</v>
      </c>
      <c r="J32" s="8">
        <v>0.14249999999999999</v>
      </c>
      <c r="K32" s="8">
        <v>3.5499999999999997E-2</v>
      </c>
    </row>
    <row r="33" spans="2:11">
      <c r="B33" s="6" t="s">
        <v>443</v>
      </c>
      <c r="C33" s="17">
        <v>6575983</v>
      </c>
      <c r="D33" s="6" t="s">
        <v>250</v>
      </c>
      <c r="E33" s="6" t="s">
        <v>441</v>
      </c>
      <c r="F33" s="6" t="s">
        <v>41</v>
      </c>
      <c r="G33" s="7">
        <v>-1</v>
      </c>
      <c r="H33" s="7">
        <v>236865</v>
      </c>
      <c r="I33" s="7">
        <v>-428.13</v>
      </c>
      <c r="J33" s="8">
        <v>1.1999999999999999E-3</v>
      </c>
      <c r="K33" s="8">
        <v>2.9999999999999997E-4</v>
      </c>
    </row>
    <row r="34" spans="2:11">
      <c r="B34" s="6" t="s">
        <v>443</v>
      </c>
      <c r="C34" s="17">
        <v>6575982</v>
      </c>
      <c r="D34" s="6" t="s">
        <v>250</v>
      </c>
      <c r="E34" s="6" t="s">
        <v>441</v>
      </c>
      <c r="F34" s="6" t="s">
        <v>41</v>
      </c>
      <c r="G34" s="7">
        <v>-9</v>
      </c>
      <c r="H34" s="7">
        <v>236865</v>
      </c>
      <c r="I34" s="7">
        <v>-3853.2</v>
      </c>
      <c r="J34" s="8">
        <v>1.12E-2</v>
      </c>
      <c r="K34" s="8">
        <v>2.8E-3</v>
      </c>
    </row>
    <row r="35" spans="2:11">
      <c r="B35" s="6" t="s">
        <v>444</v>
      </c>
      <c r="C35" s="17">
        <v>6057370</v>
      </c>
      <c r="D35" s="6" t="s">
        <v>250</v>
      </c>
      <c r="E35" s="6" t="s">
        <v>441</v>
      </c>
      <c r="F35" s="6" t="s">
        <v>51</v>
      </c>
      <c r="G35" s="7">
        <v>-25</v>
      </c>
      <c r="H35" s="7">
        <v>574500</v>
      </c>
      <c r="I35" s="7">
        <v>-9956.7999999999993</v>
      </c>
      <c r="J35" s="8">
        <v>2.8899999999999999E-2</v>
      </c>
      <c r="K35" s="8">
        <v>7.1999999999999998E-3</v>
      </c>
    </row>
    <row r="36" spans="2:11">
      <c r="B36" s="6" t="s">
        <v>444</v>
      </c>
      <c r="C36" s="17">
        <v>605737</v>
      </c>
      <c r="D36" s="6" t="s">
        <v>250</v>
      </c>
      <c r="E36" s="6" t="s">
        <v>441</v>
      </c>
      <c r="F36" s="6" t="s">
        <v>51</v>
      </c>
      <c r="G36" s="7">
        <v>29</v>
      </c>
      <c r="H36" s="7">
        <v>588000</v>
      </c>
      <c r="I36" s="7">
        <v>11821.3</v>
      </c>
      <c r="J36" s="8">
        <v>3.4299999999999997E-2</v>
      </c>
      <c r="K36" s="8">
        <v>8.5000000000000006E-3</v>
      </c>
    </row>
    <row r="37" spans="2:11">
      <c r="B37" s="6" t="s">
        <v>444</v>
      </c>
      <c r="C37" s="17">
        <v>6057372</v>
      </c>
      <c r="D37" s="6" t="s">
        <v>250</v>
      </c>
      <c r="E37" s="6" t="s">
        <v>441</v>
      </c>
      <c r="F37" s="6" t="s">
        <v>51</v>
      </c>
      <c r="G37" s="7">
        <v>-2</v>
      </c>
      <c r="H37" s="7">
        <v>576600</v>
      </c>
      <c r="I37" s="7">
        <v>-799.46</v>
      </c>
      <c r="J37" s="8">
        <v>2.3E-3</v>
      </c>
      <c r="K37" s="8">
        <v>5.9999999999999995E-4</v>
      </c>
    </row>
    <row r="38" spans="2:11">
      <c r="B38" s="6" t="s">
        <v>444</v>
      </c>
      <c r="C38" s="17">
        <v>6057371</v>
      </c>
      <c r="D38" s="6" t="s">
        <v>250</v>
      </c>
      <c r="E38" s="6" t="s">
        <v>441</v>
      </c>
      <c r="F38" s="6" t="s">
        <v>51</v>
      </c>
      <c r="G38" s="7">
        <v>-2</v>
      </c>
      <c r="H38" s="7">
        <v>574500</v>
      </c>
      <c r="I38" s="7">
        <v>-796.54</v>
      </c>
      <c r="J38" s="8">
        <v>2.3E-3</v>
      </c>
      <c r="K38" s="8">
        <v>5.9999999999999995E-4</v>
      </c>
    </row>
    <row r="39" spans="2:11">
      <c r="B39" s="6" t="s">
        <v>445</v>
      </c>
      <c r="C39" s="17">
        <v>8697211</v>
      </c>
      <c r="D39" s="6" t="s">
        <v>250</v>
      </c>
      <c r="E39" s="6" t="s">
        <v>441</v>
      </c>
      <c r="F39" s="6" t="s">
        <v>44</v>
      </c>
      <c r="G39" s="7">
        <v>-3</v>
      </c>
      <c r="H39" s="7">
        <v>849375.08</v>
      </c>
      <c r="I39" s="7">
        <v>-924.43</v>
      </c>
      <c r="J39" s="8">
        <v>2.7000000000000001E-3</v>
      </c>
      <c r="K39" s="8">
        <v>6.9999999999999999E-4</v>
      </c>
    </row>
    <row r="40" spans="2:11">
      <c r="B40" s="6" t="s">
        <v>445</v>
      </c>
      <c r="C40" s="17">
        <v>8697210</v>
      </c>
      <c r="D40" s="6" t="s">
        <v>250</v>
      </c>
      <c r="E40" s="6" t="s">
        <v>441</v>
      </c>
      <c r="F40" s="6" t="s">
        <v>44</v>
      </c>
      <c r="G40" s="7">
        <v>-34</v>
      </c>
      <c r="H40" s="7">
        <v>849375.08</v>
      </c>
      <c r="I40" s="7">
        <v>-10476.92</v>
      </c>
      <c r="J40" s="8">
        <v>3.04E-2</v>
      </c>
      <c r="K40" s="8">
        <v>7.6E-3</v>
      </c>
    </row>
    <row r="41" spans="2:11">
      <c r="B41" s="6" t="s">
        <v>445</v>
      </c>
      <c r="C41" s="17">
        <v>8697212</v>
      </c>
      <c r="D41" s="6" t="s">
        <v>250</v>
      </c>
      <c r="E41" s="6" t="s">
        <v>441</v>
      </c>
      <c r="F41" s="6" t="s">
        <v>44</v>
      </c>
      <c r="G41" s="7">
        <v>-1</v>
      </c>
      <c r="H41" s="7">
        <v>849700</v>
      </c>
      <c r="I41" s="7">
        <v>-308.26</v>
      </c>
      <c r="J41" s="8">
        <v>8.9999999999999998E-4</v>
      </c>
      <c r="K41" s="8">
        <v>2.0000000000000001E-4</v>
      </c>
    </row>
    <row r="42" spans="2:11">
      <c r="B42" s="6" t="s">
        <v>445</v>
      </c>
      <c r="C42" s="17">
        <v>869721</v>
      </c>
      <c r="D42" s="6" t="s">
        <v>250</v>
      </c>
      <c r="E42" s="6" t="s">
        <v>441</v>
      </c>
      <c r="F42" s="6" t="s">
        <v>44</v>
      </c>
      <c r="G42" s="7">
        <v>39</v>
      </c>
      <c r="H42" s="7">
        <v>856600</v>
      </c>
      <c r="I42" s="7">
        <v>12119.87</v>
      </c>
      <c r="J42" s="8">
        <v>3.5099999999999999E-2</v>
      </c>
      <c r="K42" s="8">
        <v>8.8000000000000005E-3</v>
      </c>
    </row>
    <row r="43" spans="2:11">
      <c r="B43" s="6" t="s">
        <v>445</v>
      </c>
      <c r="C43" s="17">
        <v>8697213</v>
      </c>
      <c r="D43" s="6" t="s">
        <v>250</v>
      </c>
      <c r="E43" s="6" t="s">
        <v>441</v>
      </c>
      <c r="F43" s="6" t="s">
        <v>44</v>
      </c>
      <c r="G43" s="7">
        <v>-1</v>
      </c>
      <c r="H43" s="7">
        <v>854700</v>
      </c>
      <c r="I43" s="7">
        <v>-310.08</v>
      </c>
      <c r="J43" s="8">
        <v>8.9999999999999998E-4</v>
      </c>
      <c r="K43" s="8">
        <v>2.0000000000000001E-4</v>
      </c>
    </row>
    <row r="44" spans="2:11">
      <c r="B44" s="6" t="s">
        <v>446</v>
      </c>
      <c r="C44" s="17">
        <v>5448761</v>
      </c>
      <c r="D44" s="6" t="s">
        <v>250</v>
      </c>
      <c r="E44" s="6" t="s">
        <v>441</v>
      </c>
      <c r="F44" s="6" t="s">
        <v>41</v>
      </c>
      <c r="G44" s="7">
        <v>1</v>
      </c>
      <c r="H44" s="7">
        <v>14971.88</v>
      </c>
      <c r="I44" s="7">
        <v>541.23</v>
      </c>
      <c r="J44" s="8">
        <v>1.6000000000000001E-3</v>
      </c>
      <c r="K44" s="8">
        <v>4.0000000000000002E-4</v>
      </c>
    </row>
    <row r="45" spans="2:11">
      <c r="B45" s="6" t="s">
        <v>446</v>
      </c>
      <c r="C45" s="17">
        <v>5448762</v>
      </c>
      <c r="D45" s="6" t="s">
        <v>250</v>
      </c>
      <c r="E45" s="6" t="s">
        <v>441</v>
      </c>
      <c r="F45" s="6" t="s">
        <v>41</v>
      </c>
      <c r="G45" s="7">
        <v>13</v>
      </c>
      <c r="H45" s="7">
        <v>14953.28</v>
      </c>
      <c r="I45" s="7">
        <v>7027.29</v>
      </c>
      <c r="J45" s="8">
        <v>2.0400000000000001E-2</v>
      </c>
      <c r="K45" s="8">
        <v>5.1000000000000004E-3</v>
      </c>
    </row>
    <row r="46" spans="2:11">
      <c r="B46" s="6" t="s">
        <v>446</v>
      </c>
      <c r="C46" s="17">
        <v>544876</v>
      </c>
      <c r="D46" s="6" t="s">
        <v>250</v>
      </c>
      <c r="E46" s="6" t="s">
        <v>441</v>
      </c>
      <c r="F46" s="6" t="s">
        <v>41</v>
      </c>
      <c r="G46" s="7">
        <v>-15</v>
      </c>
      <c r="H46" s="7">
        <v>15053.13</v>
      </c>
      <c r="I46" s="7">
        <v>-8162.56</v>
      </c>
      <c r="J46" s="8">
        <v>2.3699999999999999E-2</v>
      </c>
      <c r="K46" s="8">
        <v>5.8999999999999999E-3</v>
      </c>
    </row>
    <row r="47" spans="2:11">
      <c r="B47" s="6" t="s">
        <v>446</v>
      </c>
      <c r="C47" s="17">
        <v>5448763</v>
      </c>
      <c r="D47" s="6" t="s">
        <v>250</v>
      </c>
      <c r="E47" s="6" t="s">
        <v>441</v>
      </c>
      <c r="F47" s="6" t="s">
        <v>41</v>
      </c>
      <c r="G47" s="7">
        <v>1</v>
      </c>
      <c r="H47" s="7">
        <v>14771.88</v>
      </c>
      <c r="I47" s="7">
        <v>534</v>
      </c>
      <c r="J47" s="8">
        <v>1.5E-3</v>
      </c>
      <c r="K47" s="8">
        <v>4.0000000000000002E-4</v>
      </c>
    </row>
    <row r="50" spans="2:6">
      <c r="B50" s="6" t="s">
        <v>115</v>
      </c>
      <c r="C50" s="17"/>
      <c r="D50" s="6"/>
      <c r="E50" s="6"/>
      <c r="F50" s="6"/>
    </row>
    <row r="54" spans="2:6">
      <c r="B54" s="5" t="s">
        <v>77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G8" sqref="G8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1013</v>
      </c>
    </row>
    <row r="3" spans="2:17" ht="15.75">
      <c r="B3" s="1" t="s">
        <v>1014</v>
      </c>
    </row>
    <row r="4" spans="2:17" ht="15.75">
      <c r="B4" s="1" t="s">
        <v>1</v>
      </c>
    </row>
    <row r="6" spans="2:17" ht="15.75">
      <c r="B6" s="2" t="s">
        <v>116</v>
      </c>
    </row>
    <row r="7" spans="2:17" ht="15.75">
      <c r="B7" s="2" t="s">
        <v>447</v>
      </c>
    </row>
    <row r="8" spans="2:17">
      <c r="B8" s="3" t="s">
        <v>79</v>
      </c>
      <c r="C8" s="3" t="s">
        <v>80</v>
      </c>
      <c r="D8" s="3" t="s">
        <v>448</v>
      </c>
      <c r="E8" s="3" t="s">
        <v>82</v>
      </c>
      <c r="F8" s="3" t="s">
        <v>83</v>
      </c>
      <c r="G8" s="3" t="s">
        <v>119</v>
      </c>
      <c r="H8" s="3" t="s">
        <v>120</v>
      </c>
      <c r="I8" s="3" t="s">
        <v>84</v>
      </c>
      <c r="J8" s="3" t="s">
        <v>85</v>
      </c>
      <c r="K8" s="3" t="s">
        <v>86</v>
      </c>
      <c r="L8" s="3" t="s">
        <v>121</v>
      </c>
      <c r="M8" s="3" t="s">
        <v>40</v>
      </c>
      <c r="N8" s="3" t="s">
        <v>87</v>
      </c>
      <c r="O8" s="3" t="s">
        <v>122</v>
      </c>
      <c r="P8" s="3" t="s">
        <v>123</v>
      </c>
      <c r="Q8" s="3" t="s">
        <v>89</v>
      </c>
    </row>
    <row r="9" spans="2:17">
      <c r="B9" s="4"/>
      <c r="C9" s="4"/>
      <c r="D9" s="4"/>
      <c r="E9" s="4"/>
      <c r="F9" s="4"/>
      <c r="G9" s="4" t="s">
        <v>124</v>
      </c>
      <c r="H9" s="4" t="s">
        <v>125</v>
      </c>
      <c r="I9" s="4"/>
      <c r="J9" s="4" t="s">
        <v>90</v>
      </c>
      <c r="K9" s="4" t="s">
        <v>90</v>
      </c>
      <c r="L9" s="4" t="s">
        <v>126</v>
      </c>
      <c r="M9" s="4" t="s">
        <v>127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449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450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451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452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453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454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455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456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457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451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452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453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454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455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456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115</v>
      </c>
      <c r="C28" s="17"/>
      <c r="D28" s="6"/>
      <c r="E28" s="6"/>
      <c r="F28" s="6"/>
      <c r="G28" s="6"/>
      <c r="I28" s="6"/>
    </row>
    <row r="32" spans="2:17">
      <c r="B32" s="5" t="s">
        <v>77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28"/>
  <sheetViews>
    <sheetView rightToLeft="1" topLeftCell="A76" workbookViewId="0">
      <selection activeCell="G8" sqref="G8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1.7109375" customWidth="1"/>
    <col min="9" max="9" width="14.7109375" customWidth="1"/>
    <col min="10" max="10" width="16.7109375" customWidth="1"/>
    <col min="11" max="11" width="17.7109375" customWidth="1"/>
    <col min="12" max="12" width="9.7109375" customWidth="1"/>
    <col min="13" max="13" width="13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1013</v>
      </c>
    </row>
    <row r="3" spans="2:16" ht="15.75">
      <c r="B3" s="1" t="s">
        <v>1014</v>
      </c>
    </row>
    <row r="4" spans="2:16" ht="15.75">
      <c r="B4" s="1" t="s">
        <v>1</v>
      </c>
    </row>
    <row r="6" spans="2:16" ht="15.75">
      <c r="B6" s="2" t="s">
        <v>458</v>
      </c>
    </row>
    <row r="7" spans="2:16" ht="15.75">
      <c r="B7" s="2" t="s">
        <v>117</v>
      </c>
    </row>
    <row r="8" spans="2:16">
      <c r="B8" s="3" t="s">
        <v>79</v>
      </c>
      <c r="C8" s="3" t="s">
        <v>80</v>
      </c>
      <c r="D8" s="3" t="s">
        <v>82</v>
      </c>
      <c r="E8" s="3" t="s">
        <v>83</v>
      </c>
      <c r="F8" s="3" t="s">
        <v>119</v>
      </c>
      <c r="G8" s="3" t="s">
        <v>120</v>
      </c>
      <c r="H8" s="3" t="s">
        <v>84</v>
      </c>
      <c r="I8" s="3" t="s">
        <v>85</v>
      </c>
      <c r="J8" s="3" t="s">
        <v>86</v>
      </c>
      <c r="K8" s="3" t="s">
        <v>121</v>
      </c>
      <c r="L8" s="3" t="s">
        <v>40</v>
      </c>
      <c r="M8" s="3" t="s">
        <v>459</v>
      </c>
      <c r="N8" s="3" t="s">
        <v>122</v>
      </c>
      <c r="O8" s="3" t="s">
        <v>123</v>
      </c>
      <c r="P8" s="3" t="s">
        <v>89</v>
      </c>
    </row>
    <row r="9" spans="2:16">
      <c r="B9" s="4"/>
      <c r="C9" s="4"/>
      <c r="D9" s="4"/>
      <c r="E9" s="4"/>
      <c r="F9" s="4" t="s">
        <v>124</v>
      </c>
      <c r="G9" s="4" t="s">
        <v>125</v>
      </c>
      <c r="H9" s="4"/>
      <c r="I9" s="4" t="s">
        <v>90</v>
      </c>
      <c r="J9" s="4" t="s">
        <v>90</v>
      </c>
      <c r="K9" s="4" t="s">
        <v>126</v>
      </c>
      <c r="L9" s="4" t="s">
        <v>127</v>
      </c>
      <c r="M9" s="4" t="s">
        <v>91</v>
      </c>
      <c r="N9" s="4" t="s">
        <v>90</v>
      </c>
      <c r="O9" s="4" t="s">
        <v>90</v>
      </c>
      <c r="P9" s="4" t="s">
        <v>90</v>
      </c>
    </row>
    <row r="11" spans="2:16">
      <c r="B11" s="3" t="s">
        <v>128</v>
      </c>
      <c r="C11" s="12"/>
      <c r="D11" s="3"/>
      <c r="E11" s="3"/>
      <c r="F11" s="3"/>
      <c r="G11" s="12">
        <v>9.6999999999999993</v>
      </c>
      <c r="H11" s="3"/>
      <c r="J11" s="10">
        <v>4.8599999999999997E-2</v>
      </c>
      <c r="K11" s="9">
        <v>276694000</v>
      </c>
      <c r="M11" s="9">
        <v>281121.03999999998</v>
      </c>
      <c r="O11" s="10">
        <v>1</v>
      </c>
      <c r="P11" s="10">
        <v>0.20300000000000001</v>
      </c>
    </row>
    <row r="12" spans="2:16">
      <c r="B12" s="3" t="s">
        <v>460</v>
      </c>
      <c r="C12" s="12"/>
      <c r="D12" s="3"/>
      <c r="E12" s="3"/>
      <c r="F12" s="3"/>
      <c r="G12" s="12">
        <v>9.6999999999999993</v>
      </c>
      <c r="H12" s="3"/>
      <c r="J12" s="10">
        <v>4.8599999999999997E-2</v>
      </c>
      <c r="K12" s="9">
        <v>276694000</v>
      </c>
      <c r="M12" s="9">
        <v>281121.03999999998</v>
      </c>
      <c r="O12" s="10">
        <v>1</v>
      </c>
      <c r="P12" s="10">
        <v>0.20300000000000001</v>
      </c>
    </row>
    <row r="13" spans="2:16">
      <c r="B13" s="13" t="s">
        <v>461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462</v>
      </c>
      <c r="C14" s="14"/>
      <c r="D14" s="13"/>
      <c r="E14" s="13"/>
      <c r="F14" s="13"/>
      <c r="G14" s="14">
        <v>9.6999999999999993</v>
      </c>
      <c r="H14" s="13"/>
      <c r="J14" s="16">
        <v>4.8599999999999997E-2</v>
      </c>
      <c r="K14" s="15">
        <v>276694000</v>
      </c>
      <c r="M14" s="15">
        <v>281121.03999999998</v>
      </c>
      <c r="O14" s="16">
        <v>1</v>
      </c>
      <c r="P14" s="16">
        <v>0.20300000000000001</v>
      </c>
    </row>
    <row r="15" spans="2:16">
      <c r="B15" s="6" t="s">
        <v>463</v>
      </c>
      <c r="C15" s="17">
        <v>8288747</v>
      </c>
      <c r="D15" s="6" t="s">
        <v>133</v>
      </c>
      <c r="E15" s="6"/>
      <c r="F15" s="6" t="s">
        <v>464</v>
      </c>
      <c r="G15" s="17">
        <v>5.53</v>
      </c>
      <c r="H15" s="6" t="s">
        <v>98</v>
      </c>
      <c r="I15" s="18">
        <v>4.8000000000000001E-2</v>
      </c>
      <c r="J15" s="8">
        <v>4.8599999999999997E-2</v>
      </c>
      <c r="K15" s="7">
        <v>26000</v>
      </c>
      <c r="L15" s="7">
        <v>112.97</v>
      </c>
      <c r="M15" s="7">
        <v>29.37</v>
      </c>
      <c r="O15" s="8">
        <v>1E-4</v>
      </c>
      <c r="P15" s="8">
        <v>0</v>
      </c>
    </row>
    <row r="16" spans="2:16">
      <c r="B16" s="6" t="s">
        <v>465</v>
      </c>
      <c r="C16" s="17">
        <v>8288748</v>
      </c>
      <c r="D16" s="6" t="s">
        <v>133</v>
      </c>
      <c r="E16" s="6"/>
      <c r="F16" s="6" t="s">
        <v>466</v>
      </c>
      <c r="G16" s="17">
        <v>5.62</v>
      </c>
      <c r="H16" s="6" t="s">
        <v>98</v>
      </c>
      <c r="I16" s="18">
        <v>4.8000000000000001E-2</v>
      </c>
      <c r="J16" s="8">
        <v>4.8599999999999997E-2</v>
      </c>
      <c r="K16" s="7">
        <v>11000</v>
      </c>
      <c r="L16" s="7">
        <v>112.51</v>
      </c>
      <c r="M16" s="7">
        <v>12.38</v>
      </c>
      <c r="O16" s="8">
        <v>0</v>
      </c>
      <c r="P16" s="8">
        <v>0</v>
      </c>
    </row>
    <row r="17" spans="2:16">
      <c r="B17" s="6" t="s">
        <v>467</v>
      </c>
      <c r="C17" s="17">
        <v>8288749</v>
      </c>
      <c r="D17" s="6" t="s">
        <v>133</v>
      </c>
      <c r="E17" s="6"/>
      <c r="F17" s="6" t="s">
        <v>468</v>
      </c>
      <c r="G17" s="17">
        <v>5.7</v>
      </c>
      <c r="H17" s="6" t="s">
        <v>98</v>
      </c>
      <c r="I17" s="18">
        <v>4.8000000000000001E-2</v>
      </c>
      <c r="J17" s="8">
        <v>4.8599999999999997E-2</v>
      </c>
      <c r="K17" s="7">
        <v>117000</v>
      </c>
      <c r="L17" s="7">
        <v>112</v>
      </c>
      <c r="M17" s="7">
        <v>131.04</v>
      </c>
      <c r="O17" s="8">
        <v>5.0000000000000001E-4</v>
      </c>
      <c r="P17" s="8">
        <v>1E-4</v>
      </c>
    </row>
    <row r="18" spans="2:16">
      <c r="B18" s="6" t="s">
        <v>469</v>
      </c>
      <c r="C18" s="17">
        <v>8288750</v>
      </c>
      <c r="D18" s="6" t="s">
        <v>133</v>
      </c>
      <c r="E18" s="6"/>
      <c r="F18" s="6" t="s">
        <v>470</v>
      </c>
      <c r="G18" s="17">
        <v>5.78</v>
      </c>
      <c r="H18" s="6" t="s">
        <v>98</v>
      </c>
      <c r="I18" s="18">
        <v>4.8000000000000001E-2</v>
      </c>
      <c r="J18" s="8">
        <v>4.8599999999999997E-2</v>
      </c>
      <c r="K18" s="7">
        <v>80000</v>
      </c>
      <c r="L18" s="7">
        <v>112.18</v>
      </c>
      <c r="M18" s="7">
        <v>89.74</v>
      </c>
      <c r="O18" s="8">
        <v>2.9999999999999997E-4</v>
      </c>
      <c r="P18" s="8">
        <v>1E-4</v>
      </c>
    </row>
    <row r="19" spans="2:16">
      <c r="B19" s="6" t="s">
        <v>471</v>
      </c>
      <c r="C19" s="17">
        <v>8288751</v>
      </c>
      <c r="D19" s="6" t="s">
        <v>133</v>
      </c>
      <c r="E19" s="6"/>
      <c r="F19" s="6" t="s">
        <v>472</v>
      </c>
      <c r="G19" s="17">
        <v>5.87</v>
      </c>
      <c r="H19" s="6" t="s">
        <v>98</v>
      </c>
      <c r="I19" s="18">
        <v>4.8000000000000001E-2</v>
      </c>
      <c r="J19" s="8">
        <v>4.8599999999999997E-2</v>
      </c>
      <c r="K19" s="7">
        <v>91000</v>
      </c>
      <c r="L19" s="7">
        <v>111.83</v>
      </c>
      <c r="M19" s="7">
        <v>101.77</v>
      </c>
      <c r="O19" s="8">
        <v>4.0000000000000002E-4</v>
      </c>
      <c r="P19" s="8">
        <v>1E-4</v>
      </c>
    </row>
    <row r="20" spans="2:16">
      <c r="B20" s="6" t="s">
        <v>473</v>
      </c>
      <c r="C20" s="17">
        <v>8287526</v>
      </c>
      <c r="D20" s="6" t="s">
        <v>133</v>
      </c>
      <c r="E20" s="6"/>
      <c r="F20" s="6" t="s">
        <v>474</v>
      </c>
      <c r="G20" s="17">
        <v>5.95</v>
      </c>
      <c r="H20" s="6" t="s">
        <v>98</v>
      </c>
      <c r="I20" s="18">
        <v>4.8000000000000001E-2</v>
      </c>
      <c r="J20" s="8">
        <v>4.8599999999999997E-2</v>
      </c>
      <c r="K20" s="7">
        <v>132000</v>
      </c>
      <c r="L20" s="7">
        <v>112.02</v>
      </c>
      <c r="M20" s="7">
        <v>147.86000000000001</v>
      </c>
      <c r="O20" s="8">
        <v>5.0000000000000001E-4</v>
      </c>
      <c r="P20" s="8">
        <v>1E-4</v>
      </c>
    </row>
    <row r="21" spans="2:16">
      <c r="B21" s="6" t="s">
        <v>475</v>
      </c>
      <c r="C21" s="17">
        <v>8287534</v>
      </c>
      <c r="D21" s="6" t="s">
        <v>133</v>
      </c>
      <c r="E21" s="6"/>
      <c r="F21" s="6" t="s">
        <v>476</v>
      </c>
      <c r="G21" s="17">
        <v>5.89</v>
      </c>
      <c r="H21" s="6" t="s">
        <v>98</v>
      </c>
      <c r="I21" s="18">
        <v>4.8000000000000001E-2</v>
      </c>
      <c r="J21" s="8">
        <v>4.8599999999999997E-2</v>
      </c>
      <c r="K21" s="7">
        <v>83000</v>
      </c>
      <c r="L21" s="7">
        <v>114.33</v>
      </c>
      <c r="M21" s="7">
        <v>94.89</v>
      </c>
      <c r="O21" s="8">
        <v>2.9999999999999997E-4</v>
      </c>
      <c r="P21" s="8">
        <v>1E-4</v>
      </c>
    </row>
    <row r="22" spans="2:16">
      <c r="B22" s="6" t="s">
        <v>477</v>
      </c>
      <c r="C22" s="17">
        <v>8287542</v>
      </c>
      <c r="D22" s="6" t="s">
        <v>133</v>
      </c>
      <c r="E22" s="6"/>
      <c r="F22" s="6" t="s">
        <v>478</v>
      </c>
      <c r="G22" s="17">
        <v>5.97</v>
      </c>
      <c r="H22" s="6" t="s">
        <v>98</v>
      </c>
      <c r="I22" s="18">
        <v>4.8000000000000001E-2</v>
      </c>
      <c r="J22" s="8">
        <v>4.8599999999999997E-2</v>
      </c>
      <c r="K22" s="7">
        <v>155000</v>
      </c>
      <c r="L22" s="7">
        <v>113.33</v>
      </c>
      <c r="M22" s="7">
        <v>175.66</v>
      </c>
      <c r="O22" s="8">
        <v>5.9999999999999995E-4</v>
      </c>
      <c r="P22" s="8">
        <v>1E-4</v>
      </c>
    </row>
    <row r="23" spans="2:16">
      <c r="B23" s="6" t="s">
        <v>479</v>
      </c>
      <c r="C23" s="17">
        <v>8287559</v>
      </c>
      <c r="D23" s="6" t="s">
        <v>133</v>
      </c>
      <c r="E23" s="6"/>
      <c r="F23" s="6" t="s">
        <v>480</v>
      </c>
      <c r="G23" s="17">
        <v>6.06</v>
      </c>
      <c r="H23" s="6" t="s">
        <v>98</v>
      </c>
      <c r="I23" s="18">
        <v>4.8000000000000001E-2</v>
      </c>
      <c r="J23" s="8">
        <v>4.8599999999999997E-2</v>
      </c>
      <c r="K23" s="7">
        <v>42000</v>
      </c>
      <c r="L23" s="7">
        <v>111.78</v>
      </c>
      <c r="M23" s="7">
        <v>46.95</v>
      </c>
      <c r="O23" s="8">
        <v>2.0000000000000001E-4</v>
      </c>
      <c r="P23" s="8">
        <v>0</v>
      </c>
    </row>
    <row r="24" spans="2:16">
      <c r="B24" s="6" t="s">
        <v>481</v>
      </c>
      <c r="C24" s="17">
        <v>8287567</v>
      </c>
      <c r="D24" s="6" t="s">
        <v>133</v>
      </c>
      <c r="E24" s="6"/>
      <c r="F24" s="6" t="s">
        <v>482</v>
      </c>
      <c r="G24" s="17">
        <v>6.14</v>
      </c>
      <c r="H24" s="6" t="s">
        <v>98</v>
      </c>
      <c r="I24" s="18">
        <v>4.8000000000000001E-2</v>
      </c>
      <c r="J24" s="8">
        <v>4.8599999999999997E-2</v>
      </c>
      <c r="K24" s="7">
        <v>124000</v>
      </c>
      <c r="L24" s="7">
        <v>110.9</v>
      </c>
      <c r="M24" s="7">
        <v>137.52000000000001</v>
      </c>
      <c r="O24" s="8">
        <v>5.0000000000000001E-4</v>
      </c>
      <c r="P24" s="8">
        <v>1E-4</v>
      </c>
    </row>
    <row r="25" spans="2:16">
      <c r="B25" s="6" t="s">
        <v>483</v>
      </c>
      <c r="C25" s="17">
        <v>8287575</v>
      </c>
      <c r="D25" s="6" t="s">
        <v>133</v>
      </c>
      <c r="E25" s="6"/>
      <c r="F25" s="6" t="s">
        <v>484</v>
      </c>
      <c r="G25" s="17">
        <v>6.23</v>
      </c>
      <c r="H25" s="6" t="s">
        <v>98</v>
      </c>
      <c r="I25" s="18">
        <v>4.8000000000000001E-2</v>
      </c>
      <c r="J25" s="8">
        <v>4.8599999999999997E-2</v>
      </c>
      <c r="K25" s="7">
        <v>131000</v>
      </c>
      <c r="L25" s="7">
        <v>109.48</v>
      </c>
      <c r="M25" s="7">
        <v>143.41999999999999</v>
      </c>
      <c r="O25" s="8">
        <v>5.0000000000000001E-4</v>
      </c>
      <c r="P25" s="8">
        <v>1E-4</v>
      </c>
    </row>
    <row r="26" spans="2:16">
      <c r="B26" s="6" t="s">
        <v>485</v>
      </c>
      <c r="C26" s="17">
        <v>8287583</v>
      </c>
      <c r="D26" s="6" t="s">
        <v>133</v>
      </c>
      <c r="E26" s="6"/>
      <c r="F26" s="6" t="s">
        <v>486</v>
      </c>
      <c r="G26" s="17">
        <v>6.31</v>
      </c>
      <c r="H26" s="6" t="s">
        <v>98</v>
      </c>
      <c r="I26" s="18">
        <v>4.8000000000000001E-2</v>
      </c>
      <c r="J26" s="8">
        <v>4.8500000000000001E-2</v>
      </c>
      <c r="K26" s="7">
        <v>185000</v>
      </c>
      <c r="L26" s="7">
        <v>107.94</v>
      </c>
      <c r="M26" s="7">
        <v>199.69</v>
      </c>
      <c r="O26" s="8">
        <v>6.9999999999999999E-4</v>
      </c>
      <c r="P26" s="8">
        <v>1E-4</v>
      </c>
    </row>
    <row r="27" spans="2:16">
      <c r="B27" s="6" t="s">
        <v>487</v>
      </c>
      <c r="C27" s="17">
        <v>8287591</v>
      </c>
      <c r="D27" s="6" t="s">
        <v>133</v>
      </c>
      <c r="E27" s="6"/>
      <c r="F27" s="6" t="s">
        <v>488</v>
      </c>
      <c r="G27" s="17">
        <v>6.24</v>
      </c>
      <c r="H27" s="6" t="s">
        <v>98</v>
      </c>
      <c r="I27" s="18">
        <v>4.8000000000000001E-2</v>
      </c>
      <c r="J27" s="8">
        <v>4.8599999999999997E-2</v>
      </c>
      <c r="K27" s="7">
        <v>128000</v>
      </c>
      <c r="L27" s="7">
        <v>109.54</v>
      </c>
      <c r="M27" s="7">
        <v>140.21</v>
      </c>
      <c r="O27" s="8">
        <v>5.0000000000000001E-4</v>
      </c>
      <c r="P27" s="8">
        <v>1E-4</v>
      </c>
    </row>
    <row r="28" spans="2:16">
      <c r="B28" s="6" t="s">
        <v>489</v>
      </c>
      <c r="C28" s="17">
        <v>8287609</v>
      </c>
      <c r="D28" s="6" t="s">
        <v>133</v>
      </c>
      <c r="E28" s="6"/>
      <c r="F28" s="6" t="s">
        <v>490</v>
      </c>
      <c r="G28" s="17">
        <v>6.33</v>
      </c>
      <c r="H28" s="6" t="s">
        <v>98</v>
      </c>
      <c r="I28" s="18">
        <v>4.8000000000000001E-2</v>
      </c>
      <c r="J28" s="8">
        <v>4.8599999999999997E-2</v>
      </c>
      <c r="K28" s="7">
        <v>123000</v>
      </c>
      <c r="L28" s="7">
        <v>109.43</v>
      </c>
      <c r="M28" s="7">
        <v>134.6</v>
      </c>
      <c r="O28" s="8">
        <v>5.0000000000000001E-4</v>
      </c>
      <c r="P28" s="8">
        <v>1E-4</v>
      </c>
    </row>
    <row r="29" spans="2:16">
      <c r="B29" s="6" t="s">
        <v>491</v>
      </c>
      <c r="C29" s="17">
        <v>8287617</v>
      </c>
      <c r="D29" s="6" t="s">
        <v>133</v>
      </c>
      <c r="E29" s="6"/>
      <c r="F29" s="6" t="s">
        <v>492</v>
      </c>
      <c r="G29" s="17">
        <v>6.41</v>
      </c>
      <c r="H29" s="6" t="s">
        <v>98</v>
      </c>
      <c r="I29" s="18">
        <v>4.8000000000000001E-2</v>
      </c>
      <c r="J29" s="8">
        <v>4.8599999999999997E-2</v>
      </c>
      <c r="K29" s="7">
        <v>150000</v>
      </c>
      <c r="L29" s="7">
        <v>108.8</v>
      </c>
      <c r="M29" s="7">
        <v>163.19999999999999</v>
      </c>
      <c r="O29" s="8">
        <v>5.9999999999999995E-4</v>
      </c>
      <c r="P29" s="8">
        <v>1E-4</v>
      </c>
    </row>
    <row r="30" spans="2:16">
      <c r="B30" s="6" t="s">
        <v>493</v>
      </c>
      <c r="C30" s="17">
        <v>8287625</v>
      </c>
      <c r="D30" s="6" t="s">
        <v>133</v>
      </c>
      <c r="E30" s="6"/>
      <c r="F30" s="6" t="s">
        <v>494</v>
      </c>
      <c r="G30" s="17">
        <v>6.49</v>
      </c>
      <c r="H30" s="6" t="s">
        <v>98</v>
      </c>
      <c r="I30" s="18">
        <v>4.8000000000000001E-2</v>
      </c>
      <c r="J30" s="8">
        <v>4.8599999999999997E-2</v>
      </c>
      <c r="K30" s="7">
        <v>211000</v>
      </c>
      <c r="L30" s="7">
        <v>108.05</v>
      </c>
      <c r="M30" s="7">
        <v>227.99</v>
      </c>
      <c r="O30" s="8">
        <v>8.0000000000000004E-4</v>
      </c>
      <c r="P30" s="8">
        <v>2.0000000000000001E-4</v>
      </c>
    </row>
    <row r="31" spans="2:16">
      <c r="B31" s="6" t="s">
        <v>495</v>
      </c>
      <c r="C31" s="17">
        <v>8287633</v>
      </c>
      <c r="D31" s="6" t="s">
        <v>133</v>
      </c>
      <c r="E31" s="6"/>
      <c r="F31" s="6" t="s">
        <v>496</v>
      </c>
      <c r="G31" s="17">
        <v>6.58</v>
      </c>
      <c r="H31" s="6" t="s">
        <v>98</v>
      </c>
      <c r="I31" s="18">
        <v>4.8000000000000001E-2</v>
      </c>
      <c r="J31" s="8">
        <v>4.8599999999999997E-2</v>
      </c>
      <c r="K31" s="7">
        <v>165000</v>
      </c>
      <c r="L31" s="7">
        <v>107.62</v>
      </c>
      <c r="M31" s="7">
        <v>177.57</v>
      </c>
      <c r="O31" s="8">
        <v>5.9999999999999995E-4</v>
      </c>
      <c r="P31" s="8">
        <v>1E-4</v>
      </c>
    </row>
    <row r="32" spans="2:16">
      <c r="B32" s="6" t="s">
        <v>497</v>
      </c>
      <c r="C32" s="17">
        <v>8287641</v>
      </c>
      <c r="D32" s="6" t="s">
        <v>133</v>
      </c>
      <c r="E32" s="6"/>
      <c r="F32" s="6" t="s">
        <v>498</v>
      </c>
      <c r="G32" s="17">
        <v>6.66</v>
      </c>
      <c r="H32" s="6" t="s">
        <v>98</v>
      </c>
      <c r="I32" s="18">
        <v>4.8000000000000001E-2</v>
      </c>
      <c r="J32" s="8">
        <v>4.8500000000000001E-2</v>
      </c>
      <c r="K32" s="7">
        <v>213000</v>
      </c>
      <c r="L32" s="7">
        <v>107.94</v>
      </c>
      <c r="M32" s="7">
        <v>229.92</v>
      </c>
      <c r="O32" s="8">
        <v>8.0000000000000004E-4</v>
      </c>
      <c r="P32" s="8">
        <v>2.0000000000000001E-4</v>
      </c>
    </row>
    <row r="33" spans="2:16">
      <c r="B33" s="6" t="s">
        <v>499</v>
      </c>
      <c r="C33" s="17">
        <v>8287658</v>
      </c>
      <c r="D33" s="6" t="s">
        <v>133</v>
      </c>
      <c r="E33" s="6"/>
      <c r="F33" s="6" t="s">
        <v>500</v>
      </c>
      <c r="G33" s="17">
        <v>6.58</v>
      </c>
      <c r="H33" s="6" t="s">
        <v>98</v>
      </c>
      <c r="I33" s="18">
        <v>4.8000000000000001E-2</v>
      </c>
      <c r="J33" s="8">
        <v>4.8599999999999997E-2</v>
      </c>
      <c r="K33" s="7">
        <v>209000</v>
      </c>
      <c r="L33" s="7">
        <v>110.38</v>
      </c>
      <c r="M33" s="7">
        <v>230.7</v>
      </c>
      <c r="O33" s="8">
        <v>8.0000000000000004E-4</v>
      </c>
      <c r="P33" s="8">
        <v>2.0000000000000001E-4</v>
      </c>
    </row>
    <row r="34" spans="2:16">
      <c r="B34" s="6" t="s">
        <v>501</v>
      </c>
      <c r="C34" s="17">
        <v>8287666</v>
      </c>
      <c r="D34" s="6" t="s">
        <v>133</v>
      </c>
      <c r="E34" s="6"/>
      <c r="F34" s="6" t="s">
        <v>502</v>
      </c>
      <c r="G34" s="17">
        <v>6.67</v>
      </c>
      <c r="H34" s="6" t="s">
        <v>98</v>
      </c>
      <c r="I34" s="18">
        <v>4.8000000000000001E-2</v>
      </c>
      <c r="J34" s="8">
        <v>4.8599999999999997E-2</v>
      </c>
      <c r="K34" s="7">
        <v>137000</v>
      </c>
      <c r="L34" s="7">
        <v>109.85</v>
      </c>
      <c r="M34" s="7">
        <v>150.49</v>
      </c>
      <c r="O34" s="8">
        <v>5.0000000000000001E-4</v>
      </c>
      <c r="P34" s="8">
        <v>1E-4</v>
      </c>
    </row>
    <row r="35" spans="2:16">
      <c r="B35" s="6" t="s">
        <v>503</v>
      </c>
      <c r="C35" s="17">
        <v>8287674</v>
      </c>
      <c r="D35" s="6" t="s">
        <v>133</v>
      </c>
      <c r="E35" s="6"/>
      <c r="F35" s="6" t="s">
        <v>504</v>
      </c>
      <c r="G35" s="17">
        <v>6.75</v>
      </c>
      <c r="H35" s="6" t="s">
        <v>98</v>
      </c>
      <c r="I35" s="18">
        <v>4.8000000000000001E-2</v>
      </c>
      <c r="J35" s="8">
        <v>4.8599999999999997E-2</v>
      </c>
      <c r="K35" s="7">
        <v>219000</v>
      </c>
      <c r="L35" s="7">
        <v>108.49</v>
      </c>
      <c r="M35" s="7">
        <v>237.59</v>
      </c>
      <c r="O35" s="8">
        <v>8.0000000000000004E-4</v>
      </c>
      <c r="P35" s="8">
        <v>2.0000000000000001E-4</v>
      </c>
    </row>
    <row r="36" spans="2:16">
      <c r="B36" s="6" t="s">
        <v>505</v>
      </c>
      <c r="C36" s="17">
        <v>8287682</v>
      </c>
      <c r="D36" s="6" t="s">
        <v>133</v>
      </c>
      <c r="E36" s="6"/>
      <c r="F36" s="6" t="s">
        <v>506</v>
      </c>
      <c r="G36" s="17">
        <v>6.83</v>
      </c>
      <c r="H36" s="6" t="s">
        <v>98</v>
      </c>
      <c r="I36" s="18">
        <v>4.8000000000000001E-2</v>
      </c>
      <c r="J36" s="8">
        <v>4.8599999999999997E-2</v>
      </c>
      <c r="K36" s="7">
        <v>261000</v>
      </c>
      <c r="L36" s="7">
        <v>107.64</v>
      </c>
      <c r="M36" s="7">
        <v>280.95</v>
      </c>
      <c r="O36" s="8">
        <v>1E-3</v>
      </c>
      <c r="P36" s="8">
        <v>2.0000000000000001E-4</v>
      </c>
    </row>
    <row r="37" spans="2:16">
      <c r="B37" s="6" t="s">
        <v>507</v>
      </c>
      <c r="C37" s="17">
        <v>8287690</v>
      </c>
      <c r="D37" s="6" t="s">
        <v>133</v>
      </c>
      <c r="E37" s="6"/>
      <c r="F37" s="6" t="s">
        <v>508</v>
      </c>
      <c r="G37" s="17">
        <v>6.92</v>
      </c>
      <c r="H37" s="6" t="s">
        <v>98</v>
      </c>
      <c r="I37" s="18">
        <v>4.8000000000000001E-2</v>
      </c>
      <c r="J37" s="8">
        <v>4.8599999999999997E-2</v>
      </c>
      <c r="K37" s="7">
        <v>207000</v>
      </c>
      <c r="L37" s="7">
        <v>106.91</v>
      </c>
      <c r="M37" s="7">
        <v>221.3</v>
      </c>
      <c r="O37" s="8">
        <v>8.0000000000000004E-4</v>
      </c>
      <c r="P37" s="8">
        <v>2.0000000000000001E-4</v>
      </c>
    </row>
    <row r="38" spans="2:16">
      <c r="B38" s="6" t="s">
        <v>509</v>
      </c>
      <c r="C38" s="17">
        <v>8287708</v>
      </c>
      <c r="D38" s="6" t="s">
        <v>133</v>
      </c>
      <c r="E38" s="6"/>
      <c r="F38" s="6" t="s">
        <v>510</v>
      </c>
      <c r="G38" s="17">
        <v>7</v>
      </c>
      <c r="H38" s="6" t="s">
        <v>98</v>
      </c>
      <c r="I38" s="18">
        <v>4.8000000000000001E-2</v>
      </c>
      <c r="J38" s="8">
        <v>4.8500000000000001E-2</v>
      </c>
      <c r="K38" s="7">
        <v>232000</v>
      </c>
      <c r="L38" s="7">
        <v>106.02</v>
      </c>
      <c r="M38" s="7">
        <v>245.96</v>
      </c>
      <c r="O38" s="8">
        <v>8.9999999999999998E-4</v>
      </c>
      <c r="P38" s="8">
        <v>2.0000000000000001E-4</v>
      </c>
    </row>
    <row r="39" spans="2:16">
      <c r="B39" s="6" t="s">
        <v>511</v>
      </c>
      <c r="C39" s="17">
        <v>8287716</v>
      </c>
      <c r="D39" s="6" t="s">
        <v>133</v>
      </c>
      <c r="E39" s="6"/>
      <c r="F39" s="6" t="s">
        <v>512</v>
      </c>
      <c r="G39" s="17">
        <v>6.92</v>
      </c>
      <c r="H39" s="6" t="s">
        <v>98</v>
      </c>
      <c r="I39" s="18">
        <v>4.8000000000000001E-2</v>
      </c>
      <c r="J39" s="8">
        <v>4.8599999999999997E-2</v>
      </c>
      <c r="K39" s="7">
        <v>345000</v>
      </c>
      <c r="L39" s="7">
        <v>107.59</v>
      </c>
      <c r="M39" s="7">
        <v>371.2</v>
      </c>
      <c r="O39" s="8">
        <v>1.2999999999999999E-3</v>
      </c>
      <c r="P39" s="8">
        <v>2.9999999999999997E-4</v>
      </c>
    </row>
    <row r="40" spans="2:16">
      <c r="B40" s="6" t="s">
        <v>513</v>
      </c>
      <c r="C40" s="17">
        <v>8287724</v>
      </c>
      <c r="D40" s="6" t="s">
        <v>133</v>
      </c>
      <c r="E40" s="6"/>
      <c r="F40" s="6" t="s">
        <v>514</v>
      </c>
      <c r="G40" s="17">
        <v>7</v>
      </c>
      <c r="H40" s="6" t="s">
        <v>98</v>
      </c>
      <c r="I40" s="18">
        <v>4.8000000000000001E-2</v>
      </c>
      <c r="J40" s="8">
        <v>4.8599999999999997E-2</v>
      </c>
      <c r="K40" s="7">
        <v>401000</v>
      </c>
      <c r="L40" s="7">
        <v>106.88</v>
      </c>
      <c r="M40" s="7">
        <v>428.58</v>
      </c>
      <c r="O40" s="8">
        <v>1.5E-3</v>
      </c>
      <c r="P40" s="8">
        <v>2.9999999999999997E-4</v>
      </c>
    </row>
    <row r="41" spans="2:16">
      <c r="B41" s="6" t="s">
        <v>515</v>
      </c>
      <c r="C41" s="17">
        <v>8287732</v>
      </c>
      <c r="D41" s="6" t="s">
        <v>133</v>
      </c>
      <c r="E41" s="6"/>
      <c r="F41" s="6" t="s">
        <v>516</v>
      </c>
      <c r="G41" s="17">
        <v>7.09</v>
      </c>
      <c r="H41" s="6" t="s">
        <v>98</v>
      </c>
      <c r="I41" s="18">
        <v>4.8000000000000001E-2</v>
      </c>
      <c r="J41" s="8">
        <v>4.8599999999999997E-2</v>
      </c>
      <c r="K41" s="7">
        <v>281000</v>
      </c>
      <c r="L41" s="7">
        <v>106.17</v>
      </c>
      <c r="M41" s="7">
        <v>298.33</v>
      </c>
      <c r="O41" s="8">
        <v>1.1000000000000001E-3</v>
      </c>
      <c r="P41" s="8">
        <v>2.0000000000000001E-4</v>
      </c>
    </row>
    <row r="42" spans="2:16">
      <c r="B42" s="6" t="s">
        <v>517</v>
      </c>
      <c r="C42" s="17">
        <v>8287740</v>
      </c>
      <c r="D42" s="6" t="s">
        <v>133</v>
      </c>
      <c r="E42" s="6"/>
      <c r="F42" s="6" t="s">
        <v>518</v>
      </c>
      <c r="G42" s="17">
        <v>7.17</v>
      </c>
      <c r="H42" s="6" t="s">
        <v>98</v>
      </c>
      <c r="I42" s="18">
        <v>4.8000000000000001E-2</v>
      </c>
      <c r="J42" s="8">
        <v>4.8599999999999997E-2</v>
      </c>
      <c r="K42" s="7">
        <v>583000</v>
      </c>
      <c r="L42" s="7">
        <v>105.64</v>
      </c>
      <c r="M42" s="7">
        <v>615.9</v>
      </c>
      <c r="O42" s="8">
        <v>2.2000000000000001E-3</v>
      </c>
      <c r="P42" s="8">
        <v>4.0000000000000002E-4</v>
      </c>
    </row>
    <row r="43" spans="2:16">
      <c r="B43" s="6" t="s">
        <v>519</v>
      </c>
      <c r="C43" s="17">
        <v>8287757</v>
      </c>
      <c r="D43" s="6" t="s">
        <v>133</v>
      </c>
      <c r="E43" s="6"/>
      <c r="F43" s="6" t="s">
        <v>520</v>
      </c>
      <c r="G43" s="17">
        <v>7.26</v>
      </c>
      <c r="H43" s="6" t="s">
        <v>98</v>
      </c>
      <c r="I43" s="18">
        <v>4.8000000000000001E-2</v>
      </c>
      <c r="J43" s="8">
        <v>4.8599999999999997E-2</v>
      </c>
      <c r="K43" s="7">
        <v>328000</v>
      </c>
      <c r="L43" s="7">
        <v>104.83</v>
      </c>
      <c r="M43" s="7">
        <v>343.84</v>
      </c>
      <c r="O43" s="8">
        <v>1.1999999999999999E-3</v>
      </c>
      <c r="P43" s="8">
        <v>2.0000000000000001E-4</v>
      </c>
    </row>
    <row r="44" spans="2:16">
      <c r="B44" s="6" t="s">
        <v>521</v>
      </c>
      <c r="C44" s="17">
        <v>8287765</v>
      </c>
      <c r="D44" s="6" t="s">
        <v>133</v>
      </c>
      <c r="E44" s="6"/>
      <c r="F44" s="6" t="s">
        <v>522</v>
      </c>
      <c r="G44" s="17">
        <v>7.33</v>
      </c>
      <c r="H44" s="6" t="s">
        <v>98</v>
      </c>
      <c r="I44" s="18">
        <v>4.8000000000000001E-2</v>
      </c>
      <c r="J44" s="8">
        <v>4.8599999999999997E-2</v>
      </c>
      <c r="K44" s="7">
        <v>305000</v>
      </c>
      <c r="L44" s="7">
        <v>104.23</v>
      </c>
      <c r="M44" s="7">
        <v>317.89999999999998</v>
      </c>
      <c r="O44" s="8">
        <v>1.1000000000000001E-3</v>
      </c>
      <c r="P44" s="8">
        <v>2.0000000000000001E-4</v>
      </c>
    </row>
    <row r="45" spans="2:16">
      <c r="B45" s="6" t="s">
        <v>523</v>
      </c>
      <c r="C45" s="17">
        <v>8287773</v>
      </c>
      <c r="D45" s="6" t="s">
        <v>133</v>
      </c>
      <c r="E45" s="6"/>
      <c r="F45" s="6" t="s">
        <v>524</v>
      </c>
      <c r="G45" s="17">
        <v>7.25</v>
      </c>
      <c r="H45" s="6" t="s">
        <v>98</v>
      </c>
      <c r="I45" s="18">
        <v>4.8000000000000001E-2</v>
      </c>
      <c r="J45" s="8">
        <v>4.8599999999999997E-2</v>
      </c>
      <c r="K45" s="7">
        <v>710000</v>
      </c>
      <c r="L45" s="7">
        <v>105.97</v>
      </c>
      <c r="M45" s="7">
        <v>752.37</v>
      </c>
      <c r="O45" s="8">
        <v>2.7000000000000001E-3</v>
      </c>
      <c r="P45" s="8">
        <v>5.0000000000000001E-4</v>
      </c>
    </row>
    <row r="46" spans="2:16">
      <c r="B46" s="6" t="s">
        <v>525</v>
      </c>
      <c r="C46" s="17">
        <v>8287781</v>
      </c>
      <c r="D46" s="6" t="s">
        <v>133</v>
      </c>
      <c r="E46" s="6"/>
      <c r="F46" s="6" t="s">
        <v>526</v>
      </c>
      <c r="G46" s="17">
        <v>7.33</v>
      </c>
      <c r="H46" s="6" t="s">
        <v>98</v>
      </c>
      <c r="I46" s="18">
        <v>4.8000000000000001E-2</v>
      </c>
      <c r="J46" s="8">
        <v>4.8599999999999997E-2</v>
      </c>
      <c r="K46" s="7">
        <v>273000</v>
      </c>
      <c r="L46" s="7">
        <v>105.35</v>
      </c>
      <c r="M46" s="7">
        <v>287.61</v>
      </c>
      <c r="O46" s="8">
        <v>1E-3</v>
      </c>
      <c r="P46" s="8">
        <v>2.0000000000000001E-4</v>
      </c>
    </row>
    <row r="47" spans="2:16">
      <c r="B47" s="6" t="s">
        <v>527</v>
      </c>
      <c r="C47" s="17">
        <v>8287799</v>
      </c>
      <c r="D47" s="6" t="s">
        <v>133</v>
      </c>
      <c r="E47" s="6"/>
      <c r="F47" s="6" t="s">
        <v>528</v>
      </c>
      <c r="G47" s="17">
        <v>7.41</v>
      </c>
      <c r="H47" s="6" t="s">
        <v>98</v>
      </c>
      <c r="I47" s="18">
        <v>4.8000000000000001E-2</v>
      </c>
      <c r="J47" s="8">
        <v>4.8599999999999997E-2</v>
      </c>
      <c r="K47" s="7">
        <v>471000</v>
      </c>
      <c r="L47" s="7">
        <v>104.33</v>
      </c>
      <c r="M47" s="7">
        <v>491.42</v>
      </c>
      <c r="O47" s="8">
        <v>1.6999999999999999E-3</v>
      </c>
      <c r="P47" s="8">
        <v>4.0000000000000002E-4</v>
      </c>
    </row>
    <row r="48" spans="2:16">
      <c r="B48" s="6" t="s">
        <v>529</v>
      </c>
      <c r="C48" s="17">
        <v>8287807</v>
      </c>
      <c r="D48" s="6" t="s">
        <v>133</v>
      </c>
      <c r="E48" s="6"/>
      <c r="F48" s="6" t="s">
        <v>530</v>
      </c>
      <c r="G48" s="17">
        <v>7.49</v>
      </c>
      <c r="H48" s="6" t="s">
        <v>98</v>
      </c>
      <c r="I48" s="18">
        <v>4.8000000000000001E-2</v>
      </c>
      <c r="J48" s="8">
        <v>4.8599999999999997E-2</v>
      </c>
      <c r="K48" s="7">
        <v>556000</v>
      </c>
      <c r="L48" s="7">
        <v>103.41</v>
      </c>
      <c r="M48" s="7">
        <v>574.98</v>
      </c>
      <c r="O48" s="8">
        <v>2E-3</v>
      </c>
      <c r="P48" s="8">
        <v>4.0000000000000002E-4</v>
      </c>
    </row>
    <row r="49" spans="2:16">
      <c r="B49" s="6" t="s">
        <v>531</v>
      </c>
      <c r="C49" s="17">
        <v>8287815</v>
      </c>
      <c r="D49" s="6" t="s">
        <v>133</v>
      </c>
      <c r="E49" s="6"/>
      <c r="F49" s="6" t="s">
        <v>532</v>
      </c>
      <c r="G49" s="17">
        <v>7.58</v>
      </c>
      <c r="H49" s="6" t="s">
        <v>98</v>
      </c>
      <c r="I49" s="18">
        <v>4.8000000000000001E-2</v>
      </c>
      <c r="J49" s="8">
        <v>4.8599999999999997E-2</v>
      </c>
      <c r="K49" s="7">
        <v>969000</v>
      </c>
      <c r="L49" s="7">
        <v>102.6</v>
      </c>
      <c r="M49" s="7">
        <v>994.21</v>
      </c>
      <c r="O49" s="8">
        <v>3.5000000000000001E-3</v>
      </c>
      <c r="P49" s="8">
        <v>6.9999999999999999E-4</v>
      </c>
    </row>
    <row r="50" spans="2:16">
      <c r="B50" s="6" t="s">
        <v>533</v>
      </c>
      <c r="C50" s="17">
        <v>8287823</v>
      </c>
      <c r="D50" s="6" t="s">
        <v>133</v>
      </c>
      <c r="E50" s="6"/>
      <c r="F50" s="6" t="s">
        <v>534</v>
      </c>
      <c r="G50" s="17">
        <v>7.66</v>
      </c>
      <c r="H50" s="6" t="s">
        <v>98</v>
      </c>
      <c r="I50" s="18">
        <v>4.8000000000000001E-2</v>
      </c>
      <c r="J50" s="8">
        <v>4.8500000000000001E-2</v>
      </c>
      <c r="K50" s="7">
        <v>277000</v>
      </c>
      <c r="L50" s="7">
        <v>102.52</v>
      </c>
      <c r="M50" s="7">
        <v>283.99</v>
      </c>
      <c r="O50" s="8">
        <v>1E-3</v>
      </c>
      <c r="P50" s="8">
        <v>2.0000000000000001E-4</v>
      </c>
    </row>
    <row r="51" spans="2:16">
      <c r="B51" s="6" t="s">
        <v>535</v>
      </c>
      <c r="C51" s="17">
        <v>8287831</v>
      </c>
      <c r="D51" s="6" t="s">
        <v>133</v>
      </c>
      <c r="E51" s="6"/>
      <c r="F51" s="6" t="s">
        <v>536</v>
      </c>
      <c r="G51" s="17">
        <v>7.56</v>
      </c>
      <c r="H51" s="6" t="s">
        <v>98</v>
      </c>
      <c r="I51" s="18">
        <v>4.8000000000000001E-2</v>
      </c>
      <c r="J51" s="8">
        <v>4.8599999999999997E-2</v>
      </c>
      <c r="K51" s="7">
        <v>329000</v>
      </c>
      <c r="L51" s="7">
        <v>104.04</v>
      </c>
      <c r="M51" s="7">
        <v>342.28</v>
      </c>
      <c r="O51" s="8">
        <v>1.1999999999999999E-3</v>
      </c>
      <c r="P51" s="8">
        <v>2.0000000000000001E-4</v>
      </c>
    </row>
    <row r="52" spans="2:16">
      <c r="B52" s="6" t="s">
        <v>537</v>
      </c>
      <c r="C52" s="17">
        <v>8287849</v>
      </c>
      <c r="D52" s="6" t="s">
        <v>133</v>
      </c>
      <c r="E52" s="6"/>
      <c r="F52" s="6" t="s">
        <v>538</v>
      </c>
      <c r="G52" s="17">
        <v>7.65</v>
      </c>
      <c r="H52" s="6" t="s">
        <v>98</v>
      </c>
      <c r="I52" s="18">
        <v>4.8000000000000001E-2</v>
      </c>
      <c r="J52" s="8">
        <v>4.8599999999999997E-2</v>
      </c>
      <c r="K52" s="7">
        <v>911000</v>
      </c>
      <c r="L52" s="7">
        <v>103.83</v>
      </c>
      <c r="M52" s="7">
        <v>945.92</v>
      </c>
      <c r="O52" s="8">
        <v>3.3999999999999998E-3</v>
      </c>
      <c r="P52" s="8">
        <v>6.9999999999999999E-4</v>
      </c>
    </row>
    <row r="53" spans="2:16">
      <c r="B53" s="6" t="s">
        <v>539</v>
      </c>
      <c r="C53" s="17">
        <v>71119127</v>
      </c>
      <c r="D53" s="6" t="s">
        <v>133</v>
      </c>
      <c r="E53" s="6"/>
      <c r="F53" s="6" t="s">
        <v>540</v>
      </c>
      <c r="G53" s="17">
        <v>7.73</v>
      </c>
      <c r="H53" s="6" t="s">
        <v>98</v>
      </c>
      <c r="I53" s="18">
        <v>4.8000000000000001E-2</v>
      </c>
      <c r="J53" s="8">
        <v>4.8599999999999997E-2</v>
      </c>
      <c r="K53" s="7">
        <v>939000</v>
      </c>
      <c r="L53" s="7">
        <v>103.33</v>
      </c>
      <c r="M53" s="7">
        <v>970.29</v>
      </c>
      <c r="O53" s="8">
        <v>3.5000000000000001E-3</v>
      </c>
      <c r="P53" s="8">
        <v>6.9999999999999999E-4</v>
      </c>
    </row>
    <row r="54" spans="2:16">
      <c r="B54" s="6" t="s">
        <v>541</v>
      </c>
      <c r="C54" s="17">
        <v>71116776</v>
      </c>
      <c r="D54" s="6" t="s">
        <v>133</v>
      </c>
      <c r="E54" s="6"/>
      <c r="F54" s="6" t="s">
        <v>542</v>
      </c>
      <c r="G54" s="17">
        <v>7.82</v>
      </c>
      <c r="H54" s="6" t="s">
        <v>98</v>
      </c>
      <c r="I54" s="18">
        <v>4.8000000000000001E-2</v>
      </c>
      <c r="J54" s="8">
        <v>4.8599999999999997E-2</v>
      </c>
      <c r="K54" s="7">
        <v>1096000</v>
      </c>
      <c r="L54" s="7">
        <v>103.02</v>
      </c>
      <c r="M54" s="7">
        <v>1129.06</v>
      </c>
      <c r="O54" s="8">
        <v>4.0000000000000001E-3</v>
      </c>
      <c r="P54" s="8">
        <v>8.0000000000000004E-4</v>
      </c>
    </row>
    <row r="55" spans="2:16">
      <c r="B55" s="6" t="s">
        <v>543</v>
      </c>
      <c r="C55" s="17">
        <v>82888779</v>
      </c>
      <c r="D55" s="6" t="s">
        <v>133</v>
      </c>
      <c r="E55" s="6"/>
      <c r="F55" s="6" t="s">
        <v>544</v>
      </c>
      <c r="G55" s="17">
        <v>7.9</v>
      </c>
      <c r="H55" s="6" t="s">
        <v>98</v>
      </c>
      <c r="I55" s="18">
        <v>4.8000000000000001E-2</v>
      </c>
      <c r="J55" s="8">
        <v>4.8500000000000001E-2</v>
      </c>
      <c r="K55" s="7">
        <v>1168000</v>
      </c>
      <c r="L55" s="7">
        <v>102.64</v>
      </c>
      <c r="M55" s="7">
        <v>1198.82</v>
      </c>
      <c r="O55" s="8">
        <v>4.3E-3</v>
      </c>
      <c r="P55" s="8">
        <v>8.9999999999999998E-4</v>
      </c>
    </row>
    <row r="56" spans="2:16">
      <c r="B56" s="6" t="s">
        <v>545</v>
      </c>
      <c r="C56" s="17">
        <v>82888788</v>
      </c>
      <c r="D56" s="6" t="s">
        <v>133</v>
      </c>
      <c r="E56" s="6"/>
      <c r="F56" s="6" t="s">
        <v>546</v>
      </c>
      <c r="G56" s="17">
        <v>7.98</v>
      </c>
      <c r="H56" s="6" t="s">
        <v>98</v>
      </c>
      <c r="I56" s="18">
        <v>4.8000000000000001E-2</v>
      </c>
      <c r="J56" s="8">
        <v>4.8599999999999997E-2</v>
      </c>
      <c r="K56" s="7">
        <v>1337000</v>
      </c>
      <c r="L56" s="7">
        <v>102.23</v>
      </c>
      <c r="M56" s="7">
        <v>1366.77</v>
      </c>
      <c r="O56" s="8">
        <v>4.8999999999999998E-3</v>
      </c>
      <c r="P56" s="8">
        <v>1E-3</v>
      </c>
    </row>
    <row r="57" spans="2:16">
      <c r="B57" s="6" t="s">
        <v>547</v>
      </c>
      <c r="C57" s="17">
        <v>82888789</v>
      </c>
      <c r="D57" s="6" t="s">
        <v>133</v>
      </c>
      <c r="E57" s="6"/>
      <c r="F57" s="6" t="s">
        <v>548</v>
      </c>
      <c r="G57" s="17">
        <v>7.88</v>
      </c>
      <c r="H57" s="6" t="s">
        <v>98</v>
      </c>
      <c r="I57" s="18">
        <v>4.8000000000000001E-2</v>
      </c>
      <c r="J57" s="8">
        <v>4.8599999999999997E-2</v>
      </c>
      <c r="K57" s="7">
        <v>1271000</v>
      </c>
      <c r="L57" s="7">
        <v>104.24</v>
      </c>
      <c r="M57" s="7">
        <v>1324.83</v>
      </c>
      <c r="O57" s="8">
        <v>4.7000000000000002E-3</v>
      </c>
      <c r="P57" s="8">
        <v>1E-3</v>
      </c>
    </row>
    <row r="58" spans="2:16">
      <c r="B58" s="6" t="s">
        <v>549</v>
      </c>
      <c r="C58" s="17">
        <v>82888790</v>
      </c>
      <c r="D58" s="6" t="s">
        <v>133</v>
      </c>
      <c r="E58" s="6"/>
      <c r="F58" s="6" t="s">
        <v>550</v>
      </c>
      <c r="G58" s="17">
        <v>7.96</v>
      </c>
      <c r="H58" s="6" t="s">
        <v>98</v>
      </c>
      <c r="I58" s="18">
        <v>4.8000000000000001E-2</v>
      </c>
      <c r="J58" s="8">
        <v>4.8599999999999997E-2</v>
      </c>
      <c r="K58" s="7">
        <v>1208000</v>
      </c>
      <c r="L58" s="7">
        <v>103.44</v>
      </c>
      <c r="M58" s="7">
        <v>1249.5</v>
      </c>
      <c r="O58" s="8">
        <v>4.4000000000000003E-3</v>
      </c>
      <c r="P58" s="8">
        <v>8.9999999999999998E-4</v>
      </c>
    </row>
    <row r="59" spans="2:16">
      <c r="B59" s="6" t="s">
        <v>551</v>
      </c>
      <c r="C59" s="17">
        <v>82888791</v>
      </c>
      <c r="D59" s="6" t="s">
        <v>133</v>
      </c>
      <c r="E59" s="6"/>
      <c r="F59" s="6" t="s">
        <v>552</v>
      </c>
      <c r="G59" s="17">
        <v>8.0399999999999991</v>
      </c>
      <c r="H59" s="6" t="s">
        <v>98</v>
      </c>
      <c r="I59" s="18">
        <v>4.8000000000000001E-2</v>
      </c>
      <c r="J59" s="8">
        <v>4.8599999999999997E-2</v>
      </c>
      <c r="K59" s="7">
        <v>285000</v>
      </c>
      <c r="L59" s="7">
        <v>102.15</v>
      </c>
      <c r="M59" s="7">
        <v>291.14</v>
      </c>
      <c r="O59" s="8">
        <v>1E-3</v>
      </c>
      <c r="P59" s="8">
        <v>2.0000000000000001E-4</v>
      </c>
    </row>
    <row r="60" spans="2:16">
      <c r="B60" s="6" t="s">
        <v>553</v>
      </c>
      <c r="C60" s="17">
        <v>82888792</v>
      </c>
      <c r="D60" s="6" t="s">
        <v>133</v>
      </c>
      <c r="E60" s="6"/>
      <c r="F60" s="6" t="s">
        <v>554</v>
      </c>
      <c r="G60" s="17">
        <v>8.1199999999999992</v>
      </c>
      <c r="H60" s="6" t="s">
        <v>98</v>
      </c>
      <c r="I60" s="18">
        <v>4.8000000000000001E-2</v>
      </c>
      <c r="J60" s="8">
        <v>4.8599999999999997E-2</v>
      </c>
      <c r="K60" s="7">
        <v>1120000</v>
      </c>
      <c r="L60" s="7">
        <v>101.74</v>
      </c>
      <c r="M60" s="7">
        <v>1139.54</v>
      </c>
      <c r="O60" s="8">
        <v>4.1000000000000003E-3</v>
      </c>
      <c r="P60" s="8">
        <v>8.0000000000000004E-4</v>
      </c>
    </row>
    <row r="61" spans="2:16">
      <c r="B61" s="6" t="s">
        <v>555</v>
      </c>
      <c r="C61" s="17">
        <v>82888793</v>
      </c>
      <c r="D61" s="6" t="s">
        <v>133</v>
      </c>
      <c r="E61" s="6"/>
      <c r="F61" s="6" t="s">
        <v>556</v>
      </c>
      <c r="G61" s="17">
        <v>8.2100000000000009</v>
      </c>
      <c r="H61" s="6" t="s">
        <v>98</v>
      </c>
      <c r="I61" s="18">
        <v>4.8000000000000001E-2</v>
      </c>
      <c r="J61" s="8">
        <v>4.8599999999999997E-2</v>
      </c>
      <c r="K61" s="7">
        <v>1918000</v>
      </c>
      <c r="L61" s="7">
        <v>101.62</v>
      </c>
      <c r="M61" s="7">
        <v>1949.15</v>
      </c>
      <c r="O61" s="8">
        <v>6.8999999999999999E-3</v>
      </c>
      <c r="P61" s="8">
        <v>1.4E-3</v>
      </c>
    </row>
    <row r="62" spans="2:16">
      <c r="B62" s="6" t="s">
        <v>557</v>
      </c>
      <c r="C62" s="17">
        <v>82888794</v>
      </c>
      <c r="D62" s="6" t="s">
        <v>133</v>
      </c>
      <c r="E62" s="6"/>
      <c r="F62" s="6" t="s">
        <v>558</v>
      </c>
      <c r="G62" s="17">
        <v>8.3000000000000007</v>
      </c>
      <c r="H62" s="6" t="s">
        <v>98</v>
      </c>
      <c r="I62" s="18">
        <v>4.8000000000000001E-2</v>
      </c>
      <c r="J62" s="8">
        <v>4.8500000000000001E-2</v>
      </c>
      <c r="K62" s="7">
        <v>1451000</v>
      </c>
      <c r="L62" s="7">
        <v>101.14</v>
      </c>
      <c r="M62" s="7">
        <v>1467.59</v>
      </c>
      <c r="O62" s="8">
        <v>5.1999999999999998E-3</v>
      </c>
      <c r="P62" s="8">
        <v>1.1000000000000001E-3</v>
      </c>
    </row>
    <row r="63" spans="2:16">
      <c r="B63" s="6" t="s">
        <v>559</v>
      </c>
      <c r="C63" s="17">
        <v>82888795</v>
      </c>
      <c r="D63" s="6" t="s">
        <v>133</v>
      </c>
      <c r="E63" s="6"/>
      <c r="F63" s="6" t="s">
        <v>560</v>
      </c>
      <c r="G63" s="17">
        <v>8.18</v>
      </c>
      <c r="H63" s="6" t="s">
        <v>98</v>
      </c>
      <c r="I63" s="18">
        <v>4.8000000000000001E-2</v>
      </c>
      <c r="J63" s="8">
        <v>4.8599999999999997E-2</v>
      </c>
      <c r="K63" s="7">
        <v>1680000</v>
      </c>
      <c r="L63" s="7">
        <v>102.35</v>
      </c>
      <c r="M63" s="7">
        <v>1719.55</v>
      </c>
      <c r="O63" s="8">
        <v>6.1000000000000004E-3</v>
      </c>
      <c r="P63" s="8">
        <v>1.1999999999999999E-3</v>
      </c>
    </row>
    <row r="64" spans="2:16">
      <c r="B64" s="6" t="s">
        <v>561</v>
      </c>
      <c r="C64" s="17">
        <v>82888796</v>
      </c>
      <c r="D64" s="6" t="s">
        <v>133</v>
      </c>
      <c r="E64" s="6"/>
      <c r="F64" s="6" t="s">
        <v>562</v>
      </c>
      <c r="G64" s="17">
        <v>8.26</v>
      </c>
      <c r="H64" s="6" t="s">
        <v>98</v>
      </c>
      <c r="I64" s="18">
        <v>4.8000000000000001E-2</v>
      </c>
      <c r="J64" s="8">
        <v>4.8599999999999997E-2</v>
      </c>
      <c r="K64" s="7">
        <v>1722000</v>
      </c>
      <c r="L64" s="7">
        <v>101.96</v>
      </c>
      <c r="M64" s="7">
        <v>1755.74</v>
      </c>
      <c r="O64" s="8">
        <v>6.1999999999999998E-3</v>
      </c>
      <c r="P64" s="8">
        <v>1.2999999999999999E-3</v>
      </c>
    </row>
    <row r="65" spans="2:16">
      <c r="B65" s="6" t="s">
        <v>563</v>
      </c>
      <c r="C65" s="17">
        <v>82888797</v>
      </c>
      <c r="D65" s="6" t="s">
        <v>133</v>
      </c>
      <c r="E65" s="6"/>
      <c r="F65" s="6" t="s">
        <v>564</v>
      </c>
      <c r="G65" s="17">
        <v>8.35</v>
      </c>
      <c r="H65" s="6" t="s">
        <v>98</v>
      </c>
      <c r="I65" s="18">
        <v>4.8000000000000001E-2</v>
      </c>
      <c r="J65" s="8">
        <v>4.8500000000000001E-2</v>
      </c>
      <c r="K65" s="7">
        <v>1645000</v>
      </c>
      <c r="L65" s="7">
        <v>101.57</v>
      </c>
      <c r="M65" s="7">
        <v>1670.88</v>
      </c>
      <c r="O65" s="8">
        <v>5.8999999999999999E-3</v>
      </c>
      <c r="P65" s="8">
        <v>1.1999999999999999E-3</v>
      </c>
    </row>
    <row r="66" spans="2:16">
      <c r="B66" s="6" t="s">
        <v>565</v>
      </c>
      <c r="C66" s="17">
        <v>82888798</v>
      </c>
      <c r="D66" s="6" t="s">
        <v>133</v>
      </c>
      <c r="E66" s="6"/>
      <c r="F66" s="6" t="s">
        <v>566</v>
      </c>
      <c r="G66" s="17">
        <v>8.43</v>
      </c>
      <c r="H66" s="6" t="s">
        <v>98</v>
      </c>
      <c r="I66" s="18">
        <v>4.8000000000000001E-2</v>
      </c>
      <c r="J66" s="8">
        <v>4.8599999999999997E-2</v>
      </c>
      <c r="K66" s="7">
        <v>2604000</v>
      </c>
      <c r="L66" s="7">
        <v>101.55</v>
      </c>
      <c r="M66" s="7">
        <v>2644.41</v>
      </c>
      <c r="O66" s="8">
        <v>9.4000000000000004E-3</v>
      </c>
      <c r="P66" s="8">
        <v>1.9E-3</v>
      </c>
    </row>
    <row r="67" spans="2:16">
      <c r="B67" s="6" t="s">
        <v>567</v>
      </c>
      <c r="C67" s="17">
        <v>82888799</v>
      </c>
      <c r="D67" s="6" t="s">
        <v>133</v>
      </c>
      <c r="E67" s="6"/>
      <c r="F67" s="6" t="s">
        <v>568</v>
      </c>
      <c r="G67" s="17">
        <v>8.51</v>
      </c>
      <c r="H67" s="6" t="s">
        <v>98</v>
      </c>
      <c r="I67" s="18">
        <v>4.8000000000000001E-2</v>
      </c>
      <c r="J67" s="8">
        <v>4.8599999999999997E-2</v>
      </c>
      <c r="K67" s="7">
        <v>1606000</v>
      </c>
      <c r="L67" s="7">
        <v>100.95</v>
      </c>
      <c r="M67" s="7">
        <v>1621.27</v>
      </c>
      <c r="O67" s="8">
        <v>5.7999999999999996E-3</v>
      </c>
      <c r="P67" s="8">
        <v>1.1999999999999999E-3</v>
      </c>
    </row>
    <row r="68" spans="2:16">
      <c r="B68" s="6" t="s">
        <v>569</v>
      </c>
      <c r="C68" s="17">
        <v>82888801</v>
      </c>
      <c r="D68" s="6" t="s">
        <v>133</v>
      </c>
      <c r="E68" s="6"/>
      <c r="F68" s="6" t="s">
        <v>570</v>
      </c>
      <c r="G68" s="17">
        <v>8.48</v>
      </c>
      <c r="H68" s="6" t="s">
        <v>98</v>
      </c>
      <c r="I68" s="18">
        <v>4.8000000000000001E-2</v>
      </c>
      <c r="J68" s="8">
        <v>4.8599999999999997E-2</v>
      </c>
      <c r="K68" s="7">
        <v>5461000</v>
      </c>
      <c r="L68" s="7">
        <v>102.74</v>
      </c>
      <c r="M68" s="7">
        <v>5610.52</v>
      </c>
      <c r="O68" s="8">
        <v>0.02</v>
      </c>
      <c r="P68" s="8">
        <v>4.1000000000000003E-3</v>
      </c>
    </row>
    <row r="69" spans="2:16">
      <c r="B69" s="6" t="s">
        <v>571</v>
      </c>
      <c r="C69" s="17">
        <v>82888802</v>
      </c>
      <c r="D69" s="6" t="s">
        <v>133</v>
      </c>
      <c r="E69" s="6"/>
      <c r="F69" s="6" t="s">
        <v>572</v>
      </c>
      <c r="G69" s="17">
        <v>8.56</v>
      </c>
      <c r="H69" s="6" t="s">
        <v>98</v>
      </c>
      <c r="I69" s="18">
        <v>4.8000000000000001E-2</v>
      </c>
      <c r="J69" s="8">
        <v>4.8599999999999997E-2</v>
      </c>
      <c r="K69" s="7">
        <v>2261000</v>
      </c>
      <c r="L69" s="7">
        <v>102.14</v>
      </c>
      <c r="M69" s="7">
        <v>2309.35</v>
      </c>
      <c r="O69" s="8">
        <v>8.2000000000000007E-3</v>
      </c>
      <c r="P69" s="8">
        <v>1.6999999999999999E-3</v>
      </c>
    </row>
    <row r="70" spans="2:16">
      <c r="B70" s="6" t="s">
        <v>573</v>
      </c>
      <c r="C70" s="17">
        <v>82888803</v>
      </c>
      <c r="D70" s="6" t="s">
        <v>133</v>
      </c>
      <c r="E70" s="6"/>
      <c r="F70" s="6" t="s">
        <v>574</v>
      </c>
      <c r="G70" s="17">
        <v>8.64</v>
      </c>
      <c r="H70" s="6" t="s">
        <v>98</v>
      </c>
      <c r="I70" s="18">
        <v>4.8000000000000001E-2</v>
      </c>
      <c r="J70" s="8">
        <v>4.8599999999999997E-2</v>
      </c>
      <c r="K70" s="7">
        <v>2342000</v>
      </c>
      <c r="L70" s="7">
        <v>101.55</v>
      </c>
      <c r="M70" s="7">
        <v>2378.34</v>
      </c>
      <c r="O70" s="8">
        <v>8.5000000000000006E-3</v>
      </c>
      <c r="P70" s="8">
        <v>1.6999999999999999E-3</v>
      </c>
    </row>
    <row r="71" spans="2:16">
      <c r="B71" s="6" t="s">
        <v>575</v>
      </c>
      <c r="C71" s="17">
        <v>82888804</v>
      </c>
      <c r="D71" s="6" t="s">
        <v>133</v>
      </c>
      <c r="E71" s="6"/>
      <c r="F71" s="6" t="s">
        <v>576</v>
      </c>
      <c r="G71" s="17">
        <v>8.73</v>
      </c>
      <c r="H71" s="6" t="s">
        <v>98</v>
      </c>
      <c r="I71" s="18">
        <v>4.8000000000000001E-2</v>
      </c>
      <c r="J71" s="8">
        <v>4.8599999999999997E-2</v>
      </c>
      <c r="K71" s="7">
        <v>1177000</v>
      </c>
      <c r="L71" s="7">
        <v>101.16</v>
      </c>
      <c r="M71" s="7">
        <v>1190.6199999999999</v>
      </c>
      <c r="O71" s="8">
        <v>4.1999999999999997E-3</v>
      </c>
      <c r="P71" s="8">
        <v>8.9999999999999998E-4</v>
      </c>
    </row>
    <row r="72" spans="2:16">
      <c r="B72" s="6" t="s">
        <v>577</v>
      </c>
      <c r="C72" s="17">
        <v>82888805</v>
      </c>
      <c r="D72" s="6" t="s">
        <v>133</v>
      </c>
      <c r="E72" s="6"/>
      <c r="F72" s="6" t="s">
        <v>578</v>
      </c>
      <c r="G72" s="17">
        <v>8.81</v>
      </c>
      <c r="H72" s="6" t="s">
        <v>98</v>
      </c>
      <c r="I72" s="18">
        <v>4.8000000000000001E-2</v>
      </c>
      <c r="J72" s="8">
        <v>4.8599999999999997E-2</v>
      </c>
      <c r="K72" s="7">
        <v>3139000</v>
      </c>
      <c r="L72" s="7">
        <v>100.75</v>
      </c>
      <c r="M72" s="7">
        <v>3162.53</v>
      </c>
      <c r="O72" s="8">
        <v>1.12E-2</v>
      </c>
      <c r="P72" s="8">
        <v>2.3E-3</v>
      </c>
    </row>
    <row r="73" spans="2:16">
      <c r="B73" s="6" t="s">
        <v>579</v>
      </c>
      <c r="C73" s="17">
        <v>82888806</v>
      </c>
      <c r="D73" s="6" t="s">
        <v>133</v>
      </c>
      <c r="E73" s="6"/>
      <c r="F73" s="6" t="s">
        <v>580</v>
      </c>
      <c r="G73" s="17">
        <v>8.89</v>
      </c>
      <c r="H73" s="6" t="s">
        <v>98</v>
      </c>
      <c r="I73" s="18">
        <v>4.8000000000000001E-2</v>
      </c>
      <c r="J73" s="8">
        <v>4.8599999999999997E-2</v>
      </c>
      <c r="K73" s="7">
        <v>1218000</v>
      </c>
      <c r="L73" s="7">
        <v>100.38</v>
      </c>
      <c r="M73" s="7">
        <v>1222.6500000000001</v>
      </c>
      <c r="O73" s="8">
        <v>4.3E-3</v>
      </c>
      <c r="P73" s="8">
        <v>8.9999999999999998E-4</v>
      </c>
    </row>
    <row r="74" spans="2:16">
      <c r="B74" s="6" t="s">
        <v>581</v>
      </c>
      <c r="C74" s="17">
        <v>82888807</v>
      </c>
      <c r="D74" s="6" t="s">
        <v>133</v>
      </c>
      <c r="E74" s="6"/>
      <c r="F74" s="6" t="s">
        <v>582</v>
      </c>
      <c r="G74" s="17">
        <v>8.77</v>
      </c>
      <c r="H74" s="6" t="s">
        <v>98</v>
      </c>
      <c r="I74" s="18">
        <v>4.8000000000000001E-2</v>
      </c>
      <c r="J74" s="8">
        <v>4.8599999999999997E-2</v>
      </c>
      <c r="K74" s="7">
        <v>3259000</v>
      </c>
      <c r="L74" s="7">
        <v>102.35</v>
      </c>
      <c r="M74" s="7">
        <v>3335.72</v>
      </c>
      <c r="O74" s="8">
        <v>1.1900000000000001E-2</v>
      </c>
      <c r="P74" s="8">
        <v>2.3999999999999998E-3</v>
      </c>
    </row>
    <row r="75" spans="2:16">
      <c r="B75" s="6" t="s">
        <v>583</v>
      </c>
      <c r="C75" s="17">
        <v>82888808</v>
      </c>
      <c r="D75" s="6" t="s">
        <v>133</v>
      </c>
      <c r="E75" s="6"/>
      <c r="F75" s="6" t="s">
        <v>584</v>
      </c>
      <c r="G75" s="17">
        <v>8.85</v>
      </c>
      <c r="H75" s="6" t="s">
        <v>98</v>
      </c>
      <c r="I75" s="18">
        <v>4.8000000000000001E-2</v>
      </c>
      <c r="J75" s="8">
        <v>4.8599999999999997E-2</v>
      </c>
      <c r="K75" s="7">
        <v>4337000</v>
      </c>
      <c r="L75" s="7">
        <v>101.96</v>
      </c>
      <c r="M75" s="7">
        <v>4421.9799999999996</v>
      </c>
      <c r="O75" s="8">
        <v>1.5699999999999999E-2</v>
      </c>
      <c r="P75" s="8">
        <v>3.2000000000000002E-3</v>
      </c>
    </row>
    <row r="76" spans="2:16">
      <c r="B76" s="6" t="s">
        <v>585</v>
      </c>
      <c r="C76" s="17">
        <v>82888809</v>
      </c>
      <c r="D76" s="6" t="s">
        <v>133</v>
      </c>
      <c r="E76" s="6"/>
      <c r="F76" s="6" t="s">
        <v>586</v>
      </c>
      <c r="G76" s="17">
        <v>8.93</v>
      </c>
      <c r="H76" s="6" t="s">
        <v>98</v>
      </c>
      <c r="I76" s="18">
        <v>4.8000000000000001E-2</v>
      </c>
      <c r="J76" s="8">
        <v>4.8599999999999997E-2</v>
      </c>
      <c r="K76" s="7">
        <v>3145000</v>
      </c>
      <c r="L76" s="7">
        <v>101.56</v>
      </c>
      <c r="M76" s="7">
        <v>3194.22</v>
      </c>
      <c r="O76" s="8">
        <v>1.14E-2</v>
      </c>
      <c r="P76" s="8">
        <v>2.3E-3</v>
      </c>
    </row>
    <row r="77" spans="2:16">
      <c r="B77" s="6" t="s">
        <v>587</v>
      </c>
      <c r="C77" s="17">
        <v>82888810</v>
      </c>
      <c r="D77" s="6" t="s">
        <v>133</v>
      </c>
      <c r="E77" s="6"/>
      <c r="F77" s="6" t="s">
        <v>588</v>
      </c>
      <c r="G77" s="17">
        <v>9.02</v>
      </c>
      <c r="H77" s="6" t="s">
        <v>98</v>
      </c>
      <c r="I77" s="18">
        <v>4.8000000000000001E-2</v>
      </c>
      <c r="J77" s="8">
        <v>4.8599999999999997E-2</v>
      </c>
      <c r="K77" s="7">
        <v>3058000</v>
      </c>
      <c r="L77" s="7">
        <v>101.16</v>
      </c>
      <c r="M77" s="7">
        <v>3093.39</v>
      </c>
      <c r="O77" s="8">
        <v>1.0999999999999999E-2</v>
      </c>
      <c r="P77" s="8">
        <v>2.2000000000000001E-3</v>
      </c>
    </row>
    <row r="78" spans="2:16">
      <c r="B78" s="6" t="s">
        <v>589</v>
      </c>
      <c r="C78" s="17">
        <v>82888811</v>
      </c>
      <c r="D78" s="6" t="s">
        <v>133</v>
      </c>
      <c r="E78" s="6"/>
      <c r="F78" s="6" t="s">
        <v>590</v>
      </c>
      <c r="G78" s="17">
        <v>9.1</v>
      </c>
      <c r="H78" s="6" t="s">
        <v>98</v>
      </c>
      <c r="I78" s="18">
        <v>4.8000000000000001E-2</v>
      </c>
      <c r="J78" s="8">
        <v>4.8599999999999997E-2</v>
      </c>
      <c r="K78" s="7">
        <v>2301000</v>
      </c>
      <c r="L78" s="7">
        <v>100.74</v>
      </c>
      <c r="M78" s="7">
        <v>2317.9499999999998</v>
      </c>
      <c r="O78" s="8">
        <v>8.2000000000000007E-3</v>
      </c>
      <c r="P78" s="8">
        <v>1.6999999999999999E-3</v>
      </c>
    </row>
    <row r="79" spans="2:16">
      <c r="B79" s="6" t="s">
        <v>591</v>
      </c>
      <c r="C79" s="17">
        <v>82888812</v>
      </c>
      <c r="D79" s="6" t="s">
        <v>133</v>
      </c>
      <c r="E79" s="6"/>
      <c r="F79" s="6" t="s">
        <v>592</v>
      </c>
      <c r="G79" s="17">
        <v>9.19</v>
      </c>
      <c r="H79" s="6" t="s">
        <v>98</v>
      </c>
      <c r="I79" s="18">
        <v>4.8000000000000001E-2</v>
      </c>
      <c r="J79" s="8">
        <v>4.8599999999999997E-2</v>
      </c>
      <c r="K79" s="7">
        <v>3993000</v>
      </c>
      <c r="L79" s="7">
        <v>100.37</v>
      </c>
      <c r="M79" s="7">
        <v>4007.7</v>
      </c>
      <c r="O79" s="8">
        <v>1.43E-2</v>
      </c>
      <c r="P79" s="8">
        <v>2.8999999999999998E-3</v>
      </c>
    </row>
    <row r="80" spans="2:16">
      <c r="B80" s="6" t="s">
        <v>593</v>
      </c>
      <c r="C80" s="17">
        <v>82888813</v>
      </c>
      <c r="D80" s="6" t="s">
        <v>133</v>
      </c>
      <c r="E80" s="6"/>
      <c r="F80" s="6" t="s">
        <v>594</v>
      </c>
      <c r="G80" s="17">
        <v>9.0500000000000007</v>
      </c>
      <c r="H80" s="6" t="s">
        <v>98</v>
      </c>
      <c r="I80" s="18">
        <v>4.8000000000000001E-2</v>
      </c>
      <c r="J80" s="8">
        <v>4.8599999999999997E-2</v>
      </c>
      <c r="K80" s="7">
        <v>3141000</v>
      </c>
      <c r="L80" s="7">
        <v>102.35</v>
      </c>
      <c r="M80" s="7">
        <v>3214.94</v>
      </c>
      <c r="O80" s="8">
        <v>1.14E-2</v>
      </c>
      <c r="P80" s="8">
        <v>2.3E-3</v>
      </c>
    </row>
    <row r="81" spans="2:16">
      <c r="B81" s="6" t="s">
        <v>595</v>
      </c>
      <c r="C81" s="17">
        <v>82888814</v>
      </c>
      <c r="D81" s="6" t="s">
        <v>133</v>
      </c>
      <c r="E81" s="6"/>
      <c r="F81" s="6" t="s">
        <v>596</v>
      </c>
      <c r="G81" s="17">
        <v>9.1300000000000008</v>
      </c>
      <c r="H81" s="6" t="s">
        <v>98</v>
      </c>
      <c r="I81" s="18">
        <v>4.8000000000000001E-2</v>
      </c>
      <c r="J81" s="8">
        <v>4.8599999999999997E-2</v>
      </c>
      <c r="K81" s="7">
        <v>2668000</v>
      </c>
      <c r="L81" s="7">
        <v>101.96</v>
      </c>
      <c r="M81" s="7">
        <v>2720.28</v>
      </c>
      <c r="O81" s="8">
        <v>9.7000000000000003E-3</v>
      </c>
      <c r="P81" s="8">
        <v>2E-3</v>
      </c>
    </row>
    <row r="82" spans="2:16">
      <c r="B82" s="6" t="s">
        <v>597</v>
      </c>
      <c r="C82" s="17">
        <v>82888815</v>
      </c>
      <c r="D82" s="6" t="s">
        <v>133</v>
      </c>
      <c r="E82" s="6"/>
      <c r="F82" s="6" t="s">
        <v>598</v>
      </c>
      <c r="G82" s="17">
        <v>9.2100000000000009</v>
      </c>
      <c r="H82" s="6" t="s">
        <v>98</v>
      </c>
      <c r="I82" s="18">
        <v>4.8000000000000001E-2</v>
      </c>
      <c r="J82" s="8">
        <v>4.8599999999999997E-2</v>
      </c>
      <c r="K82" s="7">
        <v>4759000</v>
      </c>
      <c r="L82" s="7">
        <v>101.56</v>
      </c>
      <c r="M82" s="7">
        <v>4833.4799999999996</v>
      </c>
      <c r="O82" s="8">
        <v>1.72E-2</v>
      </c>
      <c r="P82" s="8">
        <v>3.5000000000000001E-3</v>
      </c>
    </row>
    <row r="83" spans="2:16">
      <c r="B83" s="6" t="s">
        <v>599</v>
      </c>
      <c r="C83" s="17">
        <v>82888816</v>
      </c>
      <c r="D83" s="6" t="s">
        <v>133</v>
      </c>
      <c r="E83" s="6"/>
      <c r="F83" s="6" t="s">
        <v>600</v>
      </c>
      <c r="G83" s="17">
        <v>9.3000000000000007</v>
      </c>
      <c r="H83" s="6" t="s">
        <v>98</v>
      </c>
      <c r="I83" s="18">
        <v>4.8000000000000001E-2</v>
      </c>
      <c r="J83" s="8">
        <v>4.8599999999999997E-2</v>
      </c>
      <c r="K83" s="7">
        <v>3370000</v>
      </c>
      <c r="L83" s="7">
        <v>101.16</v>
      </c>
      <c r="M83" s="7">
        <v>3409</v>
      </c>
      <c r="O83" s="8">
        <v>1.21E-2</v>
      </c>
      <c r="P83" s="8">
        <v>2.5000000000000001E-3</v>
      </c>
    </row>
    <row r="84" spans="2:16">
      <c r="B84" s="6" t="s">
        <v>601</v>
      </c>
      <c r="C84" s="17">
        <v>82888817</v>
      </c>
      <c r="D84" s="6" t="s">
        <v>133</v>
      </c>
      <c r="E84" s="6"/>
      <c r="F84" s="6" t="s">
        <v>602</v>
      </c>
      <c r="G84" s="17">
        <v>9.3800000000000008</v>
      </c>
      <c r="H84" s="6" t="s">
        <v>98</v>
      </c>
      <c r="I84" s="18">
        <v>4.8000000000000001E-2</v>
      </c>
      <c r="J84" s="8">
        <v>4.8599999999999997E-2</v>
      </c>
      <c r="K84" s="7">
        <v>2092000</v>
      </c>
      <c r="L84" s="7">
        <v>100.75</v>
      </c>
      <c r="M84" s="7">
        <v>2107.6799999999998</v>
      </c>
      <c r="O84" s="8">
        <v>7.4999999999999997E-3</v>
      </c>
      <c r="P84" s="8">
        <v>1.5E-3</v>
      </c>
    </row>
    <row r="85" spans="2:16">
      <c r="B85" s="6" t="s">
        <v>603</v>
      </c>
      <c r="C85" s="17">
        <v>82888818</v>
      </c>
      <c r="D85" s="6" t="s">
        <v>133</v>
      </c>
      <c r="E85" s="6"/>
      <c r="F85" s="6" t="s">
        <v>604</v>
      </c>
      <c r="G85" s="17">
        <v>9.4700000000000006</v>
      </c>
      <c r="H85" s="6" t="s">
        <v>98</v>
      </c>
      <c r="I85" s="18">
        <v>4.8000000000000001E-2</v>
      </c>
      <c r="J85" s="8">
        <v>4.8500000000000001E-2</v>
      </c>
      <c r="K85" s="7">
        <v>4361000</v>
      </c>
      <c r="L85" s="7">
        <v>100.38</v>
      </c>
      <c r="M85" s="7">
        <v>4377.63</v>
      </c>
      <c r="O85" s="8">
        <v>1.5599999999999999E-2</v>
      </c>
      <c r="P85" s="8">
        <v>3.2000000000000002E-3</v>
      </c>
    </row>
    <row r="86" spans="2:16">
      <c r="B86" s="6" t="s">
        <v>605</v>
      </c>
      <c r="C86" s="17">
        <v>82888819</v>
      </c>
      <c r="D86" s="6" t="s">
        <v>133</v>
      </c>
      <c r="E86" s="6"/>
      <c r="F86" s="6" t="s">
        <v>606</v>
      </c>
      <c r="G86" s="17">
        <v>9.33</v>
      </c>
      <c r="H86" s="6" t="s">
        <v>98</v>
      </c>
      <c r="I86" s="18">
        <v>4.8000000000000001E-2</v>
      </c>
      <c r="J86" s="8">
        <v>4.8599999999999997E-2</v>
      </c>
      <c r="K86" s="7">
        <v>3410000</v>
      </c>
      <c r="L86" s="7">
        <v>102.35</v>
      </c>
      <c r="M86" s="7">
        <v>3490.27</v>
      </c>
      <c r="O86" s="8">
        <v>1.24E-2</v>
      </c>
      <c r="P86" s="8">
        <v>2.5000000000000001E-3</v>
      </c>
    </row>
    <row r="87" spans="2:16">
      <c r="B87" s="6" t="s">
        <v>607</v>
      </c>
      <c r="C87" s="17">
        <v>82888820</v>
      </c>
      <c r="D87" s="6" t="s">
        <v>133</v>
      </c>
      <c r="E87" s="6"/>
      <c r="F87" s="6" t="s">
        <v>608</v>
      </c>
      <c r="G87" s="17">
        <v>9.41</v>
      </c>
      <c r="H87" s="6" t="s">
        <v>98</v>
      </c>
      <c r="I87" s="18">
        <v>4.8000000000000001E-2</v>
      </c>
      <c r="J87" s="8">
        <v>4.8599999999999997E-2</v>
      </c>
      <c r="K87" s="7">
        <v>3599000</v>
      </c>
      <c r="L87" s="7">
        <v>101.95</v>
      </c>
      <c r="M87" s="7">
        <v>3669.05</v>
      </c>
      <c r="O87" s="8">
        <v>1.3100000000000001E-2</v>
      </c>
      <c r="P87" s="8">
        <v>2.5999999999999999E-3</v>
      </c>
    </row>
    <row r="88" spans="2:16">
      <c r="B88" s="6" t="s">
        <v>609</v>
      </c>
      <c r="C88" s="17">
        <v>82888821</v>
      </c>
      <c r="D88" s="6" t="s">
        <v>133</v>
      </c>
      <c r="E88" s="6"/>
      <c r="F88" s="6" t="s">
        <v>610</v>
      </c>
      <c r="G88" s="17">
        <v>9.49</v>
      </c>
      <c r="H88" s="6" t="s">
        <v>98</v>
      </c>
      <c r="I88" s="18">
        <v>4.8000000000000001E-2</v>
      </c>
      <c r="J88" s="8">
        <v>4.8599999999999997E-2</v>
      </c>
      <c r="K88" s="7">
        <v>4386000</v>
      </c>
      <c r="L88" s="7">
        <v>101.56</v>
      </c>
      <c r="M88" s="7">
        <v>4454.6400000000003</v>
      </c>
      <c r="O88" s="8">
        <v>1.5800000000000002E-2</v>
      </c>
      <c r="P88" s="8">
        <v>3.2000000000000002E-3</v>
      </c>
    </row>
    <row r="89" spans="2:16">
      <c r="B89" s="6" t="s">
        <v>611</v>
      </c>
      <c r="C89" s="17">
        <v>82888822</v>
      </c>
      <c r="D89" s="6" t="s">
        <v>133</v>
      </c>
      <c r="E89" s="6"/>
      <c r="F89" s="6" t="s">
        <v>612</v>
      </c>
      <c r="G89" s="17">
        <v>9.58</v>
      </c>
      <c r="H89" s="6" t="s">
        <v>98</v>
      </c>
      <c r="I89" s="18">
        <v>4.8000000000000001E-2</v>
      </c>
      <c r="J89" s="8">
        <v>4.8599999999999997E-2</v>
      </c>
      <c r="K89" s="7">
        <v>3000000</v>
      </c>
      <c r="L89" s="7">
        <v>101.16</v>
      </c>
      <c r="M89" s="7">
        <v>3034.72</v>
      </c>
      <c r="O89" s="8">
        <v>1.0800000000000001E-2</v>
      </c>
      <c r="P89" s="8">
        <v>2.2000000000000001E-3</v>
      </c>
    </row>
    <row r="90" spans="2:16">
      <c r="B90" s="6" t="s">
        <v>613</v>
      </c>
      <c r="C90" s="17">
        <v>82888823</v>
      </c>
      <c r="D90" s="6" t="s">
        <v>133</v>
      </c>
      <c r="E90" s="6"/>
      <c r="F90" s="6" t="s">
        <v>614</v>
      </c>
      <c r="G90" s="17">
        <v>9.66</v>
      </c>
      <c r="H90" s="6" t="s">
        <v>98</v>
      </c>
      <c r="I90" s="18">
        <v>4.8000000000000001E-2</v>
      </c>
      <c r="J90" s="8">
        <v>4.8599999999999997E-2</v>
      </c>
      <c r="K90" s="7">
        <v>5041000</v>
      </c>
      <c r="L90" s="7">
        <v>100.75</v>
      </c>
      <c r="M90" s="7">
        <v>5078.79</v>
      </c>
      <c r="O90" s="8">
        <v>1.8100000000000002E-2</v>
      </c>
      <c r="P90" s="8">
        <v>3.7000000000000002E-3</v>
      </c>
    </row>
    <row r="91" spans="2:16">
      <c r="B91" s="6" t="s">
        <v>615</v>
      </c>
      <c r="C91" s="17">
        <v>82888824</v>
      </c>
      <c r="D91" s="6" t="s">
        <v>133</v>
      </c>
      <c r="E91" s="6"/>
      <c r="F91" s="6" t="s">
        <v>616</v>
      </c>
      <c r="G91" s="17">
        <v>9.74</v>
      </c>
      <c r="H91" s="6" t="s">
        <v>98</v>
      </c>
      <c r="I91" s="18">
        <v>4.8000000000000001E-2</v>
      </c>
      <c r="J91" s="8">
        <v>4.8599999999999997E-2</v>
      </c>
      <c r="K91" s="7">
        <v>7726000</v>
      </c>
      <c r="L91" s="7">
        <v>100.38</v>
      </c>
      <c r="M91" s="7">
        <v>7755.46</v>
      </c>
      <c r="O91" s="8">
        <v>2.76E-2</v>
      </c>
      <c r="P91" s="8">
        <v>5.5999999999999999E-3</v>
      </c>
    </row>
    <row r="92" spans="2:16">
      <c r="B92" s="6" t="s">
        <v>617</v>
      </c>
      <c r="C92" s="17">
        <v>82888825</v>
      </c>
      <c r="D92" s="6" t="s">
        <v>133</v>
      </c>
      <c r="E92" s="6"/>
      <c r="F92" s="6" t="s">
        <v>618</v>
      </c>
      <c r="G92" s="17">
        <v>9.6</v>
      </c>
      <c r="H92" s="6" t="s">
        <v>98</v>
      </c>
      <c r="I92" s="18">
        <v>4.8000000000000001E-2</v>
      </c>
      <c r="J92" s="8">
        <v>4.8599999999999997E-2</v>
      </c>
      <c r="K92" s="7">
        <v>6188000</v>
      </c>
      <c r="L92" s="7">
        <v>102.56</v>
      </c>
      <c r="M92" s="7">
        <v>6346.67</v>
      </c>
      <c r="O92" s="8">
        <v>2.2599999999999999E-2</v>
      </c>
      <c r="P92" s="8">
        <v>4.5999999999999999E-3</v>
      </c>
    </row>
    <row r="93" spans="2:16">
      <c r="B93" s="6" t="s">
        <v>619</v>
      </c>
      <c r="C93" s="17">
        <v>82888826</v>
      </c>
      <c r="D93" s="6" t="s">
        <v>133</v>
      </c>
      <c r="E93" s="6"/>
      <c r="F93" s="6" t="s">
        <v>620</v>
      </c>
      <c r="G93" s="17">
        <v>9.68</v>
      </c>
      <c r="H93" s="6" t="s">
        <v>98</v>
      </c>
      <c r="I93" s="18">
        <v>4.8000000000000001E-2</v>
      </c>
      <c r="J93" s="8">
        <v>4.8599999999999997E-2</v>
      </c>
      <c r="K93" s="7">
        <v>4059000</v>
      </c>
      <c r="L93" s="7">
        <v>101.96</v>
      </c>
      <c r="M93" s="7">
        <v>4138.53</v>
      </c>
      <c r="O93" s="8">
        <v>1.47E-2</v>
      </c>
      <c r="P93" s="8">
        <v>3.0000000000000001E-3</v>
      </c>
    </row>
    <row r="94" spans="2:16">
      <c r="B94" s="6" t="s">
        <v>621</v>
      </c>
      <c r="C94" s="17">
        <v>82888827</v>
      </c>
      <c r="D94" s="6" t="s">
        <v>133</v>
      </c>
      <c r="E94" s="6"/>
      <c r="F94" s="6" t="s">
        <v>622</v>
      </c>
      <c r="G94" s="17">
        <v>9.76</v>
      </c>
      <c r="H94" s="6" t="s">
        <v>98</v>
      </c>
      <c r="I94" s="18">
        <v>4.8000000000000001E-2</v>
      </c>
      <c r="J94" s="8">
        <v>4.8599999999999997E-2</v>
      </c>
      <c r="K94" s="7">
        <v>3113000</v>
      </c>
      <c r="L94" s="7">
        <v>101.56</v>
      </c>
      <c r="M94" s="7">
        <v>3161.72</v>
      </c>
      <c r="O94" s="8">
        <v>1.12E-2</v>
      </c>
      <c r="P94" s="8">
        <v>2.3E-3</v>
      </c>
    </row>
    <row r="95" spans="2:16">
      <c r="B95" s="6" t="s">
        <v>623</v>
      </c>
      <c r="C95" s="17">
        <v>82888828</v>
      </c>
      <c r="D95" s="6" t="s">
        <v>133</v>
      </c>
      <c r="E95" s="6"/>
      <c r="F95" s="6" t="s">
        <v>624</v>
      </c>
      <c r="G95" s="17">
        <v>9.84</v>
      </c>
      <c r="H95" s="6" t="s">
        <v>98</v>
      </c>
      <c r="I95" s="18">
        <v>4.8000000000000001E-2</v>
      </c>
      <c r="J95" s="8">
        <v>4.8599999999999997E-2</v>
      </c>
      <c r="K95" s="7">
        <v>2171000</v>
      </c>
      <c r="L95" s="7">
        <v>101.16</v>
      </c>
      <c r="M95" s="7">
        <v>2196.12</v>
      </c>
      <c r="O95" s="8">
        <v>7.7999999999999996E-3</v>
      </c>
      <c r="P95" s="8">
        <v>1.6000000000000001E-3</v>
      </c>
    </row>
    <row r="96" spans="2:16">
      <c r="B96" s="6" t="s">
        <v>625</v>
      </c>
      <c r="C96" s="17">
        <v>8288300</v>
      </c>
      <c r="D96" s="6" t="s">
        <v>133</v>
      </c>
      <c r="E96" s="6"/>
      <c r="F96" s="6" t="s">
        <v>626</v>
      </c>
      <c r="G96" s="17">
        <v>10.01</v>
      </c>
      <c r="H96" s="6" t="s">
        <v>98</v>
      </c>
      <c r="I96" s="18">
        <v>4.8000000000000001E-2</v>
      </c>
      <c r="J96" s="8">
        <v>4.8599999999999997E-2</v>
      </c>
      <c r="K96" s="7">
        <v>2809000</v>
      </c>
      <c r="L96" s="7">
        <v>100.38</v>
      </c>
      <c r="M96" s="7">
        <v>2819.71</v>
      </c>
      <c r="O96" s="8">
        <v>0.01</v>
      </c>
      <c r="P96" s="8">
        <v>2E-3</v>
      </c>
    </row>
    <row r="97" spans="2:16">
      <c r="B97" s="6" t="s">
        <v>627</v>
      </c>
      <c r="C97" s="17">
        <v>8288318</v>
      </c>
      <c r="D97" s="6" t="s">
        <v>133</v>
      </c>
      <c r="E97" s="6"/>
      <c r="F97" s="6" t="s">
        <v>628</v>
      </c>
      <c r="G97" s="17">
        <v>9.86</v>
      </c>
      <c r="H97" s="6" t="s">
        <v>98</v>
      </c>
      <c r="I97" s="18">
        <v>4.8000000000000001E-2</v>
      </c>
      <c r="J97" s="8">
        <v>4.8599999999999997E-2</v>
      </c>
      <c r="K97" s="7">
        <v>997000</v>
      </c>
      <c r="L97" s="7">
        <v>102.35</v>
      </c>
      <c r="M97" s="7">
        <v>1020.47</v>
      </c>
      <c r="O97" s="8">
        <v>3.5999999999999999E-3</v>
      </c>
      <c r="P97" s="8">
        <v>6.9999999999999999E-4</v>
      </c>
    </row>
    <row r="98" spans="2:16">
      <c r="B98" s="6" t="s">
        <v>629</v>
      </c>
      <c r="C98" s="17">
        <v>8288326</v>
      </c>
      <c r="D98" s="6" t="s">
        <v>133</v>
      </c>
      <c r="E98" s="6"/>
      <c r="F98" s="6" t="s">
        <v>630</v>
      </c>
      <c r="G98" s="17">
        <v>9.94</v>
      </c>
      <c r="H98" s="6" t="s">
        <v>98</v>
      </c>
      <c r="I98" s="18">
        <v>4.8000000000000001E-2</v>
      </c>
      <c r="J98" s="8">
        <v>4.8599999999999997E-2</v>
      </c>
      <c r="K98" s="7">
        <v>9222000</v>
      </c>
      <c r="L98" s="7">
        <v>101.96</v>
      </c>
      <c r="M98" s="7">
        <v>9402.7000000000007</v>
      </c>
      <c r="O98" s="8">
        <v>3.3399999999999999E-2</v>
      </c>
      <c r="P98" s="8">
        <v>6.7999999999999996E-3</v>
      </c>
    </row>
    <row r="99" spans="2:16">
      <c r="B99" s="6" t="s">
        <v>631</v>
      </c>
      <c r="C99" s="17">
        <v>8288334</v>
      </c>
      <c r="D99" s="6" t="s">
        <v>133</v>
      </c>
      <c r="E99" s="6"/>
      <c r="F99" s="6" t="s">
        <v>632</v>
      </c>
      <c r="G99" s="17">
        <v>10.029999999999999</v>
      </c>
      <c r="H99" s="6" t="s">
        <v>98</v>
      </c>
      <c r="I99" s="18">
        <v>4.8000000000000001E-2</v>
      </c>
      <c r="J99" s="8">
        <v>4.8599999999999997E-2</v>
      </c>
      <c r="K99" s="7">
        <v>4430000</v>
      </c>
      <c r="L99" s="7">
        <v>101.56</v>
      </c>
      <c r="M99" s="7">
        <v>4499.33</v>
      </c>
      <c r="O99" s="8">
        <v>1.6E-2</v>
      </c>
      <c r="P99" s="8">
        <v>3.2000000000000002E-3</v>
      </c>
    </row>
    <row r="100" spans="2:16">
      <c r="B100" s="6" t="s">
        <v>633</v>
      </c>
      <c r="C100" s="17">
        <v>8288342</v>
      </c>
      <c r="D100" s="6" t="s">
        <v>133</v>
      </c>
      <c r="E100" s="6"/>
      <c r="F100" s="6" t="s">
        <v>634</v>
      </c>
      <c r="G100" s="17">
        <v>10.11</v>
      </c>
      <c r="H100" s="6" t="s">
        <v>98</v>
      </c>
      <c r="I100" s="18">
        <v>4.8000000000000001E-2</v>
      </c>
      <c r="J100" s="8">
        <v>4.8599999999999997E-2</v>
      </c>
      <c r="K100" s="7">
        <v>2436000</v>
      </c>
      <c r="L100" s="7">
        <v>101.16</v>
      </c>
      <c r="M100" s="7">
        <v>2464.19</v>
      </c>
      <c r="O100" s="8">
        <v>8.8000000000000005E-3</v>
      </c>
      <c r="P100" s="8">
        <v>1.8E-3</v>
      </c>
    </row>
    <row r="101" spans="2:16">
      <c r="B101" s="6" t="s">
        <v>635</v>
      </c>
      <c r="C101" s="17">
        <v>8288359</v>
      </c>
      <c r="D101" s="6" t="s">
        <v>133</v>
      </c>
      <c r="E101" s="6"/>
      <c r="F101" s="6" t="s">
        <v>636</v>
      </c>
      <c r="G101" s="17">
        <v>10.199999999999999</v>
      </c>
      <c r="H101" s="6" t="s">
        <v>98</v>
      </c>
      <c r="I101" s="18">
        <v>4.8000000000000001E-2</v>
      </c>
      <c r="J101" s="8">
        <v>4.8599999999999997E-2</v>
      </c>
      <c r="K101" s="7">
        <v>538000</v>
      </c>
      <c r="L101" s="7">
        <v>100.75</v>
      </c>
      <c r="M101" s="7">
        <v>542.03</v>
      </c>
      <c r="O101" s="8">
        <v>1.9E-3</v>
      </c>
      <c r="P101" s="8">
        <v>4.0000000000000002E-4</v>
      </c>
    </row>
    <row r="102" spans="2:16">
      <c r="B102" s="6" t="s">
        <v>637</v>
      </c>
      <c r="C102" s="17">
        <v>8288367</v>
      </c>
      <c r="D102" s="6" t="s">
        <v>133</v>
      </c>
      <c r="E102" s="6"/>
      <c r="F102" s="6" t="s">
        <v>638</v>
      </c>
      <c r="G102" s="17">
        <v>10.28</v>
      </c>
      <c r="H102" s="6" t="s">
        <v>98</v>
      </c>
      <c r="I102" s="18">
        <v>4.8000000000000001E-2</v>
      </c>
      <c r="J102" s="8">
        <v>4.8599999999999997E-2</v>
      </c>
      <c r="K102" s="7">
        <v>1079000</v>
      </c>
      <c r="L102" s="7">
        <v>100.49</v>
      </c>
      <c r="M102" s="7">
        <v>1084.24</v>
      </c>
      <c r="O102" s="8">
        <v>3.8999999999999998E-3</v>
      </c>
      <c r="P102" s="8">
        <v>8.0000000000000004E-4</v>
      </c>
    </row>
    <row r="103" spans="2:16">
      <c r="B103" s="6" t="s">
        <v>639</v>
      </c>
      <c r="C103" s="17">
        <v>8288375</v>
      </c>
      <c r="D103" s="6" t="s">
        <v>133</v>
      </c>
      <c r="E103" s="6"/>
      <c r="F103" s="6" t="s">
        <v>640</v>
      </c>
      <c r="G103" s="17">
        <v>10.119999999999999</v>
      </c>
      <c r="H103" s="6" t="s">
        <v>98</v>
      </c>
      <c r="I103" s="18">
        <v>4.8000000000000001E-2</v>
      </c>
      <c r="J103" s="8">
        <v>4.8599999999999997E-2</v>
      </c>
      <c r="K103" s="7">
        <v>7716000</v>
      </c>
      <c r="L103" s="7">
        <v>102.77</v>
      </c>
      <c r="M103" s="7">
        <v>7929.95</v>
      </c>
      <c r="O103" s="8">
        <v>2.8199999999999999E-2</v>
      </c>
      <c r="P103" s="8">
        <v>5.7000000000000002E-3</v>
      </c>
    </row>
    <row r="104" spans="2:16">
      <c r="B104" s="6" t="s">
        <v>641</v>
      </c>
      <c r="C104" s="17">
        <v>8288383</v>
      </c>
      <c r="D104" s="6" t="s">
        <v>133</v>
      </c>
      <c r="E104" s="6"/>
      <c r="F104" s="6" t="s">
        <v>642</v>
      </c>
      <c r="G104" s="17">
        <v>10.199999999999999</v>
      </c>
      <c r="H104" s="6" t="s">
        <v>98</v>
      </c>
      <c r="I104" s="18">
        <v>4.8000000000000001E-2</v>
      </c>
      <c r="J104" s="8">
        <v>4.8599999999999997E-2</v>
      </c>
      <c r="K104" s="7">
        <v>8159000</v>
      </c>
      <c r="L104" s="7">
        <v>102.59</v>
      </c>
      <c r="M104" s="7">
        <v>8369.94</v>
      </c>
      <c r="O104" s="8">
        <v>2.98E-2</v>
      </c>
      <c r="P104" s="8">
        <v>6.0000000000000001E-3</v>
      </c>
    </row>
    <row r="105" spans="2:16">
      <c r="B105" s="6" t="s">
        <v>643</v>
      </c>
      <c r="C105" s="17">
        <v>8288391</v>
      </c>
      <c r="D105" s="6" t="s">
        <v>133</v>
      </c>
      <c r="E105" s="6"/>
      <c r="F105" s="6" t="s">
        <v>644</v>
      </c>
      <c r="G105" s="17">
        <v>10.28</v>
      </c>
      <c r="H105" s="6" t="s">
        <v>98</v>
      </c>
      <c r="I105" s="18">
        <v>4.8000000000000001E-2</v>
      </c>
      <c r="J105" s="8">
        <v>4.8599999999999997E-2</v>
      </c>
      <c r="K105" s="7">
        <v>6530000</v>
      </c>
      <c r="L105" s="7">
        <v>101.77</v>
      </c>
      <c r="M105" s="7">
        <v>6645.8</v>
      </c>
      <c r="O105" s="8">
        <v>2.3599999999999999E-2</v>
      </c>
      <c r="P105" s="8">
        <v>4.7999999999999996E-3</v>
      </c>
    </row>
    <row r="106" spans="2:16">
      <c r="B106" s="6" t="s">
        <v>645</v>
      </c>
      <c r="C106" s="17">
        <v>8288409</v>
      </c>
      <c r="D106" s="6" t="s">
        <v>133</v>
      </c>
      <c r="E106" s="6"/>
      <c r="F106" s="6" t="s">
        <v>646</v>
      </c>
      <c r="G106" s="17">
        <v>10.37</v>
      </c>
      <c r="H106" s="6" t="s">
        <v>98</v>
      </c>
      <c r="I106" s="18">
        <v>4.8000000000000001E-2</v>
      </c>
      <c r="J106" s="8">
        <v>4.8599999999999997E-2</v>
      </c>
      <c r="K106" s="7">
        <v>2910000</v>
      </c>
      <c r="L106" s="7">
        <v>101.16</v>
      </c>
      <c r="M106" s="7">
        <v>2943.68</v>
      </c>
      <c r="O106" s="8">
        <v>1.0500000000000001E-2</v>
      </c>
      <c r="P106" s="8">
        <v>2.0999999999999999E-3</v>
      </c>
    </row>
    <row r="107" spans="2:16">
      <c r="B107" s="6" t="s">
        <v>647</v>
      </c>
      <c r="C107" s="17">
        <v>8288417</v>
      </c>
      <c r="D107" s="6" t="s">
        <v>133</v>
      </c>
      <c r="E107" s="6"/>
      <c r="F107" s="6" t="s">
        <v>648</v>
      </c>
      <c r="G107" s="17">
        <v>10.45</v>
      </c>
      <c r="H107" s="6" t="s">
        <v>98</v>
      </c>
      <c r="I107" s="18">
        <v>4.8000000000000001E-2</v>
      </c>
      <c r="J107" s="8">
        <v>4.8599999999999997E-2</v>
      </c>
      <c r="K107" s="7">
        <v>12525000</v>
      </c>
      <c r="L107" s="7">
        <v>100.75</v>
      </c>
      <c r="M107" s="7">
        <v>12618.89</v>
      </c>
      <c r="O107" s="8">
        <v>4.4900000000000002E-2</v>
      </c>
      <c r="P107" s="8">
        <v>9.1000000000000004E-3</v>
      </c>
    </row>
    <row r="108" spans="2:16">
      <c r="B108" s="6" t="s">
        <v>649</v>
      </c>
      <c r="C108" s="17">
        <v>8288425</v>
      </c>
      <c r="D108" s="6" t="s">
        <v>133</v>
      </c>
      <c r="E108" s="6"/>
      <c r="F108" s="6" t="s">
        <v>650</v>
      </c>
      <c r="G108" s="17">
        <v>10.53</v>
      </c>
      <c r="H108" s="6" t="s">
        <v>98</v>
      </c>
      <c r="I108" s="18">
        <v>4.8000000000000001E-2</v>
      </c>
      <c r="J108" s="8">
        <v>4.8599999999999997E-2</v>
      </c>
      <c r="K108" s="7">
        <v>7556000</v>
      </c>
      <c r="L108" s="7">
        <v>100.38</v>
      </c>
      <c r="M108" s="7">
        <v>7584.82</v>
      </c>
      <c r="O108" s="8">
        <v>2.7E-2</v>
      </c>
      <c r="P108" s="8">
        <v>5.4999999999999997E-3</v>
      </c>
    </row>
    <row r="109" spans="2:16">
      <c r="B109" s="6" t="s">
        <v>651</v>
      </c>
      <c r="C109" s="17">
        <v>8288433</v>
      </c>
      <c r="D109" s="6" t="s">
        <v>133</v>
      </c>
      <c r="E109" s="6"/>
      <c r="F109" s="6" t="s">
        <v>652</v>
      </c>
      <c r="G109" s="17">
        <v>10.37</v>
      </c>
      <c r="H109" s="6" t="s">
        <v>98</v>
      </c>
      <c r="I109" s="18">
        <v>4.8000000000000001E-2</v>
      </c>
      <c r="J109" s="8">
        <v>4.8599999999999997E-2</v>
      </c>
      <c r="K109" s="7">
        <v>6492000</v>
      </c>
      <c r="L109" s="7">
        <v>102.37</v>
      </c>
      <c r="M109" s="7">
        <v>6645.67</v>
      </c>
      <c r="O109" s="8">
        <v>2.3599999999999999E-2</v>
      </c>
      <c r="P109" s="8">
        <v>4.7999999999999996E-3</v>
      </c>
    </row>
    <row r="110" spans="2:16">
      <c r="B110" s="6" t="s">
        <v>653</v>
      </c>
      <c r="C110" s="17">
        <v>8288441</v>
      </c>
      <c r="D110" s="6" t="s">
        <v>133</v>
      </c>
      <c r="E110" s="6"/>
      <c r="F110" s="6" t="s">
        <v>654</v>
      </c>
      <c r="G110" s="17">
        <v>10.45</v>
      </c>
      <c r="H110" s="6" t="s">
        <v>98</v>
      </c>
      <c r="I110" s="18">
        <v>4.8000000000000001E-2</v>
      </c>
      <c r="J110" s="8">
        <v>4.8599999999999997E-2</v>
      </c>
      <c r="K110" s="7">
        <v>8361000</v>
      </c>
      <c r="L110" s="7">
        <v>101.96</v>
      </c>
      <c r="M110" s="7">
        <v>8524.83</v>
      </c>
      <c r="O110" s="8">
        <v>3.0300000000000001E-2</v>
      </c>
      <c r="P110" s="8">
        <v>6.1999999999999998E-3</v>
      </c>
    </row>
    <row r="111" spans="2:16">
      <c r="B111" s="6" t="s">
        <v>655</v>
      </c>
      <c r="C111" s="17">
        <v>8288458</v>
      </c>
      <c r="D111" s="6" t="s">
        <v>133</v>
      </c>
      <c r="E111" s="6"/>
      <c r="F111" s="6" t="s">
        <v>656</v>
      </c>
      <c r="G111" s="17">
        <v>10.53</v>
      </c>
      <c r="H111" s="6" t="s">
        <v>98</v>
      </c>
      <c r="I111" s="18">
        <v>4.8000000000000001E-2</v>
      </c>
      <c r="J111" s="8">
        <v>4.8599999999999997E-2</v>
      </c>
      <c r="K111" s="7">
        <v>10637000</v>
      </c>
      <c r="L111" s="7">
        <v>101.56</v>
      </c>
      <c r="M111" s="7">
        <v>10803.46</v>
      </c>
      <c r="O111" s="8">
        <v>3.8399999999999997E-2</v>
      </c>
      <c r="P111" s="8">
        <v>7.7999999999999996E-3</v>
      </c>
    </row>
    <row r="112" spans="2:16">
      <c r="B112" s="6" t="s">
        <v>657</v>
      </c>
      <c r="C112" s="17">
        <v>8288466</v>
      </c>
      <c r="D112" s="6" t="s">
        <v>133</v>
      </c>
      <c r="E112" s="6"/>
      <c r="F112" s="6" t="s">
        <v>658</v>
      </c>
      <c r="G112" s="17">
        <v>10.62</v>
      </c>
      <c r="H112" s="6" t="s">
        <v>98</v>
      </c>
      <c r="I112" s="18">
        <v>4.8000000000000001E-2</v>
      </c>
      <c r="J112" s="8">
        <v>4.8599999999999997E-2</v>
      </c>
      <c r="K112" s="7">
        <v>13977000</v>
      </c>
      <c r="L112" s="7">
        <v>101.16</v>
      </c>
      <c r="M112" s="7">
        <v>14138.75</v>
      </c>
      <c r="O112" s="8">
        <v>5.0299999999999997E-2</v>
      </c>
      <c r="P112" s="8">
        <v>1.0200000000000001E-2</v>
      </c>
    </row>
    <row r="113" spans="2:16">
      <c r="B113" s="6" t="s">
        <v>659</v>
      </c>
      <c r="C113" s="17">
        <v>8288474</v>
      </c>
      <c r="D113" s="6" t="s">
        <v>133</v>
      </c>
      <c r="E113" s="6"/>
      <c r="F113" s="6" t="s">
        <v>660</v>
      </c>
      <c r="G113" s="17">
        <v>10.7</v>
      </c>
      <c r="H113" s="6" t="s">
        <v>98</v>
      </c>
      <c r="I113" s="18">
        <v>4.8000000000000001E-2</v>
      </c>
      <c r="J113" s="8">
        <v>4.8599999999999997E-2</v>
      </c>
      <c r="K113" s="7">
        <v>12876000</v>
      </c>
      <c r="L113" s="7">
        <v>100.75</v>
      </c>
      <c r="M113" s="7">
        <v>12972.52</v>
      </c>
      <c r="O113" s="8">
        <v>4.6100000000000002E-2</v>
      </c>
      <c r="P113" s="8">
        <v>9.4000000000000004E-3</v>
      </c>
    </row>
    <row r="114" spans="2:16">
      <c r="B114" s="6" t="s">
        <v>661</v>
      </c>
      <c r="C114" s="17">
        <v>8288482</v>
      </c>
      <c r="D114" s="6" t="s">
        <v>133</v>
      </c>
      <c r="E114" s="6"/>
      <c r="F114" s="6" t="s">
        <v>662</v>
      </c>
      <c r="G114" s="17">
        <v>10.78</v>
      </c>
      <c r="H114" s="6" t="s">
        <v>98</v>
      </c>
      <c r="I114" s="18">
        <v>4.8000000000000001E-2</v>
      </c>
      <c r="J114" s="8">
        <v>4.8599999999999997E-2</v>
      </c>
      <c r="K114" s="7">
        <v>20226000</v>
      </c>
      <c r="L114" s="7">
        <v>100.38</v>
      </c>
      <c r="M114" s="7">
        <v>20303.14</v>
      </c>
      <c r="O114" s="8">
        <v>7.22E-2</v>
      </c>
      <c r="P114" s="8">
        <v>1.47E-2</v>
      </c>
    </row>
    <row r="115" spans="2:16">
      <c r="B115" s="6" t="s">
        <v>663</v>
      </c>
      <c r="C115" s="17">
        <v>82888829</v>
      </c>
      <c r="D115" s="6" t="s">
        <v>133</v>
      </c>
      <c r="E115" s="6"/>
      <c r="F115" s="6" t="s">
        <v>664</v>
      </c>
      <c r="G115" s="17">
        <v>9.93</v>
      </c>
      <c r="H115" s="6" t="s">
        <v>98</v>
      </c>
      <c r="I115" s="18">
        <v>4.8000000000000001E-2</v>
      </c>
      <c r="J115" s="8">
        <v>4.8599999999999997E-2</v>
      </c>
      <c r="K115" s="7">
        <v>7222000</v>
      </c>
      <c r="L115" s="7">
        <v>100.74</v>
      </c>
      <c r="M115" s="7">
        <v>7275.19</v>
      </c>
      <c r="O115" s="8">
        <v>2.5899999999999999E-2</v>
      </c>
      <c r="P115" s="8">
        <v>5.3E-3</v>
      </c>
    </row>
    <row r="116" spans="2:16">
      <c r="B116" s="13" t="s">
        <v>665</v>
      </c>
      <c r="C116" s="14"/>
      <c r="D116" s="13"/>
      <c r="E116" s="13"/>
      <c r="F116" s="13"/>
      <c r="H116" s="13"/>
      <c r="K116" s="15">
        <v>0</v>
      </c>
      <c r="M116" s="15">
        <v>0</v>
      </c>
      <c r="O116" s="16">
        <v>0</v>
      </c>
      <c r="P116" s="16">
        <v>0</v>
      </c>
    </row>
    <row r="117" spans="2:16">
      <c r="B117" s="13" t="s">
        <v>666</v>
      </c>
      <c r="C117" s="14"/>
      <c r="D117" s="13"/>
      <c r="E117" s="13"/>
      <c r="F117" s="13"/>
      <c r="H117" s="13"/>
      <c r="K117" s="15">
        <v>0</v>
      </c>
      <c r="M117" s="15">
        <v>0</v>
      </c>
      <c r="O117" s="16">
        <v>0</v>
      </c>
      <c r="P117" s="16">
        <v>0</v>
      </c>
    </row>
    <row r="118" spans="2:16">
      <c r="B118" s="13" t="s">
        <v>667</v>
      </c>
      <c r="C118" s="14"/>
      <c r="D118" s="13"/>
      <c r="E118" s="13"/>
      <c r="F118" s="13"/>
      <c r="H118" s="13"/>
      <c r="K118" s="15">
        <v>0</v>
      </c>
      <c r="M118" s="15">
        <v>0</v>
      </c>
      <c r="O118" s="16">
        <v>0</v>
      </c>
      <c r="P118" s="16">
        <v>0</v>
      </c>
    </row>
    <row r="119" spans="2:16">
      <c r="B119" s="3" t="s">
        <v>668</v>
      </c>
      <c r="C119" s="12"/>
      <c r="D119" s="3"/>
      <c r="E119" s="3"/>
      <c r="F119" s="3"/>
      <c r="H119" s="3"/>
      <c r="K119" s="9">
        <v>0</v>
      </c>
      <c r="M119" s="9">
        <v>0</v>
      </c>
      <c r="O119" s="10">
        <v>0</v>
      </c>
      <c r="P119" s="10">
        <v>0</v>
      </c>
    </row>
    <row r="120" spans="2:16">
      <c r="B120" s="13" t="s">
        <v>149</v>
      </c>
      <c r="C120" s="14"/>
      <c r="D120" s="13"/>
      <c r="E120" s="13"/>
      <c r="F120" s="13"/>
      <c r="H120" s="13"/>
      <c r="K120" s="15">
        <v>0</v>
      </c>
      <c r="M120" s="15">
        <v>0</v>
      </c>
      <c r="O120" s="16">
        <v>0</v>
      </c>
      <c r="P120" s="16">
        <v>0</v>
      </c>
    </row>
    <row r="121" spans="2:16">
      <c r="B121" s="13" t="s">
        <v>669</v>
      </c>
      <c r="C121" s="14"/>
      <c r="D121" s="13"/>
      <c r="E121" s="13"/>
      <c r="F121" s="13"/>
      <c r="H121" s="13"/>
      <c r="K121" s="15">
        <v>0</v>
      </c>
      <c r="M121" s="15">
        <v>0</v>
      </c>
      <c r="O121" s="16">
        <v>0</v>
      </c>
      <c r="P121" s="16">
        <v>0</v>
      </c>
    </row>
    <row r="124" spans="2:16">
      <c r="B124" s="6" t="s">
        <v>115</v>
      </c>
      <c r="C124" s="17"/>
      <c r="D124" s="6"/>
      <c r="E124" s="6"/>
      <c r="F124" s="6"/>
      <c r="H124" s="6"/>
    </row>
    <row r="128" spans="2:16">
      <c r="B128" s="5" t="s">
        <v>77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>
      <selection activeCell="G8" sqref="G8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1013</v>
      </c>
    </row>
    <row r="3" spans="2:19" ht="15.75">
      <c r="B3" s="1" t="s">
        <v>1014</v>
      </c>
    </row>
    <row r="4" spans="2:19" ht="15.75">
      <c r="B4" s="1" t="s">
        <v>1</v>
      </c>
    </row>
    <row r="6" spans="2:19" ht="15.75">
      <c r="B6" s="2" t="s">
        <v>458</v>
      </c>
    </row>
    <row r="7" spans="2:19" ht="15.75">
      <c r="B7" s="2" t="s">
        <v>151</v>
      </c>
    </row>
    <row r="8" spans="2:19">
      <c r="B8" s="3" t="s">
        <v>79</v>
      </c>
      <c r="C8" s="3" t="s">
        <v>80</v>
      </c>
      <c r="D8" s="3" t="s">
        <v>152</v>
      </c>
      <c r="E8" s="3" t="s">
        <v>81</v>
      </c>
      <c r="F8" s="3" t="s">
        <v>153</v>
      </c>
      <c r="G8" s="3" t="s">
        <v>82</v>
      </c>
      <c r="H8" s="3" t="s">
        <v>83</v>
      </c>
      <c r="I8" s="3" t="s">
        <v>119</v>
      </c>
      <c r="J8" s="3" t="s">
        <v>120</v>
      </c>
      <c r="K8" s="3" t="s">
        <v>84</v>
      </c>
      <c r="L8" s="3" t="s">
        <v>85</v>
      </c>
      <c r="M8" s="3" t="s">
        <v>86</v>
      </c>
      <c r="N8" s="3" t="s">
        <v>121</v>
      </c>
      <c r="O8" s="3" t="s">
        <v>40</v>
      </c>
      <c r="P8" s="3" t="s">
        <v>459</v>
      </c>
      <c r="Q8" s="3" t="s">
        <v>122</v>
      </c>
      <c r="R8" s="3" t="s">
        <v>123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124</v>
      </c>
      <c r="J9" s="4" t="s">
        <v>125</v>
      </c>
      <c r="K9" s="4"/>
      <c r="L9" s="4" t="s">
        <v>90</v>
      </c>
      <c r="M9" s="4" t="s">
        <v>90</v>
      </c>
      <c r="N9" s="4" t="s">
        <v>126</v>
      </c>
      <c r="O9" s="4" t="s">
        <v>127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670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671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672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673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158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674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675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676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677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115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77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9"/>
  <sheetViews>
    <sheetView rightToLeft="1" workbookViewId="0">
      <selection activeCell="L34" sqref="L34"/>
    </sheetView>
  </sheetViews>
  <sheetFormatPr defaultColWidth="9.140625" defaultRowHeight="12.75"/>
  <cols>
    <col min="2" max="2" width="43.7109375" customWidth="1"/>
    <col min="3" max="3" width="15.7109375" customWidth="1"/>
    <col min="4" max="4" width="11.7109375" customWidth="1"/>
    <col min="5" max="5" width="13.7109375" customWidth="1"/>
    <col min="6" max="6" width="16.7109375" customWidth="1"/>
    <col min="7" max="7" width="8.7109375" customWidth="1"/>
    <col min="8" max="8" width="10.7109375" customWidth="1"/>
    <col min="9" max="9" width="14.7109375" customWidth="1"/>
    <col min="10" max="10" width="8.7109375" customWidth="1"/>
    <col min="11" max="11" width="11.7109375" customWidth="1"/>
    <col min="12" max="12" width="14.7109375" customWidth="1"/>
    <col min="13" max="13" width="16.7109375" customWidth="1"/>
    <col min="14" max="14" width="17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1013</v>
      </c>
    </row>
    <row r="3" spans="2:19" ht="15.75">
      <c r="B3" s="1" t="s">
        <v>1014</v>
      </c>
    </row>
    <row r="4" spans="2:19" ht="15.75">
      <c r="B4" s="1" t="s">
        <v>1</v>
      </c>
    </row>
    <row r="6" spans="2:19" ht="15.75">
      <c r="B6" s="2" t="s">
        <v>458</v>
      </c>
    </row>
    <row r="7" spans="2:19" ht="15.75">
      <c r="B7" s="2" t="s">
        <v>163</v>
      </c>
    </row>
    <row r="8" spans="2:19">
      <c r="B8" s="3" t="s">
        <v>79</v>
      </c>
      <c r="C8" s="3" t="s">
        <v>80</v>
      </c>
      <c r="D8" s="3" t="s">
        <v>152</v>
      </c>
      <c r="E8" s="3" t="s">
        <v>81</v>
      </c>
      <c r="F8" s="3" t="s">
        <v>153</v>
      </c>
      <c r="G8" s="3" t="s">
        <v>82</v>
      </c>
      <c r="H8" s="3" t="s">
        <v>83</v>
      </c>
      <c r="I8" s="3" t="s">
        <v>119</v>
      </c>
      <c r="J8" s="3" t="s">
        <v>120</v>
      </c>
      <c r="K8" s="3" t="s">
        <v>84</v>
      </c>
      <c r="L8" s="3" t="s">
        <v>85</v>
      </c>
      <c r="M8" s="3" t="s">
        <v>86</v>
      </c>
      <c r="N8" s="3" t="s">
        <v>121</v>
      </c>
      <c r="O8" s="3" t="s">
        <v>40</v>
      </c>
      <c r="P8" s="3" t="s">
        <v>459</v>
      </c>
      <c r="Q8" s="3" t="s">
        <v>122</v>
      </c>
      <c r="R8" s="3" t="s">
        <v>123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124</v>
      </c>
      <c r="J9" s="4" t="s">
        <v>125</v>
      </c>
      <c r="K9" s="4"/>
      <c r="L9" s="4" t="s">
        <v>90</v>
      </c>
      <c r="M9" s="4" t="s">
        <v>90</v>
      </c>
      <c r="N9" s="4" t="s">
        <v>126</v>
      </c>
      <c r="O9" s="4" t="s">
        <v>127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678</v>
      </c>
      <c r="C11" s="12"/>
      <c r="D11" s="3"/>
      <c r="E11" s="3"/>
      <c r="F11" s="3"/>
      <c r="G11" s="3"/>
      <c r="H11" s="3"/>
      <c r="I11" s="3"/>
      <c r="J11" s="12">
        <v>7.85</v>
      </c>
      <c r="K11" s="3"/>
      <c r="M11" s="10">
        <v>1.84E-2</v>
      </c>
      <c r="N11" s="9">
        <v>243133377.53</v>
      </c>
      <c r="P11" s="9">
        <v>22689.65</v>
      </c>
      <c r="R11" s="10">
        <v>1</v>
      </c>
      <c r="S11" s="10">
        <v>1.6400000000000001E-2</v>
      </c>
    </row>
    <row r="12" spans="2:19">
      <c r="B12" s="3" t="s">
        <v>679</v>
      </c>
      <c r="C12" s="12"/>
      <c r="D12" s="3"/>
      <c r="E12" s="3"/>
      <c r="F12" s="3"/>
      <c r="G12" s="3"/>
      <c r="H12" s="3"/>
      <c r="I12" s="3"/>
      <c r="J12" s="12">
        <v>6.93</v>
      </c>
      <c r="K12" s="3"/>
      <c r="M12" s="10">
        <v>2.8E-3</v>
      </c>
      <c r="N12" s="9">
        <v>13133377.529999999</v>
      </c>
      <c r="P12" s="9">
        <v>15033.58</v>
      </c>
      <c r="R12" s="10">
        <v>0.66259999999999997</v>
      </c>
      <c r="S12" s="10">
        <v>1.09E-2</v>
      </c>
    </row>
    <row r="13" spans="2:19">
      <c r="B13" s="13" t="s">
        <v>680</v>
      </c>
      <c r="C13" s="14"/>
      <c r="D13" s="13"/>
      <c r="E13" s="13"/>
      <c r="F13" s="13"/>
      <c r="G13" s="13"/>
      <c r="H13" s="13"/>
      <c r="I13" s="13"/>
      <c r="J13" s="14">
        <v>6.93</v>
      </c>
      <c r="K13" s="13"/>
      <c r="M13" s="16">
        <v>2.8E-3</v>
      </c>
      <c r="N13" s="15">
        <v>8359377.5300000003</v>
      </c>
      <c r="P13" s="15">
        <v>10119.43</v>
      </c>
      <c r="R13" s="16">
        <v>0.44600000000000001</v>
      </c>
      <c r="S13" s="16">
        <v>7.3000000000000001E-3</v>
      </c>
    </row>
    <row r="14" spans="2:19">
      <c r="B14" s="6" t="s">
        <v>681</v>
      </c>
      <c r="C14" s="17">
        <v>1124346</v>
      </c>
      <c r="D14" s="6"/>
      <c r="E14" s="6">
        <v>1150</v>
      </c>
      <c r="F14" s="6" t="s">
        <v>188</v>
      </c>
      <c r="G14" s="6" t="s">
        <v>169</v>
      </c>
      <c r="H14" s="6" t="s">
        <v>170</v>
      </c>
      <c r="I14" s="6" t="s">
        <v>682</v>
      </c>
      <c r="J14" s="17">
        <v>11.79</v>
      </c>
      <c r="K14" s="6" t="s">
        <v>98</v>
      </c>
      <c r="L14" s="18">
        <v>4.1000000000000002E-2</v>
      </c>
      <c r="M14" s="8">
        <v>2.0000000000000001E-4</v>
      </c>
      <c r="N14" s="7">
        <v>2714472.81</v>
      </c>
      <c r="O14" s="7">
        <v>125.22</v>
      </c>
      <c r="P14" s="7">
        <v>3399.06</v>
      </c>
      <c r="Q14" s="8">
        <v>3.0999999999999999E-3</v>
      </c>
      <c r="R14" s="8">
        <v>0.14979999999999999</v>
      </c>
      <c r="S14" s="8">
        <v>2.5000000000000001E-3</v>
      </c>
    </row>
    <row r="15" spans="2:19">
      <c r="B15" s="6" t="s">
        <v>683</v>
      </c>
      <c r="C15" s="17">
        <v>1096783</v>
      </c>
      <c r="D15" s="6"/>
      <c r="E15" s="6">
        <v>1315</v>
      </c>
      <c r="F15" s="6" t="s">
        <v>168</v>
      </c>
      <c r="G15" s="6" t="s">
        <v>169</v>
      </c>
      <c r="H15" s="6" t="s">
        <v>170</v>
      </c>
      <c r="I15" s="6" t="s">
        <v>684</v>
      </c>
      <c r="J15" s="17">
        <v>0.97</v>
      </c>
      <c r="K15" s="6" t="s">
        <v>98</v>
      </c>
      <c r="L15" s="18">
        <v>4.7E-2</v>
      </c>
      <c r="M15" s="8">
        <v>1E-4</v>
      </c>
      <c r="N15" s="7">
        <v>105400</v>
      </c>
      <c r="O15" s="7">
        <v>123.29</v>
      </c>
      <c r="P15" s="7">
        <v>129.94999999999999</v>
      </c>
      <c r="Q15" s="8">
        <v>7.7999999999999996E-3</v>
      </c>
      <c r="R15" s="8">
        <v>5.7000000000000002E-3</v>
      </c>
      <c r="S15" s="8">
        <v>1E-4</v>
      </c>
    </row>
    <row r="16" spans="2:19">
      <c r="B16" s="6" t="s">
        <v>685</v>
      </c>
      <c r="C16" s="17">
        <v>6000111</v>
      </c>
      <c r="D16" s="6"/>
      <c r="E16" s="6">
        <v>1385</v>
      </c>
      <c r="F16" s="6" t="s">
        <v>188</v>
      </c>
      <c r="G16" s="6" t="s">
        <v>182</v>
      </c>
      <c r="H16" s="6" t="s">
        <v>170</v>
      </c>
      <c r="I16" s="6" t="s">
        <v>686</v>
      </c>
      <c r="J16" s="17">
        <v>2.65</v>
      </c>
      <c r="K16" s="6" t="s">
        <v>98</v>
      </c>
      <c r="L16" s="18">
        <v>6.8500000000000005E-2</v>
      </c>
      <c r="M16" s="8">
        <v>8.8000000000000005E-3</v>
      </c>
      <c r="N16" s="7">
        <v>35000</v>
      </c>
      <c r="O16" s="7">
        <v>127.28</v>
      </c>
      <c r="P16" s="7">
        <v>44.55</v>
      </c>
      <c r="Q16" s="8">
        <v>1E-4</v>
      </c>
      <c r="R16" s="8">
        <v>2E-3</v>
      </c>
      <c r="S16" s="8">
        <v>0</v>
      </c>
    </row>
    <row r="17" spans="2:19">
      <c r="B17" s="6" t="s">
        <v>687</v>
      </c>
      <c r="C17" s="17">
        <v>6000079</v>
      </c>
      <c r="D17" s="6"/>
      <c r="E17" s="6">
        <v>1385</v>
      </c>
      <c r="F17" s="6" t="s">
        <v>188</v>
      </c>
      <c r="G17" s="6" t="s">
        <v>182</v>
      </c>
      <c r="H17" s="6" t="s">
        <v>170</v>
      </c>
      <c r="I17" s="6" t="s">
        <v>688</v>
      </c>
      <c r="J17" s="17">
        <v>0.84</v>
      </c>
      <c r="K17" s="6" t="s">
        <v>98</v>
      </c>
      <c r="L17" s="18">
        <v>6.5000000000000002E-2</v>
      </c>
      <c r="M17" s="8">
        <v>9.5999999999999992E-3</v>
      </c>
      <c r="N17" s="7">
        <v>20500</v>
      </c>
      <c r="O17" s="7">
        <v>125.86</v>
      </c>
      <c r="P17" s="7">
        <v>25.8</v>
      </c>
      <c r="Q17" s="8">
        <v>1E-4</v>
      </c>
      <c r="R17" s="8">
        <v>1.1000000000000001E-3</v>
      </c>
      <c r="S17" s="8">
        <v>0</v>
      </c>
    </row>
    <row r="18" spans="2:19">
      <c r="B18" s="6" t="s">
        <v>689</v>
      </c>
      <c r="C18" s="17">
        <v>1103084</v>
      </c>
      <c r="D18" s="6"/>
      <c r="E18" s="6">
        <v>1418</v>
      </c>
      <c r="F18" s="6" t="s">
        <v>188</v>
      </c>
      <c r="G18" s="6" t="s">
        <v>182</v>
      </c>
      <c r="H18" s="6" t="s">
        <v>170</v>
      </c>
      <c r="I18" s="6" t="s">
        <v>690</v>
      </c>
      <c r="J18" s="17">
        <v>5.0999999999999996</v>
      </c>
      <c r="K18" s="6" t="s">
        <v>98</v>
      </c>
      <c r="L18" s="18">
        <v>5.6000000000000001E-2</v>
      </c>
      <c r="M18" s="8">
        <v>1E-4</v>
      </c>
      <c r="N18" s="7">
        <v>152308.74</v>
      </c>
      <c r="O18" s="7">
        <v>149.46</v>
      </c>
      <c r="P18" s="7">
        <v>227.64</v>
      </c>
      <c r="Q18" s="8">
        <v>5.9999999999999995E-4</v>
      </c>
      <c r="R18" s="8">
        <v>0.01</v>
      </c>
      <c r="S18" s="8">
        <v>2.0000000000000001E-4</v>
      </c>
    </row>
    <row r="19" spans="2:19">
      <c r="B19" s="6" t="s">
        <v>691</v>
      </c>
      <c r="C19" s="17">
        <v>29992181</v>
      </c>
      <c r="D19" s="6"/>
      <c r="E19" s="6">
        <v>1418</v>
      </c>
      <c r="F19" s="6" t="s">
        <v>188</v>
      </c>
      <c r="G19" s="6" t="s">
        <v>182</v>
      </c>
      <c r="H19" s="6" t="s">
        <v>170</v>
      </c>
      <c r="I19" s="6" t="s">
        <v>692</v>
      </c>
      <c r="J19" s="17">
        <v>8.4499999999999993</v>
      </c>
      <c r="K19" s="6" t="s">
        <v>98</v>
      </c>
      <c r="L19" s="18">
        <v>2.9499999999999998E-2</v>
      </c>
      <c r="M19" s="8">
        <v>1.8800000000000001E-2</v>
      </c>
      <c r="N19" s="7">
        <v>740000</v>
      </c>
      <c r="O19" s="7">
        <v>110.29</v>
      </c>
      <c r="P19" s="7">
        <v>816.15</v>
      </c>
      <c r="Q19" s="8">
        <v>7.1000000000000004E-3</v>
      </c>
      <c r="R19" s="8">
        <v>3.5999999999999997E-2</v>
      </c>
      <c r="S19" s="8">
        <v>5.9999999999999995E-4</v>
      </c>
    </row>
    <row r="20" spans="2:19">
      <c r="B20" s="6" t="s">
        <v>693</v>
      </c>
      <c r="C20" s="17">
        <v>1103159</v>
      </c>
      <c r="D20" s="6"/>
      <c r="E20" s="6">
        <v>1253</v>
      </c>
      <c r="F20" s="6" t="s">
        <v>181</v>
      </c>
      <c r="G20" s="6" t="s">
        <v>182</v>
      </c>
      <c r="H20" s="6" t="s">
        <v>170</v>
      </c>
      <c r="I20" s="6" t="s">
        <v>694</v>
      </c>
      <c r="K20" s="6" t="s">
        <v>98</v>
      </c>
      <c r="L20" s="18">
        <v>4.8000000000000001E-2</v>
      </c>
      <c r="M20" s="8">
        <v>1.35E-2</v>
      </c>
      <c r="N20" s="7">
        <v>24588.240000000002</v>
      </c>
      <c r="O20" s="7">
        <v>121.09</v>
      </c>
      <c r="P20" s="7">
        <v>29.77</v>
      </c>
      <c r="Q20" s="8">
        <v>4.0000000000000002E-4</v>
      </c>
      <c r="R20" s="8">
        <v>1.2999999999999999E-3</v>
      </c>
      <c r="S20" s="8">
        <v>0</v>
      </c>
    </row>
    <row r="21" spans="2:19">
      <c r="B21" s="6" t="s">
        <v>695</v>
      </c>
      <c r="C21" s="17">
        <v>1099084</v>
      </c>
      <c r="D21" s="6"/>
      <c r="E21" s="6">
        <v>1359</v>
      </c>
      <c r="F21" s="6" t="s">
        <v>191</v>
      </c>
      <c r="G21" s="6" t="s">
        <v>182</v>
      </c>
      <c r="H21" s="6" t="s">
        <v>170</v>
      </c>
      <c r="I21" s="6" t="s">
        <v>696</v>
      </c>
      <c r="J21" s="17">
        <v>2.2599999999999998</v>
      </c>
      <c r="K21" s="6" t="s">
        <v>98</v>
      </c>
      <c r="L21" s="18">
        <v>5.8000000000000003E-2</v>
      </c>
      <c r="M21" s="8">
        <v>6.8999999999999999E-3</v>
      </c>
      <c r="N21" s="7">
        <v>5857.75</v>
      </c>
      <c r="O21" s="7">
        <v>131.81</v>
      </c>
      <c r="P21" s="7">
        <v>7.72</v>
      </c>
      <c r="Q21" s="8">
        <v>2.0000000000000001E-4</v>
      </c>
      <c r="R21" s="8">
        <v>2.9999999999999997E-4</v>
      </c>
      <c r="S21" s="8">
        <v>0</v>
      </c>
    </row>
    <row r="22" spans="2:19">
      <c r="B22" s="6" t="s">
        <v>697</v>
      </c>
      <c r="C22" s="17">
        <v>6000129</v>
      </c>
      <c r="D22" s="6"/>
      <c r="E22" s="6">
        <v>1385</v>
      </c>
      <c r="F22" s="6" t="s">
        <v>188</v>
      </c>
      <c r="G22" s="6" t="s">
        <v>185</v>
      </c>
      <c r="H22" s="6" t="s">
        <v>170</v>
      </c>
      <c r="I22" s="6" t="s">
        <v>698</v>
      </c>
      <c r="J22" s="17">
        <v>4.05</v>
      </c>
      <c r="K22" s="6" t="s">
        <v>98</v>
      </c>
      <c r="L22" s="18">
        <v>0.06</v>
      </c>
      <c r="M22" s="8">
        <v>2.9999999999999997E-4</v>
      </c>
      <c r="N22" s="7">
        <v>4121000</v>
      </c>
      <c r="O22" s="7">
        <v>120.35</v>
      </c>
      <c r="P22" s="7">
        <v>4959.62</v>
      </c>
      <c r="Q22" s="8">
        <v>1.1999999999999999E-3</v>
      </c>
      <c r="R22" s="8">
        <v>0.21859999999999999</v>
      </c>
      <c r="S22" s="8">
        <v>3.5999999999999999E-3</v>
      </c>
    </row>
    <row r="23" spans="2:19">
      <c r="B23" s="6" t="s">
        <v>699</v>
      </c>
      <c r="C23" s="17">
        <v>29992184</v>
      </c>
      <c r="D23" s="6"/>
      <c r="E23" s="6">
        <v>1621</v>
      </c>
      <c r="F23" s="6" t="s">
        <v>191</v>
      </c>
      <c r="G23" s="6" t="s">
        <v>221</v>
      </c>
      <c r="H23" s="6" t="s">
        <v>170</v>
      </c>
      <c r="I23" s="6" t="s">
        <v>700</v>
      </c>
      <c r="J23" s="17">
        <v>3.47</v>
      </c>
      <c r="K23" s="6" t="s">
        <v>98</v>
      </c>
      <c r="L23" s="18">
        <v>3.9899999999999998E-2</v>
      </c>
      <c r="M23" s="8">
        <v>0.02</v>
      </c>
      <c r="N23" s="7">
        <v>440249.99</v>
      </c>
      <c r="O23" s="7">
        <v>108.84</v>
      </c>
      <c r="P23" s="7">
        <v>479.17</v>
      </c>
      <c r="Q23" s="8">
        <v>6.3E-3</v>
      </c>
      <c r="R23" s="8">
        <v>2.1100000000000001E-2</v>
      </c>
      <c r="S23" s="8">
        <v>2.9999999999999997E-4</v>
      </c>
    </row>
    <row r="24" spans="2:19">
      <c r="B24" s="13" t="s">
        <v>701</v>
      </c>
      <c r="C24" s="14"/>
      <c r="D24" s="13"/>
      <c r="E24" s="13"/>
      <c r="F24" s="13"/>
      <c r="G24" s="13"/>
      <c r="H24" s="13"/>
      <c r="I24" s="13"/>
      <c r="K24" s="13"/>
      <c r="N24" s="15">
        <v>4774000</v>
      </c>
      <c r="P24" s="15">
        <v>4914.1400000000003</v>
      </c>
      <c r="R24" s="16">
        <v>0.21659999999999999</v>
      </c>
      <c r="S24" s="16">
        <v>3.5000000000000001E-3</v>
      </c>
    </row>
    <row r="25" spans="2:19">
      <c r="B25" s="6" t="s">
        <v>702</v>
      </c>
      <c r="C25" s="17">
        <v>201617081</v>
      </c>
      <c r="D25" s="6"/>
      <c r="E25" s="6">
        <v>1359</v>
      </c>
      <c r="F25" s="6" t="s">
        <v>250</v>
      </c>
      <c r="G25" s="6" t="s">
        <v>182</v>
      </c>
      <c r="H25" s="6" t="s">
        <v>170</v>
      </c>
      <c r="I25" s="6" t="s">
        <v>703</v>
      </c>
      <c r="K25" s="6" t="s">
        <v>98</v>
      </c>
      <c r="L25" s="23">
        <v>3.1E-2</v>
      </c>
      <c r="M25" s="24">
        <v>2.58E-2</v>
      </c>
      <c r="N25" s="7">
        <v>2930000</v>
      </c>
      <c r="O25" s="7">
        <v>100.73</v>
      </c>
      <c r="P25" s="7">
        <v>2951.39</v>
      </c>
      <c r="Q25" s="8">
        <v>7.3000000000000001E-3</v>
      </c>
      <c r="R25" s="8">
        <v>0.13009999999999999</v>
      </c>
      <c r="S25" s="8">
        <v>2.0999999999999999E-3</v>
      </c>
    </row>
    <row r="26" spans="2:19">
      <c r="B26" s="6" t="s">
        <v>704</v>
      </c>
      <c r="C26" s="17">
        <v>201621075</v>
      </c>
      <c r="D26" s="6"/>
      <c r="E26" s="6">
        <v>1089</v>
      </c>
      <c r="F26" s="6" t="s">
        <v>181</v>
      </c>
      <c r="G26" s="6" t="s">
        <v>226</v>
      </c>
      <c r="H26" s="6" t="s">
        <v>170</v>
      </c>
      <c r="I26" s="6" t="s">
        <v>705</v>
      </c>
      <c r="K26" s="6" t="s">
        <v>98</v>
      </c>
      <c r="L26" s="25">
        <v>4.5999999999999999E-2</v>
      </c>
      <c r="M26" s="24">
        <v>3.7199999999999997E-2</v>
      </c>
      <c r="N26" s="7">
        <v>1844000</v>
      </c>
      <c r="O26" s="7">
        <v>106.44</v>
      </c>
      <c r="P26" s="7">
        <v>1962.75</v>
      </c>
      <c r="Q26" s="8">
        <v>2.46E-2</v>
      </c>
      <c r="R26" s="8">
        <v>8.6499999999999994E-2</v>
      </c>
      <c r="S26" s="8">
        <v>1.4E-3</v>
      </c>
    </row>
    <row r="27" spans="2:19">
      <c r="B27" s="13" t="s">
        <v>706</v>
      </c>
      <c r="C27" s="14"/>
      <c r="D27" s="13"/>
      <c r="E27" s="13"/>
      <c r="F27" s="13"/>
      <c r="G27" s="13"/>
      <c r="H27" s="13"/>
      <c r="I27" s="13"/>
      <c r="K27" s="13"/>
      <c r="N27" s="15">
        <v>0</v>
      </c>
      <c r="P27" s="15">
        <v>0</v>
      </c>
      <c r="R27" s="16">
        <v>0</v>
      </c>
      <c r="S27" s="16">
        <v>0</v>
      </c>
    </row>
    <row r="28" spans="2:19">
      <c r="B28" s="13" t="s">
        <v>707</v>
      </c>
      <c r="C28" s="14"/>
      <c r="D28" s="13"/>
      <c r="E28" s="13"/>
      <c r="F28" s="13"/>
      <c r="G28" s="13"/>
      <c r="H28" s="13"/>
      <c r="I28" s="13"/>
      <c r="K28" s="13"/>
      <c r="N28" s="15">
        <v>0</v>
      </c>
      <c r="P28" s="15">
        <v>0</v>
      </c>
      <c r="R28" s="16">
        <v>0</v>
      </c>
      <c r="S28" s="16">
        <v>0</v>
      </c>
    </row>
    <row r="29" spans="2:19">
      <c r="B29" s="3" t="s">
        <v>708</v>
      </c>
      <c r="C29" s="12"/>
      <c r="D29" s="3"/>
      <c r="E29" s="3"/>
      <c r="F29" s="3"/>
      <c r="G29" s="3"/>
      <c r="H29" s="3"/>
      <c r="I29" s="3"/>
      <c r="J29" s="12">
        <v>9.07</v>
      </c>
      <c r="K29" s="3"/>
      <c r="M29" s="10">
        <v>3.9E-2</v>
      </c>
      <c r="N29" s="9">
        <v>230000000</v>
      </c>
      <c r="P29" s="9">
        <v>7656.08</v>
      </c>
      <c r="R29" s="10">
        <v>0.33739999999999998</v>
      </c>
      <c r="S29" s="10">
        <v>5.4999999999999997E-3</v>
      </c>
    </row>
    <row r="30" spans="2:19">
      <c r="B30" s="13" t="s">
        <v>709</v>
      </c>
      <c r="C30" s="14"/>
      <c r="D30" s="13"/>
      <c r="E30" s="13"/>
      <c r="F30" s="13"/>
      <c r="G30" s="13"/>
      <c r="H30" s="13"/>
      <c r="I30" s="13"/>
      <c r="J30" s="14">
        <v>9.07</v>
      </c>
      <c r="K30" s="13"/>
      <c r="M30" s="16">
        <v>3.9E-2</v>
      </c>
      <c r="N30" s="15">
        <v>230000000</v>
      </c>
      <c r="P30" s="15">
        <v>7656.08</v>
      </c>
      <c r="R30" s="16">
        <v>0.33739999999999998</v>
      </c>
      <c r="S30" s="16">
        <v>5.4999999999999997E-3</v>
      </c>
    </row>
    <row r="31" spans="2:19">
      <c r="B31" s="6" t="s">
        <v>710</v>
      </c>
      <c r="C31" s="17" t="s">
        <v>711</v>
      </c>
      <c r="D31" s="6"/>
      <c r="E31" s="6"/>
      <c r="F31" s="6" t="s">
        <v>302</v>
      </c>
      <c r="G31" s="6"/>
      <c r="H31" s="6"/>
      <c r="I31" s="6" t="s">
        <v>712</v>
      </c>
      <c r="J31" s="17">
        <v>9.07</v>
      </c>
      <c r="K31" s="6" t="s">
        <v>42</v>
      </c>
      <c r="L31" s="18">
        <v>0.04</v>
      </c>
      <c r="M31" s="8">
        <v>3.9E-2</v>
      </c>
      <c r="N31" s="7">
        <v>230000000</v>
      </c>
      <c r="O31" s="7">
        <v>102.35</v>
      </c>
      <c r="P31" s="7">
        <v>7656.08</v>
      </c>
      <c r="Q31" s="8">
        <v>2.3E-2</v>
      </c>
      <c r="R31" s="8">
        <v>0.33739999999999998</v>
      </c>
      <c r="S31" s="8">
        <v>5.4999999999999997E-3</v>
      </c>
    </row>
    <row r="32" spans="2:19">
      <c r="B32" s="13" t="s">
        <v>713</v>
      </c>
      <c r="C32" s="14"/>
      <c r="D32" s="13"/>
      <c r="E32" s="13"/>
      <c r="F32" s="13"/>
      <c r="G32" s="13"/>
      <c r="H32" s="13"/>
      <c r="I32" s="13"/>
      <c r="K32" s="13"/>
      <c r="N32" s="15">
        <v>0</v>
      </c>
      <c r="P32" s="15">
        <v>0</v>
      </c>
      <c r="R32" s="16">
        <v>0</v>
      </c>
      <c r="S32" s="16">
        <v>0</v>
      </c>
    </row>
    <row r="35" spans="2:11">
      <c r="B35" s="6" t="s">
        <v>115</v>
      </c>
      <c r="C35" s="17"/>
      <c r="D35" s="6"/>
      <c r="E35" s="6"/>
      <c r="F35" s="6"/>
      <c r="G35" s="6"/>
      <c r="H35" s="6"/>
      <c r="I35" s="6"/>
      <c r="K35" s="6"/>
    </row>
    <row r="39" spans="2:11">
      <c r="B39" s="5" t="s">
        <v>77</v>
      </c>
    </row>
  </sheetData>
  <dataValidations count="1">
    <dataValidation allowBlank="1" showInputMessage="1" showErrorMessage="1" sqref="L25:M26"/>
  </dataValidations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1"/>
  <sheetViews>
    <sheetView rightToLeft="1" workbookViewId="0">
      <selection activeCell="G8" sqref="G8"/>
    </sheetView>
  </sheetViews>
  <sheetFormatPr defaultColWidth="9.140625" defaultRowHeight="12.75"/>
  <cols>
    <col min="2" max="2" width="36.7109375" customWidth="1"/>
    <col min="3" max="3" width="15.7109375" customWidth="1"/>
    <col min="4" max="4" width="11.7109375" customWidth="1"/>
    <col min="5" max="5" width="13.7109375" customWidth="1"/>
    <col min="6" max="6" width="37.7109375" customWidth="1"/>
    <col min="7" max="7" width="15.7109375" customWidth="1"/>
    <col min="8" max="8" width="13.7109375" customWidth="1"/>
    <col min="9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1013</v>
      </c>
    </row>
    <row r="3" spans="2:13" ht="15.75">
      <c r="B3" s="1" t="s">
        <v>1014</v>
      </c>
    </row>
    <row r="4" spans="2:13" ht="15.75">
      <c r="B4" s="1" t="s">
        <v>1</v>
      </c>
    </row>
    <row r="6" spans="2:13" ht="15.75">
      <c r="B6" s="2" t="s">
        <v>458</v>
      </c>
    </row>
    <row r="7" spans="2:13" ht="15.75">
      <c r="B7" s="2" t="s">
        <v>303</v>
      </c>
    </row>
    <row r="8" spans="2:13">
      <c r="B8" s="3" t="s">
        <v>79</v>
      </c>
      <c r="C8" s="3" t="s">
        <v>80</v>
      </c>
      <c r="D8" s="3" t="s">
        <v>152</v>
      </c>
      <c r="E8" s="3" t="s">
        <v>81</v>
      </c>
      <c r="F8" s="3" t="s">
        <v>153</v>
      </c>
      <c r="G8" s="3" t="s">
        <v>84</v>
      </c>
      <c r="H8" s="3" t="s">
        <v>121</v>
      </c>
      <c r="I8" s="3" t="s">
        <v>40</v>
      </c>
      <c r="J8" s="3" t="s">
        <v>459</v>
      </c>
      <c r="K8" s="3" t="s">
        <v>122</v>
      </c>
      <c r="L8" s="3" t="s">
        <v>123</v>
      </c>
      <c r="M8" s="3" t="s">
        <v>89</v>
      </c>
    </row>
    <row r="9" spans="2:13">
      <c r="B9" s="4"/>
      <c r="C9" s="4"/>
      <c r="D9" s="4"/>
      <c r="E9" s="4"/>
      <c r="F9" s="4"/>
      <c r="G9" s="4"/>
      <c r="H9" s="4" t="s">
        <v>126</v>
      </c>
      <c r="I9" s="4" t="s">
        <v>127</v>
      </c>
      <c r="J9" s="4" t="s">
        <v>91</v>
      </c>
      <c r="K9" s="4" t="s">
        <v>90</v>
      </c>
      <c r="L9" s="4" t="s">
        <v>90</v>
      </c>
      <c r="M9" s="4" t="s">
        <v>90</v>
      </c>
    </row>
    <row r="11" spans="2:13">
      <c r="B11" s="3" t="s">
        <v>714</v>
      </c>
      <c r="C11" s="12"/>
      <c r="D11" s="3"/>
      <c r="E11" s="3"/>
      <c r="F11" s="3"/>
      <c r="G11" s="3"/>
      <c r="H11" s="9">
        <v>922966.6</v>
      </c>
      <c r="J11" s="9">
        <v>9438.16</v>
      </c>
      <c r="L11" s="10">
        <v>1</v>
      </c>
      <c r="M11" s="10">
        <v>6.7999999999999996E-3</v>
      </c>
    </row>
    <row r="12" spans="2:13">
      <c r="B12" s="3" t="s">
        <v>715</v>
      </c>
      <c r="C12" s="12"/>
      <c r="D12" s="3"/>
      <c r="E12" s="3"/>
      <c r="F12" s="3"/>
      <c r="G12" s="3"/>
      <c r="H12" s="9">
        <v>915017.01</v>
      </c>
      <c r="J12" s="9">
        <v>2592.2399999999998</v>
      </c>
      <c r="L12" s="10">
        <v>0.2747</v>
      </c>
      <c r="M12" s="10">
        <v>1.9E-3</v>
      </c>
    </row>
    <row r="13" spans="2:13">
      <c r="B13" s="13" t="s">
        <v>305</v>
      </c>
      <c r="C13" s="14"/>
      <c r="D13" s="13"/>
      <c r="E13" s="13"/>
      <c r="F13" s="13"/>
      <c r="G13" s="13"/>
      <c r="H13" s="15">
        <v>915017.01</v>
      </c>
      <c r="J13" s="15">
        <v>2592.2399999999998</v>
      </c>
      <c r="L13" s="16">
        <v>0.2747</v>
      </c>
      <c r="M13" s="16">
        <v>1.9E-3</v>
      </c>
    </row>
    <row r="14" spans="2:13">
      <c r="B14" s="6" t="s">
        <v>716</v>
      </c>
      <c r="C14" s="17">
        <v>20150710</v>
      </c>
      <c r="D14" s="6"/>
      <c r="E14" s="6"/>
      <c r="F14" s="6" t="s">
        <v>229</v>
      </c>
      <c r="G14" s="6" t="s">
        <v>98</v>
      </c>
      <c r="H14" s="7">
        <v>913629</v>
      </c>
      <c r="I14" s="7">
        <v>161.25</v>
      </c>
      <c r="J14" s="7">
        <v>1473.23</v>
      </c>
      <c r="K14" s="8">
        <v>2.8999999999999998E-3</v>
      </c>
      <c r="L14" s="8">
        <v>0.15609999999999999</v>
      </c>
      <c r="M14" s="8">
        <v>1.1000000000000001E-3</v>
      </c>
    </row>
    <row r="15" spans="2:13">
      <c r="B15" s="6" t="s">
        <v>717</v>
      </c>
      <c r="C15" s="17">
        <v>29992737</v>
      </c>
      <c r="D15" s="6"/>
      <c r="E15" s="6"/>
      <c r="F15" s="6" t="s">
        <v>718</v>
      </c>
      <c r="G15" s="6" t="s">
        <v>98</v>
      </c>
      <c r="H15" s="7">
        <v>1388.01</v>
      </c>
      <c r="I15" s="7">
        <v>806.19</v>
      </c>
      <c r="J15" s="7">
        <v>1119</v>
      </c>
      <c r="K15" s="8">
        <v>7.4000000000000003E-3</v>
      </c>
      <c r="L15" s="8">
        <v>0.1186</v>
      </c>
      <c r="M15" s="8">
        <v>8.0000000000000004E-4</v>
      </c>
    </row>
    <row r="16" spans="2:13">
      <c r="B16" s="3" t="s">
        <v>719</v>
      </c>
      <c r="C16" s="12"/>
      <c r="D16" s="3"/>
      <c r="E16" s="3"/>
      <c r="F16" s="3"/>
      <c r="G16" s="3"/>
      <c r="H16" s="9">
        <v>7949.59</v>
      </c>
      <c r="J16" s="9">
        <v>6845.92</v>
      </c>
      <c r="L16" s="10">
        <v>0.72529999999999994</v>
      </c>
      <c r="M16" s="10">
        <v>4.8999999999999998E-3</v>
      </c>
    </row>
    <row r="17" spans="2:13">
      <c r="B17" s="13" t="s">
        <v>348</v>
      </c>
      <c r="C17" s="14"/>
      <c r="D17" s="13"/>
      <c r="E17" s="13"/>
      <c r="F17" s="13"/>
      <c r="G17" s="13"/>
      <c r="H17" s="15">
        <v>0</v>
      </c>
      <c r="J17" s="15">
        <v>0</v>
      </c>
      <c r="L17" s="16">
        <v>0</v>
      </c>
      <c r="M17" s="16">
        <v>0</v>
      </c>
    </row>
    <row r="18" spans="2:13">
      <c r="B18" s="13" t="s">
        <v>349</v>
      </c>
      <c r="C18" s="14"/>
      <c r="D18" s="13"/>
      <c r="E18" s="13"/>
      <c r="F18" s="13"/>
      <c r="G18" s="13"/>
      <c r="H18" s="15">
        <v>7949.59</v>
      </c>
      <c r="J18" s="15">
        <v>6845.92</v>
      </c>
      <c r="L18" s="16">
        <v>0.72529999999999994</v>
      </c>
      <c r="M18" s="16">
        <v>4.8999999999999998E-3</v>
      </c>
    </row>
    <row r="19" spans="2:13">
      <c r="B19" s="6" t="s">
        <v>720</v>
      </c>
      <c r="C19" s="17">
        <v>201707023</v>
      </c>
      <c r="D19" s="6" t="s">
        <v>250</v>
      </c>
      <c r="E19" s="6"/>
      <c r="F19" s="6" t="s">
        <v>181</v>
      </c>
      <c r="G19" s="6" t="s">
        <v>41</v>
      </c>
      <c r="H19" s="7">
        <v>1930.6</v>
      </c>
      <c r="I19" s="7">
        <v>7549</v>
      </c>
      <c r="J19" s="7">
        <v>526.85</v>
      </c>
      <c r="K19" s="8">
        <v>3.5999999999999999E-3</v>
      </c>
      <c r="L19" s="8">
        <v>5.5800000000000002E-2</v>
      </c>
      <c r="M19" s="8">
        <v>4.0000000000000002E-4</v>
      </c>
    </row>
    <row r="20" spans="2:13">
      <c r="B20" s="6" t="s">
        <v>721</v>
      </c>
      <c r="C20" s="17">
        <v>201711017</v>
      </c>
      <c r="D20" s="6" t="s">
        <v>250</v>
      </c>
      <c r="E20" s="6"/>
      <c r="F20" s="6" t="s">
        <v>181</v>
      </c>
      <c r="G20" s="6" t="s">
        <v>46</v>
      </c>
      <c r="H20" s="7">
        <v>329.19</v>
      </c>
      <c r="I20" s="7">
        <v>172313</v>
      </c>
      <c r="J20" s="7">
        <v>2202.0100000000002</v>
      </c>
      <c r="K20" s="8">
        <v>1.32E-2</v>
      </c>
      <c r="L20" s="8">
        <v>0.23330000000000001</v>
      </c>
      <c r="M20" s="8">
        <v>1.6000000000000001E-3</v>
      </c>
    </row>
    <row r="21" spans="2:13">
      <c r="B21" s="6" t="s">
        <v>722</v>
      </c>
      <c r="C21" s="17">
        <v>29993016</v>
      </c>
      <c r="D21" s="6" t="s">
        <v>250</v>
      </c>
      <c r="E21" s="6"/>
      <c r="F21" s="6" t="s">
        <v>181</v>
      </c>
      <c r="G21" s="6" t="s">
        <v>46</v>
      </c>
      <c r="H21" s="7">
        <v>4990</v>
      </c>
      <c r="I21" s="7">
        <v>9500.5499999999993</v>
      </c>
      <c r="J21" s="7">
        <v>1840.37</v>
      </c>
      <c r="K21" s="8">
        <v>6.1000000000000004E-3</v>
      </c>
      <c r="L21" s="8">
        <v>0.19500000000000001</v>
      </c>
      <c r="M21" s="8">
        <v>1.2999999999999999E-3</v>
      </c>
    </row>
    <row r="22" spans="2:13">
      <c r="B22" s="6" t="s">
        <v>723</v>
      </c>
      <c r="C22" s="17" t="s">
        <v>724</v>
      </c>
      <c r="D22" s="6" t="s">
        <v>250</v>
      </c>
      <c r="E22" s="6"/>
      <c r="F22" s="6" t="s">
        <v>725</v>
      </c>
      <c r="G22" s="6" t="s">
        <v>41</v>
      </c>
      <c r="H22" s="7">
        <v>388.1</v>
      </c>
      <c r="I22" s="7">
        <v>4258</v>
      </c>
      <c r="J22" s="7">
        <v>59.74</v>
      </c>
      <c r="K22" s="8">
        <v>1E-4</v>
      </c>
      <c r="L22" s="8">
        <v>6.3E-3</v>
      </c>
      <c r="M22" s="8">
        <v>0</v>
      </c>
    </row>
    <row r="23" spans="2:13">
      <c r="B23" s="6" t="s">
        <v>726</v>
      </c>
      <c r="C23" s="17">
        <v>29991882</v>
      </c>
      <c r="D23" s="6" t="s">
        <v>250</v>
      </c>
      <c r="E23" s="6"/>
      <c r="F23" s="6" t="s">
        <v>725</v>
      </c>
      <c r="G23" s="6" t="s">
        <v>41</v>
      </c>
      <c r="H23" s="7">
        <v>118.7</v>
      </c>
      <c r="I23" s="7">
        <v>500</v>
      </c>
      <c r="J23" s="7">
        <v>2.15</v>
      </c>
      <c r="K23" s="8">
        <v>0</v>
      </c>
      <c r="L23" s="8">
        <v>2.0000000000000001E-4</v>
      </c>
      <c r="M23" s="8">
        <v>0</v>
      </c>
    </row>
    <row r="24" spans="2:13">
      <c r="B24" s="6" t="s">
        <v>727</v>
      </c>
      <c r="C24" s="17">
        <v>201531126</v>
      </c>
      <c r="D24" s="6" t="s">
        <v>250</v>
      </c>
      <c r="E24" s="6"/>
      <c r="F24" s="6" t="s">
        <v>181</v>
      </c>
      <c r="G24" s="6" t="s">
        <v>46</v>
      </c>
      <c r="H24" s="7">
        <v>193</v>
      </c>
      <c r="I24" s="7">
        <v>295612.24</v>
      </c>
      <c r="J24" s="7">
        <v>2214.8000000000002</v>
      </c>
      <c r="K24" s="8">
        <v>1.9300000000000001E-2</v>
      </c>
      <c r="L24" s="8">
        <v>0.23469999999999999</v>
      </c>
      <c r="M24" s="8">
        <v>1.6000000000000001E-3</v>
      </c>
    </row>
    <row r="27" spans="2:13">
      <c r="B27" s="6" t="s">
        <v>115</v>
      </c>
      <c r="C27" s="17"/>
      <c r="D27" s="6"/>
      <c r="E27" s="6"/>
      <c r="F27" s="6"/>
      <c r="G27" s="6"/>
    </row>
    <row r="31" spans="2:13">
      <c r="B31" s="5" t="s">
        <v>77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80"/>
  <sheetViews>
    <sheetView rightToLeft="1" topLeftCell="A7" workbookViewId="0">
      <selection activeCell="K30" sqref="K30"/>
    </sheetView>
  </sheetViews>
  <sheetFormatPr defaultColWidth="9.140625" defaultRowHeight="12.75"/>
  <cols>
    <col min="2" max="2" width="46.7109375" customWidth="1"/>
    <col min="3" max="4" width="15.7109375" customWidth="1"/>
    <col min="5" max="5" width="14.7109375" customWidth="1"/>
    <col min="6" max="6" width="16.7109375" customWidth="1"/>
    <col min="7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1013</v>
      </c>
    </row>
    <row r="3" spans="2:11" ht="15.75">
      <c r="B3" s="1" t="s">
        <v>1014</v>
      </c>
    </row>
    <row r="4" spans="2:11" ht="15.75">
      <c r="B4" s="1" t="s">
        <v>1</v>
      </c>
    </row>
    <row r="6" spans="2:11" ht="15.75">
      <c r="B6" s="2" t="s">
        <v>458</v>
      </c>
    </row>
    <row r="7" spans="2:11" ht="15.75">
      <c r="B7" s="2" t="s">
        <v>728</v>
      </c>
    </row>
    <row r="8" spans="2:11">
      <c r="B8" s="3" t="s">
        <v>79</v>
      </c>
      <c r="C8" s="3" t="s">
        <v>80</v>
      </c>
      <c r="D8" s="3" t="s">
        <v>84</v>
      </c>
      <c r="E8" s="3" t="s">
        <v>119</v>
      </c>
      <c r="F8" s="3" t="s">
        <v>121</v>
      </c>
      <c r="G8" s="3" t="s">
        <v>40</v>
      </c>
      <c r="H8" s="3" t="s">
        <v>459</v>
      </c>
      <c r="I8" s="3" t="s">
        <v>122</v>
      </c>
      <c r="J8" s="3" t="s">
        <v>123</v>
      </c>
      <c r="K8" s="3" t="s">
        <v>89</v>
      </c>
    </row>
    <row r="9" spans="2:11">
      <c r="B9" s="4"/>
      <c r="C9" s="4"/>
      <c r="D9" s="4"/>
      <c r="E9" s="4" t="s">
        <v>124</v>
      </c>
      <c r="F9" s="4" t="s">
        <v>126</v>
      </c>
      <c r="G9" s="4" t="s">
        <v>127</v>
      </c>
      <c r="H9" s="4" t="s">
        <v>91</v>
      </c>
      <c r="I9" s="4" t="s">
        <v>90</v>
      </c>
      <c r="J9" s="4" t="s">
        <v>90</v>
      </c>
      <c r="K9" s="4" t="s">
        <v>90</v>
      </c>
    </row>
    <row r="11" spans="2:11">
      <c r="B11" s="3" t="s">
        <v>729</v>
      </c>
      <c r="C11" s="12"/>
      <c r="D11" s="3"/>
      <c r="E11" s="3"/>
      <c r="F11" s="9">
        <v>10686063.939999999</v>
      </c>
      <c r="H11" s="9">
        <v>31949.119999999999</v>
      </c>
      <c r="J11" s="10">
        <v>1</v>
      </c>
      <c r="K11" s="10">
        <v>2.3099999999999999E-2</v>
      </c>
    </row>
    <row r="12" spans="2:11">
      <c r="B12" s="3" t="s">
        <v>730</v>
      </c>
      <c r="C12" s="12"/>
      <c r="D12" s="3"/>
      <c r="E12" s="3"/>
      <c r="F12" s="9">
        <v>7319322.2599999998</v>
      </c>
      <c r="H12" s="9">
        <v>10270.06</v>
      </c>
      <c r="J12" s="10">
        <v>0.32150000000000001</v>
      </c>
      <c r="K12" s="10">
        <v>7.4000000000000003E-3</v>
      </c>
    </row>
    <row r="13" spans="2:11">
      <c r="B13" s="13" t="s">
        <v>731</v>
      </c>
      <c r="C13" s="14"/>
      <c r="D13" s="13"/>
      <c r="E13" s="13"/>
      <c r="F13" s="15">
        <v>495290</v>
      </c>
      <c r="H13" s="15">
        <v>2104.5300000000002</v>
      </c>
      <c r="J13" s="16">
        <v>6.59E-2</v>
      </c>
      <c r="K13" s="16">
        <v>1.5E-3</v>
      </c>
    </row>
    <row r="14" spans="2:11">
      <c r="B14" s="6" t="s">
        <v>732</v>
      </c>
      <c r="C14" s="17">
        <v>29992332</v>
      </c>
      <c r="D14" s="6" t="s">
        <v>41</v>
      </c>
      <c r="E14" s="6" t="s">
        <v>733</v>
      </c>
      <c r="F14" s="7">
        <v>82338</v>
      </c>
      <c r="G14" s="7">
        <v>99.83</v>
      </c>
      <c r="H14" s="7">
        <v>297.14</v>
      </c>
      <c r="I14" s="8">
        <v>3.3999999999999998E-3</v>
      </c>
      <c r="J14" s="8">
        <v>9.2999999999999992E-3</v>
      </c>
      <c r="K14" s="8">
        <v>2.0000000000000001E-4</v>
      </c>
    </row>
    <row r="15" spans="2:11">
      <c r="B15" s="6" t="s">
        <v>734</v>
      </c>
      <c r="C15" s="17">
        <v>29992287</v>
      </c>
      <c r="D15" s="6" t="s">
        <v>41</v>
      </c>
      <c r="E15" s="6" t="s">
        <v>735</v>
      </c>
      <c r="F15" s="7">
        <v>55500</v>
      </c>
      <c r="G15" s="7">
        <v>86.95</v>
      </c>
      <c r="H15" s="7">
        <v>174.45</v>
      </c>
      <c r="I15" s="8">
        <v>1E-3</v>
      </c>
      <c r="J15" s="8">
        <v>5.4999999999999997E-3</v>
      </c>
      <c r="K15" s="8">
        <v>1E-4</v>
      </c>
    </row>
    <row r="16" spans="2:11">
      <c r="B16" s="6" t="s">
        <v>736</v>
      </c>
      <c r="C16" s="17">
        <v>29992637</v>
      </c>
      <c r="D16" s="6" t="s">
        <v>41</v>
      </c>
      <c r="E16" s="6" t="s">
        <v>737</v>
      </c>
      <c r="F16" s="7">
        <v>74600</v>
      </c>
      <c r="G16" s="7">
        <v>95.95</v>
      </c>
      <c r="H16" s="7">
        <v>258.76</v>
      </c>
      <c r="I16" s="8">
        <v>2.5000000000000001E-3</v>
      </c>
      <c r="J16" s="8">
        <v>8.0999999999999996E-3</v>
      </c>
      <c r="K16" s="8">
        <v>2.0000000000000001E-4</v>
      </c>
    </row>
    <row r="17" spans="2:13">
      <c r="B17" s="6" t="s">
        <v>738</v>
      </c>
      <c r="C17" s="17">
        <v>201625050</v>
      </c>
      <c r="D17" s="6" t="s">
        <v>41</v>
      </c>
      <c r="E17" s="6" t="s">
        <v>739</v>
      </c>
      <c r="F17" s="7">
        <v>109372</v>
      </c>
      <c r="G17" s="7">
        <v>147.21</v>
      </c>
      <c r="H17" s="7">
        <v>582.03</v>
      </c>
      <c r="I17" s="8">
        <v>3.5999999999999999E-3</v>
      </c>
      <c r="J17" s="8">
        <v>1.8200000000000001E-2</v>
      </c>
      <c r="K17" s="8">
        <v>4.0000000000000002E-4</v>
      </c>
    </row>
    <row r="18" spans="2:13">
      <c r="B18" s="6" t="s">
        <v>740</v>
      </c>
      <c r="C18" s="17">
        <v>29993017</v>
      </c>
      <c r="D18" s="6" t="s">
        <v>41</v>
      </c>
      <c r="E18" s="6" t="s">
        <v>741</v>
      </c>
      <c r="F18" s="7">
        <v>74965</v>
      </c>
      <c r="G18" s="7">
        <v>118.46</v>
      </c>
      <c r="H18" s="7">
        <v>321.01</v>
      </c>
      <c r="I18" s="8">
        <v>2.8999999999999998E-3</v>
      </c>
      <c r="J18" s="8">
        <v>0.01</v>
      </c>
      <c r="K18" s="8">
        <v>2.0000000000000001E-4</v>
      </c>
      <c r="L18" s="27"/>
      <c r="M18" s="26"/>
    </row>
    <row r="19" spans="2:13">
      <c r="B19" s="6" t="s">
        <v>742</v>
      </c>
      <c r="C19" s="17">
        <v>29992231</v>
      </c>
      <c r="D19" s="6" t="s">
        <v>41</v>
      </c>
      <c r="E19" s="6" t="s">
        <v>743</v>
      </c>
      <c r="F19" s="7">
        <v>44946</v>
      </c>
      <c r="G19" s="7">
        <v>97.54</v>
      </c>
      <c r="H19" s="7">
        <v>158.47999999999999</v>
      </c>
      <c r="I19" s="8">
        <v>6.9999999999999999E-4</v>
      </c>
      <c r="J19" s="8">
        <v>5.0000000000000001E-3</v>
      </c>
      <c r="K19" s="8">
        <v>1E-4</v>
      </c>
    </row>
    <row r="20" spans="2:13">
      <c r="B20" s="6" t="s">
        <v>744</v>
      </c>
      <c r="C20" s="17">
        <v>299917302</v>
      </c>
      <c r="D20" s="6" t="s">
        <v>41</v>
      </c>
      <c r="E20" s="6" t="s">
        <v>745</v>
      </c>
      <c r="F20" s="7">
        <v>14598</v>
      </c>
      <c r="G20" s="7">
        <v>236.71</v>
      </c>
      <c r="H20" s="7">
        <v>124.92</v>
      </c>
      <c r="I20" s="8">
        <v>5.9999999999999995E-4</v>
      </c>
      <c r="J20" s="8">
        <v>3.8999999999999998E-3</v>
      </c>
      <c r="K20" s="8">
        <v>1E-4</v>
      </c>
    </row>
    <row r="21" spans="2:13">
      <c r="B21" s="6" t="s">
        <v>746</v>
      </c>
      <c r="C21" s="17">
        <v>299917294</v>
      </c>
      <c r="D21" s="6" t="s">
        <v>41</v>
      </c>
      <c r="E21" s="6" t="s">
        <v>747</v>
      </c>
      <c r="F21" s="7">
        <v>38971</v>
      </c>
      <c r="G21" s="7">
        <v>133.26</v>
      </c>
      <c r="H21" s="7">
        <v>187.74</v>
      </c>
      <c r="I21" s="8">
        <v>1.6000000000000001E-3</v>
      </c>
      <c r="J21" s="8">
        <v>5.8999999999999999E-3</v>
      </c>
      <c r="K21" s="8">
        <v>1E-4</v>
      </c>
    </row>
    <row r="22" spans="2:13">
      <c r="B22" s="13" t="s">
        <v>748</v>
      </c>
      <c r="C22" s="14"/>
      <c r="D22" s="13"/>
      <c r="E22" s="13"/>
      <c r="F22" s="15">
        <v>211.8</v>
      </c>
      <c r="H22" s="15">
        <v>462.33</v>
      </c>
      <c r="J22" s="16">
        <v>1.4500000000000001E-2</v>
      </c>
      <c r="K22" s="16">
        <v>2.9999999999999997E-4</v>
      </c>
    </row>
    <row r="23" spans="2:13">
      <c r="B23" s="6" t="s">
        <v>749</v>
      </c>
      <c r="C23" s="17">
        <v>299918250</v>
      </c>
      <c r="D23" s="6" t="s">
        <v>98</v>
      </c>
      <c r="E23" s="6" t="s">
        <v>750</v>
      </c>
      <c r="F23" s="7">
        <v>211.8</v>
      </c>
      <c r="G23" s="7">
        <v>218281.59</v>
      </c>
      <c r="H23" s="7">
        <v>462.33</v>
      </c>
      <c r="I23" s="8">
        <v>1.9E-3</v>
      </c>
      <c r="J23" s="8">
        <v>1.4500000000000001E-2</v>
      </c>
      <c r="K23" s="8">
        <v>2.9999999999999997E-4</v>
      </c>
    </row>
    <row r="24" spans="2:13">
      <c r="B24" s="13" t="s">
        <v>751</v>
      </c>
      <c r="C24" s="14"/>
      <c r="D24" s="13"/>
      <c r="E24" s="13"/>
      <c r="F24" s="15">
        <v>780768.46</v>
      </c>
      <c r="H24" s="15">
        <v>1007.55</v>
      </c>
      <c r="J24" s="16">
        <v>3.15E-2</v>
      </c>
      <c r="K24" s="16">
        <v>6.9999999999999999E-4</v>
      </c>
    </row>
    <row r="25" spans="2:13">
      <c r="B25" s="6" t="s">
        <v>752</v>
      </c>
      <c r="C25" s="17">
        <v>29992309</v>
      </c>
      <c r="D25" s="6" t="s">
        <v>98</v>
      </c>
      <c r="E25" s="6" t="s">
        <v>753</v>
      </c>
      <c r="F25" s="7">
        <v>734605</v>
      </c>
      <c r="G25" s="7">
        <v>112.37</v>
      </c>
      <c r="H25" s="7">
        <v>825.44</v>
      </c>
      <c r="I25" s="8">
        <v>5.8999999999999999E-3</v>
      </c>
      <c r="J25" s="8">
        <v>2.58E-2</v>
      </c>
      <c r="K25" s="8">
        <v>5.9999999999999995E-4</v>
      </c>
    </row>
    <row r="26" spans="2:13">
      <c r="B26" s="6" t="s">
        <v>754</v>
      </c>
      <c r="C26" s="17">
        <v>9840800</v>
      </c>
      <c r="D26" s="6" t="s">
        <v>41</v>
      </c>
      <c r="E26" s="6" t="s">
        <v>755</v>
      </c>
      <c r="F26" s="7">
        <v>46163.46</v>
      </c>
      <c r="G26" s="7">
        <v>109.12</v>
      </c>
      <c r="H26" s="7">
        <v>182.1</v>
      </c>
      <c r="I26" s="8">
        <v>1.1000000000000001E-3</v>
      </c>
      <c r="J26" s="8">
        <v>5.7000000000000002E-3</v>
      </c>
      <c r="K26" s="8">
        <v>1E-4</v>
      </c>
    </row>
    <row r="27" spans="2:13">
      <c r="B27" s="13" t="s">
        <v>756</v>
      </c>
      <c r="C27" s="14"/>
      <c r="D27" s="13"/>
      <c r="E27" s="13"/>
      <c r="F27" s="15">
        <v>6043052</v>
      </c>
      <c r="H27" s="15">
        <v>6695.66</v>
      </c>
      <c r="J27" s="16">
        <v>0.20960000000000001</v>
      </c>
      <c r="K27" s="16">
        <v>4.7999999999999996E-3</v>
      </c>
    </row>
    <row r="28" spans="2:13">
      <c r="B28" s="6" t="s">
        <v>757</v>
      </c>
      <c r="C28" s="17">
        <v>29992015</v>
      </c>
      <c r="D28" s="6" t="s">
        <v>41</v>
      </c>
      <c r="E28" s="6" t="s">
        <v>758</v>
      </c>
      <c r="F28" s="7">
        <v>39070</v>
      </c>
      <c r="G28" s="7">
        <v>149.13</v>
      </c>
      <c r="H28" s="7">
        <v>210.63</v>
      </c>
      <c r="I28" s="8">
        <v>1E-4</v>
      </c>
      <c r="J28" s="8">
        <v>6.6E-3</v>
      </c>
      <c r="K28" s="8">
        <v>2.0000000000000001E-4</v>
      </c>
    </row>
    <row r="29" spans="2:13">
      <c r="B29" s="6" t="s">
        <v>759</v>
      </c>
      <c r="C29" s="17">
        <v>201613049</v>
      </c>
      <c r="D29" s="6" t="s">
        <v>41</v>
      </c>
      <c r="E29" s="6" t="s">
        <v>760</v>
      </c>
      <c r="F29" s="7">
        <v>25782</v>
      </c>
      <c r="G29" s="7">
        <v>126.26</v>
      </c>
      <c r="H29" s="7">
        <v>117.67</v>
      </c>
      <c r="I29" s="8">
        <v>1.26E-2</v>
      </c>
      <c r="J29" s="8">
        <v>3.7000000000000002E-3</v>
      </c>
      <c r="K29" s="8">
        <v>1E-4</v>
      </c>
    </row>
    <row r="30" spans="2:13">
      <c r="B30" s="6" t="s">
        <v>761</v>
      </c>
      <c r="C30" s="17">
        <v>29992679</v>
      </c>
      <c r="D30" s="6" t="s">
        <v>41</v>
      </c>
      <c r="E30" s="6" t="s">
        <v>762</v>
      </c>
      <c r="F30" s="7">
        <v>55133</v>
      </c>
      <c r="G30" s="7">
        <v>78.98</v>
      </c>
      <c r="H30" s="7">
        <v>157.41</v>
      </c>
      <c r="I30" s="8">
        <v>4.8999999999999998E-3</v>
      </c>
      <c r="J30" s="8">
        <v>4.8999999999999998E-3</v>
      </c>
      <c r="K30" s="8">
        <v>1E-4</v>
      </c>
    </row>
    <row r="31" spans="2:13">
      <c r="B31" s="6" t="s">
        <v>763</v>
      </c>
      <c r="C31" s="17">
        <v>29992344</v>
      </c>
      <c r="D31" s="6" t="s">
        <v>98</v>
      </c>
      <c r="E31" s="6" t="s">
        <v>764</v>
      </c>
      <c r="F31" s="7">
        <v>762491</v>
      </c>
      <c r="G31" s="7">
        <v>97.88</v>
      </c>
      <c r="H31" s="7">
        <v>746.33</v>
      </c>
      <c r="I31" s="8">
        <v>2.12E-2</v>
      </c>
      <c r="J31" s="8">
        <v>2.3400000000000001E-2</v>
      </c>
      <c r="K31" s="8">
        <v>5.0000000000000001E-4</v>
      </c>
    </row>
    <row r="32" spans="2:13">
      <c r="B32" s="6" t="s">
        <v>765</v>
      </c>
      <c r="C32" s="17">
        <v>201502011</v>
      </c>
      <c r="D32" s="6" t="s">
        <v>98</v>
      </c>
      <c r="E32" s="6" t="s">
        <v>614</v>
      </c>
      <c r="F32" s="7">
        <v>672684</v>
      </c>
      <c r="G32" s="7">
        <v>127.91</v>
      </c>
      <c r="H32" s="7">
        <v>860.41</v>
      </c>
      <c r="I32" s="8">
        <v>1.2999999999999999E-3</v>
      </c>
      <c r="J32" s="8">
        <v>2.69E-2</v>
      </c>
      <c r="K32" s="8">
        <v>5.9999999999999995E-4</v>
      </c>
    </row>
    <row r="33" spans="2:13">
      <c r="B33" s="6" t="s">
        <v>766</v>
      </c>
      <c r="C33" s="17">
        <v>29992710</v>
      </c>
      <c r="D33" s="6" t="s">
        <v>98</v>
      </c>
      <c r="E33" s="6" t="s">
        <v>767</v>
      </c>
      <c r="F33" s="7">
        <v>856021</v>
      </c>
      <c r="G33" s="7">
        <v>104.45</v>
      </c>
      <c r="H33" s="7">
        <v>894.11</v>
      </c>
      <c r="I33" s="8">
        <v>3.3999999999999998E-3</v>
      </c>
      <c r="J33" s="8">
        <v>2.8000000000000001E-2</v>
      </c>
      <c r="K33" s="8">
        <v>5.9999999999999995E-4</v>
      </c>
    </row>
    <row r="34" spans="2:13">
      <c r="B34" s="6" t="s">
        <v>768</v>
      </c>
      <c r="C34" s="17">
        <v>29992358</v>
      </c>
      <c r="D34" s="6" t="s">
        <v>98</v>
      </c>
      <c r="E34" s="6" t="s">
        <v>769</v>
      </c>
      <c r="F34" s="7">
        <v>388218</v>
      </c>
      <c r="G34" s="7">
        <v>83.34</v>
      </c>
      <c r="H34" s="7">
        <v>323.52</v>
      </c>
      <c r="I34" s="8">
        <v>2.3E-3</v>
      </c>
      <c r="J34" s="8">
        <v>1.01E-2</v>
      </c>
      <c r="K34" s="8">
        <v>2.0000000000000001E-4</v>
      </c>
    </row>
    <row r="35" spans="2:13">
      <c r="B35" s="6" t="s">
        <v>770</v>
      </c>
      <c r="C35" s="17">
        <v>201506011</v>
      </c>
      <c r="D35" s="6" t="s">
        <v>98</v>
      </c>
      <c r="E35" s="6" t="s">
        <v>771</v>
      </c>
      <c r="F35" s="7">
        <v>625240</v>
      </c>
      <c r="G35" s="7">
        <v>92.91</v>
      </c>
      <c r="H35" s="7">
        <v>580.88</v>
      </c>
      <c r="I35" s="8">
        <v>2.3999999999999998E-3</v>
      </c>
      <c r="J35" s="8">
        <v>1.8200000000000001E-2</v>
      </c>
      <c r="K35" s="8">
        <v>4.0000000000000002E-4</v>
      </c>
    </row>
    <row r="36" spans="2:13">
      <c r="B36" s="6" t="s">
        <v>772</v>
      </c>
      <c r="C36" s="17">
        <v>201609112</v>
      </c>
      <c r="D36" s="6" t="s">
        <v>98</v>
      </c>
      <c r="E36" s="6" t="s">
        <v>773</v>
      </c>
      <c r="F36" s="7">
        <v>794984</v>
      </c>
      <c r="G36" s="7">
        <v>99.3</v>
      </c>
      <c r="H36" s="7">
        <v>789.4</v>
      </c>
      <c r="I36" s="8">
        <v>1.29E-2</v>
      </c>
      <c r="J36" s="8">
        <v>2.47E-2</v>
      </c>
      <c r="K36" s="8">
        <v>5.9999999999999995E-4</v>
      </c>
      <c r="M36" s="27"/>
    </row>
    <row r="37" spans="2:13">
      <c r="B37" s="6" t="s">
        <v>774</v>
      </c>
      <c r="C37" s="17">
        <v>201625084</v>
      </c>
      <c r="D37" s="6" t="s">
        <v>98</v>
      </c>
      <c r="E37" s="6" t="s">
        <v>775</v>
      </c>
      <c r="F37" s="7">
        <v>444377</v>
      </c>
      <c r="G37" s="7">
        <v>94.45</v>
      </c>
      <c r="H37" s="7">
        <v>419.69</v>
      </c>
      <c r="I37" s="8">
        <v>5.7999999999999996E-3</v>
      </c>
      <c r="J37" s="8">
        <v>1.3100000000000001E-2</v>
      </c>
      <c r="K37" s="8">
        <v>2.9999999999999997E-4</v>
      </c>
    </row>
    <row r="38" spans="2:13">
      <c r="B38" s="6" t="s">
        <v>776</v>
      </c>
      <c r="C38" s="17">
        <v>29992707</v>
      </c>
      <c r="D38" s="6" t="s">
        <v>98</v>
      </c>
      <c r="E38" s="6" t="s">
        <v>777</v>
      </c>
      <c r="F38" s="7">
        <v>303490</v>
      </c>
      <c r="G38" s="7">
        <v>93.65</v>
      </c>
      <c r="H38" s="7">
        <v>284.22000000000003</v>
      </c>
      <c r="I38" s="8">
        <v>5.7999999999999996E-3</v>
      </c>
      <c r="J38" s="8">
        <v>8.8999999999999999E-3</v>
      </c>
      <c r="K38" s="8">
        <v>2.0000000000000001E-4</v>
      </c>
    </row>
    <row r="39" spans="2:13">
      <c r="B39" s="6" t="s">
        <v>778</v>
      </c>
      <c r="C39" s="17">
        <v>29992351</v>
      </c>
      <c r="D39" s="6" t="s">
        <v>98</v>
      </c>
      <c r="E39" s="6" t="s">
        <v>779</v>
      </c>
      <c r="F39" s="7">
        <v>923816</v>
      </c>
      <c r="G39" s="7">
        <v>106.67</v>
      </c>
      <c r="H39" s="7">
        <v>985.4</v>
      </c>
      <c r="I39" s="8">
        <v>3.0800000000000001E-2</v>
      </c>
      <c r="J39" s="8">
        <v>3.0800000000000001E-2</v>
      </c>
      <c r="K39" s="8">
        <v>6.9999999999999999E-4</v>
      </c>
    </row>
    <row r="40" spans="2:13">
      <c r="B40" s="6" t="s">
        <v>780</v>
      </c>
      <c r="C40" s="17">
        <v>29991682</v>
      </c>
      <c r="D40" s="6" t="s">
        <v>98</v>
      </c>
      <c r="E40" s="6" t="s">
        <v>781</v>
      </c>
      <c r="F40" s="7">
        <v>118663</v>
      </c>
      <c r="G40" s="7">
        <v>126.25</v>
      </c>
      <c r="H40" s="7">
        <v>149.81</v>
      </c>
      <c r="I40" s="8">
        <v>2.0000000000000001E-4</v>
      </c>
      <c r="J40" s="8">
        <v>4.7000000000000002E-3</v>
      </c>
      <c r="K40" s="8">
        <v>1E-4</v>
      </c>
    </row>
    <row r="41" spans="2:13">
      <c r="B41" s="6" t="s">
        <v>782</v>
      </c>
      <c r="C41" s="17">
        <v>29991728</v>
      </c>
      <c r="D41" s="6" t="s">
        <v>41</v>
      </c>
      <c r="E41" s="6" t="s">
        <v>783</v>
      </c>
      <c r="F41" s="7">
        <v>33083</v>
      </c>
      <c r="G41" s="7">
        <v>147.30000000000001</v>
      </c>
      <c r="H41" s="7">
        <v>176.17</v>
      </c>
      <c r="I41" s="8">
        <v>2.0000000000000001E-4</v>
      </c>
      <c r="J41" s="8">
        <v>5.4999999999999997E-3</v>
      </c>
      <c r="K41" s="8">
        <v>1E-4</v>
      </c>
    </row>
    <row r="42" spans="2:13">
      <c r="B42" s="3" t="s">
        <v>784</v>
      </c>
      <c r="C42" s="12"/>
      <c r="D42" s="3"/>
      <c r="E42" s="3"/>
      <c r="F42" s="9">
        <v>3366741.68</v>
      </c>
      <c r="H42" s="9">
        <v>21679.06</v>
      </c>
      <c r="J42" s="10">
        <v>0.67849999999999999</v>
      </c>
      <c r="K42" s="10">
        <v>1.5699999999999999E-2</v>
      </c>
    </row>
    <row r="43" spans="2:13">
      <c r="B43" s="13" t="s">
        <v>731</v>
      </c>
      <c r="C43" s="14"/>
      <c r="D43" s="13"/>
      <c r="E43" s="13"/>
      <c r="F43" s="15">
        <v>87798</v>
      </c>
      <c r="H43" s="15">
        <v>381.58</v>
      </c>
      <c r="J43" s="16">
        <v>1.1900000000000001E-2</v>
      </c>
      <c r="K43" s="16">
        <v>2.9999999999999997E-4</v>
      </c>
    </row>
    <row r="44" spans="2:13">
      <c r="B44" s="6" t="s">
        <v>785</v>
      </c>
      <c r="C44" s="17">
        <v>29992316</v>
      </c>
      <c r="D44" s="6" t="s">
        <v>41</v>
      </c>
      <c r="E44" s="6" t="s">
        <v>786</v>
      </c>
      <c r="F44" s="7">
        <v>87798</v>
      </c>
      <c r="G44" s="7">
        <v>120.23</v>
      </c>
      <c r="H44" s="7">
        <v>381.58</v>
      </c>
      <c r="I44" s="8">
        <v>1.2999999999999999E-3</v>
      </c>
      <c r="J44" s="8">
        <v>1.1900000000000001E-2</v>
      </c>
      <c r="K44" s="8">
        <v>2.9999999999999997E-4</v>
      </c>
    </row>
    <row r="45" spans="2:13">
      <c r="B45" s="13" t="s">
        <v>748</v>
      </c>
      <c r="C45" s="14"/>
      <c r="D45" s="13"/>
      <c r="E45" s="13"/>
      <c r="F45" s="15">
        <v>735941.05</v>
      </c>
      <c r="H45" s="15">
        <v>12917.24</v>
      </c>
      <c r="J45" s="16">
        <v>0.40429999999999999</v>
      </c>
      <c r="K45" s="16">
        <v>9.2999999999999992E-3</v>
      </c>
    </row>
    <row r="46" spans="2:13">
      <c r="B46" s="6" t="s">
        <v>787</v>
      </c>
      <c r="C46" s="17">
        <v>299927080</v>
      </c>
      <c r="D46" s="6" t="s">
        <v>41</v>
      </c>
      <c r="E46" s="6"/>
      <c r="F46" s="7">
        <v>1248</v>
      </c>
      <c r="G46" s="7">
        <v>103758.12</v>
      </c>
      <c r="H46" s="7">
        <v>4681.07</v>
      </c>
      <c r="I46" s="8">
        <v>1.5E-3</v>
      </c>
      <c r="J46" s="8">
        <v>0.14649999999999999</v>
      </c>
      <c r="K46" s="8">
        <v>3.3999999999999998E-3</v>
      </c>
    </row>
    <row r="47" spans="2:13">
      <c r="B47" s="6" t="s">
        <v>788</v>
      </c>
      <c r="C47" s="17">
        <v>201614039</v>
      </c>
      <c r="D47" s="6" t="s">
        <v>41</v>
      </c>
      <c r="E47" s="6" t="s">
        <v>789</v>
      </c>
      <c r="F47" s="7">
        <v>96</v>
      </c>
      <c r="G47" s="7">
        <v>120595</v>
      </c>
      <c r="H47" s="7">
        <v>418.51</v>
      </c>
      <c r="I47" s="8">
        <v>1.9E-3</v>
      </c>
      <c r="J47" s="8">
        <v>1.3100000000000001E-2</v>
      </c>
      <c r="K47" s="8">
        <v>2.9999999999999997E-4</v>
      </c>
    </row>
    <row r="48" spans="2:13">
      <c r="B48" s="6" t="s">
        <v>790</v>
      </c>
      <c r="C48" s="17">
        <v>29992261</v>
      </c>
      <c r="D48" s="6" t="s">
        <v>46</v>
      </c>
      <c r="E48" s="6" t="s">
        <v>791</v>
      </c>
      <c r="F48" s="7">
        <v>49.83</v>
      </c>
      <c r="G48" s="7">
        <v>77613</v>
      </c>
      <c r="H48" s="7">
        <v>150.13</v>
      </c>
      <c r="I48" s="8">
        <v>2.3999999999999998E-3</v>
      </c>
      <c r="J48" s="8">
        <v>4.7000000000000002E-3</v>
      </c>
      <c r="K48" s="8">
        <v>1E-4</v>
      </c>
    </row>
    <row r="49" spans="2:11">
      <c r="B49" s="6" t="s">
        <v>792</v>
      </c>
      <c r="C49" s="17" t="s">
        <v>793</v>
      </c>
      <c r="D49" s="6" t="s">
        <v>41</v>
      </c>
      <c r="E49" s="6" t="s">
        <v>794</v>
      </c>
      <c r="F49" s="7">
        <v>707840</v>
      </c>
      <c r="G49" s="7">
        <v>106.53</v>
      </c>
      <c r="H49" s="7">
        <v>2725.93</v>
      </c>
      <c r="I49" s="8">
        <v>3.7000000000000002E-3</v>
      </c>
      <c r="J49" s="8">
        <v>8.5300000000000001E-2</v>
      </c>
      <c r="K49" s="8">
        <v>2E-3</v>
      </c>
    </row>
    <row r="50" spans="2:11">
      <c r="B50" s="6" t="s">
        <v>795</v>
      </c>
      <c r="C50" s="17">
        <v>201610110</v>
      </c>
      <c r="D50" s="6" t="s">
        <v>46</v>
      </c>
      <c r="E50" s="6" t="s">
        <v>796</v>
      </c>
      <c r="F50" s="7">
        <v>2482</v>
      </c>
      <c r="G50" s="7">
        <v>22980.84</v>
      </c>
      <c r="H50" s="7">
        <v>2214.23</v>
      </c>
      <c r="I50" s="8">
        <v>2.9999999999999997E-4</v>
      </c>
      <c r="J50" s="8">
        <v>6.93E-2</v>
      </c>
      <c r="K50" s="8">
        <v>1.6000000000000001E-3</v>
      </c>
    </row>
    <row r="51" spans="2:11">
      <c r="B51" s="6" t="s">
        <v>797</v>
      </c>
      <c r="C51" s="17">
        <v>29991727</v>
      </c>
      <c r="D51" s="6" t="s">
        <v>41</v>
      </c>
      <c r="E51" s="6" t="s">
        <v>783</v>
      </c>
      <c r="F51" s="7">
        <v>20807</v>
      </c>
      <c r="G51" s="7">
        <v>133.91999999999999</v>
      </c>
      <c r="H51" s="7">
        <v>100.73</v>
      </c>
      <c r="I51" s="8">
        <v>2.9999999999999997E-4</v>
      </c>
      <c r="J51" s="8">
        <v>3.2000000000000002E-3</v>
      </c>
      <c r="K51" s="8">
        <v>1E-4</v>
      </c>
    </row>
    <row r="52" spans="2:11">
      <c r="B52" s="6" t="s">
        <v>798</v>
      </c>
      <c r="C52" s="17">
        <v>201630118</v>
      </c>
      <c r="D52" s="6" t="s">
        <v>41</v>
      </c>
      <c r="E52" s="6" t="s">
        <v>799</v>
      </c>
      <c r="F52" s="7">
        <v>3166.67</v>
      </c>
      <c r="G52" s="7">
        <v>9963.4699999999993</v>
      </c>
      <c r="H52" s="7">
        <v>1140.57</v>
      </c>
      <c r="I52" s="8">
        <v>0</v>
      </c>
      <c r="J52" s="8">
        <v>3.5700000000000003E-2</v>
      </c>
      <c r="K52" s="8">
        <v>8.0000000000000004E-4</v>
      </c>
    </row>
    <row r="53" spans="2:11">
      <c r="B53" s="6" t="s">
        <v>800</v>
      </c>
      <c r="C53" s="17">
        <v>299927040</v>
      </c>
      <c r="D53" s="6" t="s">
        <v>41</v>
      </c>
      <c r="E53" s="6" t="s">
        <v>801</v>
      </c>
      <c r="F53" s="7">
        <v>251.55</v>
      </c>
      <c r="G53" s="7">
        <v>163419</v>
      </c>
      <c r="H53" s="7">
        <v>1486.06</v>
      </c>
      <c r="I53" s="8">
        <v>1.1000000000000001E-3</v>
      </c>
      <c r="J53" s="8">
        <v>4.65E-2</v>
      </c>
      <c r="K53" s="8">
        <v>1.1000000000000001E-3</v>
      </c>
    </row>
    <row r="54" spans="2:11">
      <c r="B54" s="13" t="s">
        <v>751</v>
      </c>
      <c r="C54" s="14"/>
      <c r="D54" s="13"/>
      <c r="E54" s="13"/>
      <c r="F54" s="15">
        <v>1033471</v>
      </c>
      <c r="H54" s="15">
        <v>2500.21</v>
      </c>
      <c r="J54" s="16">
        <v>7.8299999999999995E-2</v>
      </c>
      <c r="K54" s="16">
        <v>1.8E-3</v>
      </c>
    </row>
    <row r="55" spans="2:11">
      <c r="B55" s="6" t="s">
        <v>802</v>
      </c>
      <c r="C55" s="17">
        <v>20150918</v>
      </c>
      <c r="D55" s="6" t="s">
        <v>41</v>
      </c>
      <c r="E55" s="6" t="s">
        <v>789</v>
      </c>
      <c r="F55" s="7">
        <v>466238</v>
      </c>
      <c r="G55" s="7">
        <v>99.37</v>
      </c>
      <c r="H55" s="7">
        <v>1674.91</v>
      </c>
      <c r="I55" s="8">
        <v>4.0000000000000001E-3</v>
      </c>
      <c r="J55" s="8">
        <v>5.2400000000000002E-2</v>
      </c>
      <c r="K55" s="8">
        <v>1.1999999999999999E-3</v>
      </c>
    </row>
    <row r="56" spans="2:11">
      <c r="B56" s="6" t="s">
        <v>803</v>
      </c>
      <c r="C56" s="17">
        <v>29992180</v>
      </c>
      <c r="D56" s="6" t="s">
        <v>49</v>
      </c>
      <c r="E56" s="6" t="s">
        <v>804</v>
      </c>
      <c r="F56" s="7">
        <v>442144</v>
      </c>
      <c r="G56" s="7">
        <v>107.35</v>
      </c>
      <c r="H56" s="7">
        <v>247.67</v>
      </c>
      <c r="I56" s="8">
        <v>2.0999999999999999E-3</v>
      </c>
      <c r="J56" s="8">
        <v>7.7999999999999996E-3</v>
      </c>
      <c r="K56" s="8">
        <v>2.0000000000000001E-4</v>
      </c>
    </row>
    <row r="57" spans="2:11">
      <c r="B57" s="6" t="s">
        <v>805</v>
      </c>
      <c r="C57" s="17">
        <v>29992268</v>
      </c>
      <c r="D57" s="6" t="s">
        <v>41</v>
      </c>
      <c r="E57" s="6" t="s">
        <v>806</v>
      </c>
      <c r="F57" s="7">
        <v>125089</v>
      </c>
      <c r="G57" s="7">
        <v>127.74</v>
      </c>
      <c r="H57" s="7">
        <v>577.63</v>
      </c>
      <c r="I57" s="8">
        <v>2.8999999999999998E-3</v>
      </c>
      <c r="J57" s="8">
        <v>1.8100000000000002E-2</v>
      </c>
      <c r="K57" s="8">
        <v>4.0000000000000002E-4</v>
      </c>
    </row>
    <row r="58" spans="2:11">
      <c r="B58" s="13" t="s">
        <v>756</v>
      </c>
      <c r="C58" s="14"/>
      <c r="D58" s="13"/>
      <c r="E58" s="13"/>
      <c r="F58" s="15">
        <v>1509531.63</v>
      </c>
      <c r="H58" s="15">
        <v>5880.03</v>
      </c>
      <c r="J58" s="16">
        <v>0.184</v>
      </c>
      <c r="K58" s="16">
        <v>4.1999999999999997E-3</v>
      </c>
    </row>
    <row r="59" spans="2:11">
      <c r="B59" s="6" t="s">
        <v>807</v>
      </c>
      <c r="C59" s="17">
        <v>29992320</v>
      </c>
      <c r="D59" s="6" t="s">
        <v>41</v>
      </c>
      <c r="E59" s="6" t="s">
        <v>808</v>
      </c>
      <c r="F59" s="7">
        <v>163283.51</v>
      </c>
      <c r="G59" s="7">
        <v>58.13</v>
      </c>
      <c r="H59" s="7">
        <v>343.15</v>
      </c>
      <c r="I59" s="8">
        <v>2.9999999999999997E-4</v>
      </c>
      <c r="J59" s="8">
        <v>1.0699999999999999E-2</v>
      </c>
      <c r="K59" s="8">
        <v>2.0000000000000001E-4</v>
      </c>
    </row>
    <row r="60" spans="2:11">
      <c r="B60" s="6" t="s">
        <v>809</v>
      </c>
      <c r="C60" s="17">
        <v>29992706</v>
      </c>
      <c r="D60" s="6" t="s">
        <v>46</v>
      </c>
      <c r="E60" s="6" t="s">
        <v>810</v>
      </c>
      <c r="F60" s="7">
        <v>130110.23</v>
      </c>
      <c r="G60" s="7">
        <v>108.76</v>
      </c>
      <c r="H60" s="7">
        <v>549.35</v>
      </c>
      <c r="I60" s="8">
        <v>5.9999999999999995E-4</v>
      </c>
      <c r="J60" s="8">
        <v>1.72E-2</v>
      </c>
      <c r="K60" s="8">
        <v>4.0000000000000002E-4</v>
      </c>
    </row>
    <row r="61" spans="2:11">
      <c r="B61" s="6" t="s">
        <v>811</v>
      </c>
      <c r="C61" s="17">
        <v>201627015</v>
      </c>
      <c r="D61" s="6" t="s">
        <v>46</v>
      </c>
      <c r="E61" s="6" t="s">
        <v>812</v>
      </c>
      <c r="F61" s="7">
        <v>343989</v>
      </c>
      <c r="G61" s="7">
        <v>105.12</v>
      </c>
      <c r="H61" s="7">
        <v>1403.68</v>
      </c>
      <c r="I61" s="8">
        <v>2.2000000000000001E-3</v>
      </c>
      <c r="J61" s="8">
        <v>4.3900000000000002E-2</v>
      </c>
      <c r="K61" s="8">
        <v>1E-3</v>
      </c>
    </row>
    <row r="62" spans="2:11">
      <c r="B62" s="6" t="s">
        <v>813</v>
      </c>
      <c r="C62" s="17">
        <v>29991804</v>
      </c>
      <c r="D62" s="6" t="s">
        <v>41</v>
      </c>
      <c r="E62" s="6" t="s">
        <v>814</v>
      </c>
      <c r="F62" s="7">
        <v>9556</v>
      </c>
      <c r="G62" s="7">
        <v>263</v>
      </c>
      <c r="H62" s="7">
        <v>90.85</v>
      </c>
      <c r="I62" s="8">
        <v>0</v>
      </c>
      <c r="J62" s="8">
        <v>2.8E-3</v>
      </c>
      <c r="K62" s="8">
        <v>1E-4</v>
      </c>
    </row>
    <row r="63" spans="2:11">
      <c r="B63" s="6" t="s">
        <v>815</v>
      </c>
      <c r="C63" s="17">
        <v>201708021</v>
      </c>
      <c r="D63" s="6" t="s">
        <v>41</v>
      </c>
      <c r="E63" s="6" t="s">
        <v>812</v>
      </c>
      <c r="F63" s="7">
        <v>55101</v>
      </c>
      <c r="G63" s="7">
        <v>100</v>
      </c>
      <c r="H63" s="7">
        <v>199.19</v>
      </c>
      <c r="I63" s="8">
        <v>5.0000000000000001E-4</v>
      </c>
      <c r="J63" s="8">
        <v>6.1999999999999998E-3</v>
      </c>
      <c r="K63" s="8">
        <v>1E-4</v>
      </c>
    </row>
    <row r="64" spans="2:11">
      <c r="B64" s="6" t="s">
        <v>816</v>
      </c>
      <c r="C64" s="17">
        <v>201613106</v>
      </c>
      <c r="D64" s="6" t="s">
        <v>41</v>
      </c>
      <c r="E64" s="6" t="s">
        <v>817</v>
      </c>
      <c r="F64" s="7">
        <v>87889.87</v>
      </c>
      <c r="G64" s="7">
        <v>100</v>
      </c>
      <c r="H64" s="7">
        <v>317.72000000000003</v>
      </c>
      <c r="J64" s="8">
        <v>9.9000000000000008E-3</v>
      </c>
      <c r="K64" s="8">
        <v>2.0000000000000001E-4</v>
      </c>
    </row>
    <row r="65" spans="2:11">
      <c r="B65" s="6" t="s">
        <v>818</v>
      </c>
      <c r="C65" s="17">
        <v>201611019</v>
      </c>
      <c r="D65" s="6" t="s">
        <v>41</v>
      </c>
      <c r="E65" s="6" t="s">
        <v>819</v>
      </c>
      <c r="F65" s="7">
        <v>96917.99</v>
      </c>
      <c r="G65" s="7">
        <v>106.24</v>
      </c>
      <c r="H65" s="7">
        <v>372.22</v>
      </c>
      <c r="I65" s="8">
        <v>5.0000000000000001E-4</v>
      </c>
      <c r="J65" s="8">
        <v>1.17E-2</v>
      </c>
      <c r="K65" s="8">
        <v>2.9999999999999997E-4</v>
      </c>
    </row>
    <row r="66" spans="2:11">
      <c r="B66" s="6" t="s">
        <v>820</v>
      </c>
      <c r="C66" s="17">
        <v>22808141</v>
      </c>
      <c r="D66" s="6" t="s">
        <v>41</v>
      </c>
      <c r="E66" s="6" t="s">
        <v>819</v>
      </c>
      <c r="F66" s="7">
        <v>93190.58</v>
      </c>
      <c r="G66" s="7">
        <v>104.47</v>
      </c>
      <c r="H66" s="7">
        <v>351.95</v>
      </c>
      <c r="I66" s="8">
        <v>2.9999999999999997E-4</v>
      </c>
      <c r="J66" s="8">
        <v>1.0999999999999999E-2</v>
      </c>
      <c r="K66" s="8">
        <v>2.9999999999999997E-4</v>
      </c>
    </row>
    <row r="67" spans="2:11">
      <c r="B67" s="6" t="s">
        <v>821</v>
      </c>
      <c r="C67" s="17">
        <v>201604014</v>
      </c>
      <c r="D67" s="6" t="s">
        <v>46</v>
      </c>
      <c r="E67" s="6" t="s">
        <v>822</v>
      </c>
      <c r="F67" s="7">
        <v>170976.63</v>
      </c>
      <c r="G67" s="7">
        <v>106.79</v>
      </c>
      <c r="H67" s="7">
        <v>708.77</v>
      </c>
      <c r="I67" s="8">
        <v>8.0000000000000004E-4</v>
      </c>
      <c r="J67" s="8">
        <v>2.2200000000000001E-2</v>
      </c>
      <c r="K67" s="8">
        <v>5.0000000000000001E-4</v>
      </c>
    </row>
    <row r="68" spans="2:11">
      <c r="B68" s="6" t="s">
        <v>823</v>
      </c>
      <c r="C68" s="17">
        <v>201716024</v>
      </c>
      <c r="D68" s="6" t="s">
        <v>46</v>
      </c>
      <c r="E68" s="6" t="s">
        <v>824</v>
      </c>
      <c r="F68" s="7">
        <v>7410</v>
      </c>
      <c r="G68" s="7">
        <v>100</v>
      </c>
      <c r="H68" s="7">
        <v>28.77</v>
      </c>
      <c r="I68" s="8">
        <v>1.0999999999999999E-2</v>
      </c>
      <c r="J68" s="8">
        <v>8.9999999999999998E-4</v>
      </c>
      <c r="K68" s="8">
        <v>0</v>
      </c>
    </row>
    <row r="69" spans="2:11">
      <c r="B69" s="6" t="s">
        <v>825</v>
      </c>
      <c r="C69" s="17">
        <v>29993015</v>
      </c>
      <c r="D69" s="6" t="s">
        <v>41</v>
      </c>
      <c r="E69" s="6" t="s">
        <v>826</v>
      </c>
      <c r="F69" s="7">
        <v>68803</v>
      </c>
      <c r="G69" s="7">
        <v>102.5</v>
      </c>
      <c r="H69" s="7">
        <v>254.93</v>
      </c>
      <c r="I69" s="8">
        <v>2.8999999999999998E-3</v>
      </c>
      <c r="J69" s="8">
        <v>8.0000000000000002E-3</v>
      </c>
      <c r="K69" s="8">
        <v>2.0000000000000001E-4</v>
      </c>
    </row>
    <row r="70" spans="2:11">
      <c r="B70" s="6" t="s">
        <v>827</v>
      </c>
      <c r="C70" s="17">
        <v>29992664</v>
      </c>
      <c r="D70" s="6" t="s">
        <v>43</v>
      </c>
      <c r="E70" s="6" t="s">
        <v>775</v>
      </c>
      <c r="F70" s="7">
        <v>69861</v>
      </c>
      <c r="G70" s="7">
        <v>104.99</v>
      </c>
      <c r="H70" s="7">
        <v>329.78</v>
      </c>
      <c r="I70" s="8">
        <v>2.5999999999999999E-3</v>
      </c>
      <c r="J70" s="8">
        <v>1.03E-2</v>
      </c>
      <c r="K70" s="8">
        <v>2.0000000000000001E-4</v>
      </c>
    </row>
    <row r="71" spans="2:11">
      <c r="B71" s="6" t="s">
        <v>828</v>
      </c>
      <c r="C71" s="17">
        <v>29992357</v>
      </c>
      <c r="D71" s="6" t="s">
        <v>43</v>
      </c>
      <c r="E71" s="6" t="s">
        <v>769</v>
      </c>
      <c r="F71" s="7">
        <v>104809</v>
      </c>
      <c r="G71" s="7">
        <v>114.66</v>
      </c>
      <c r="H71" s="7">
        <v>540.30999999999995</v>
      </c>
      <c r="I71" s="8">
        <v>3.0000000000000001E-3</v>
      </c>
      <c r="J71" s="8">
        <v>1.6899999999999998E-2</v>
      </c>
      <c r="K71" s="8">
        <v>4.0000000000000002E-4</v>
      </c>
    </row>
    <row r="72" spans="2:11">
      <c r="B72" s="6" t="s">
        <v>829</v>
      </c>
      <c r="C72" s="17">
        <v>201621117</v>
      </c>
      <c r="D72" s="6" t="s">
        <v>41</v>
      </c>
      <c r="E72" s="6"/>
      <c r="F72" s="7">
        <v>107026</v>
      </c>
      <c r="G72" s="7">
        <v>100</v>
      </c>
      <c r="H72" s="7">
        <v>386.9</v>
      </c>
      <c r="I72" s="8">
        <v>3.7000000000000002E-3</v>
      </c>
      <c r="J72" s="8">
        <v>1.21E-2</v>
      </c>
      <c r="K72" s="8">
        <v>2.9999999999999997E-4</v>
      </c>
    </row>
    <row r="73" spans="2:11">
      <c r="B73" s="6" t="s">
        <v>830</v>
      </c>
      <c r="C73" s="17">
        <v>29992331</v>
      </c>
      <c r="D73" s="6" t="s">
        <v>46</v>
      </c>
      <c r="E73" s="6" t="s">
        <v>831</v>
      </c>
      <c r="F73" s="7">
        <v>607.82000000000005</v>
      </c>
      <c r="G73" s="7">
        <v>104.35</v>
      </c>
      <c r="H73" s="7">
        <v>2.46</v>
      </c>
      <c r="I73" s="8">
        <v>0</v>
      </c>
      <c r="J73" s="8">
        <v>1E-4</v>
      </c>
      <c r="K73" s="8">
        <v>0</v>
      </c>
    </row>
    <row r="76" spans="2:11">
      <c r="B76" s="6" t="s">
        <v>115</v>
      </c>
      <c r="C76" s="17"/>
      <c r="D76" s="6"/>
      <c r="E76" s="6"/>
    </row>
    <row r="80" spans="2:11">
      <c r="B80" s="5" t="s">
        <v>77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rightToLeft="1" workbookViewId="0">
      <selection activeCell="G8" sqref="G8"/>
    </sheetView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5.7109375" customWidth="1"/>
    <col min="6" max="6" width="14.7109375" customWidth="1"/>
    <col min="7" max="7" width="12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1013</v>
      </c>
    </row>
    <row r="3" spans="2:12" ht="15.75">
      <c r="B3" s="1" t="s">
        <v>1014</v>
      </c>
    </row>
    <row r="4" spans="2:12" ht="15.75">
      <c r="B4" s="1" t="s">
        <v>1</v>
      </c>
    </row>
    <row r="6" spans="2:12" ht="15.75">
      <c r="B6" s="2" t="s">
        <v>458</v>
      </c>
    </row>
    <row r="7" spans="2:12" ht="15.75">
      <c r="B7" s="2" t="s">
        <v>832</v>
      </c>
    </row>
    <row r="8" spans="2:12">
      <c r="B8" s="3" t="s">
        <v>79</v>
      </c>
      <c r="C8" s="3" t="s">
        <v>80</v>
      </c>
      <c r="D8" s="3" t="s">
        <v>153</v>
      </c>
      <c r="E8" s="3" t="s">
        <v>84</v>
      </c>
      <c r="F8" s="3" t="s">
        <v>119</v>
      </c>
      <c r="G8" s="3" t="s">
        <v>121</v>
      </c>
      <c r="H8" s="3" t="s">
        <v>40</v>
      </c>
      <c r="I8" s="3" t="s">
        <v>459</v>
      </c>
      <c r="J8" s="3" t="s">
        <v>122</v>
      </c>
      <c r="K8" s="3" t="s">
        <v>123</v>
      </c>
      <c r="L8" s="3" t="s">
        <v>89</v>
      </c>
    </row>
    <row r="9" spans="2:12">
      <c r="B9" s="4"/>
      <c r="C9" s="4"/>
      <c r="D9" s="4"/>
      <c r="E9" s="4"/>
      <c r="F9" s="4" t="s">
        <v>124</v>
      </c>
      <c r="G9" s="4" t="s">
        <v>126</v>
      </c>
      <c r="H9" s="4" t="s">
        <v>127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833</v>
      </c>
      <c r="C11" s="12"/>
      <c r="D11" s="3"/>
      <c r="E11" s="3"/>
      <c r="F11" s="3"/>
      <c r="G11" s="9">
        <v>17418.84</v>
      </c>
      <c r="I11" s="9">
        <v>32.1</v>
      </c>
      <c r="K11" s="10">
        <v>1</v>
      </c>
      <c r="L11" s="10">
        <v>0</v>
      </c>
    </row>
    <row r="12" spans="2:12">
      <c r="B12" s="3" t="s">
        <v>834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419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835</v>
      </c>
      <c r="C14" s="12"/>
      <c r="D14" s="3"/>
      <c r="E14" s="3"/>
      <c r="F14" s="3"/>
      <c r="G14" s="9">
        <v>17418.84</v>
      </c>
      <c r="I14" s="9">
        <v>32.1</v>
      </c>
      <c r="K14" s="10">
        <v>1</v>
      </c>
      <c r="L14" s="10">
        <v>0</v>
      </c>
    </row>
    <row r="15" spans="2:12">
      <c r="B15" s="13" t="s">
        <v>423</v>
      </c>
      <c r="C15" s="14"/>
      <c r="D15" s="13"/>
      <c r="E15" s="13"/>
      <c r="F15" s="13"/>
      <c r="G15" s="15">
        <v>17418.84</v>
      </c>
      <c r="I15" s="15">
        <v>32.1</v>
      </c>
      <c r="K15" s="16">
        <v>1</v>
      </c>
      <c r="L15" s="16">
        <v>0</v>
      </c>
    </row>
    <row r="16" spans="2:12">
      <c r="B16" s="6" t="s">
        <v>836</v>
      </c>
      <c r="C16" s="17">
        <v>299927202</v>
      </c>
      <c r="D16" s="6" t="s">
        <v>441</v>
      </c>
      <c r="E16" s="6" t="s">
        <v>41</v>
      </c>
      <c r="F16" s="6" t="s">
        <v>837</v>
      </c>
      <c r="G16" s="7">
        <v>4260.74</v>
      </c>
      <c r="H16" s="7">
        <v>7.92</v>
      </c>
      <c r="I16" s="7">
        <v>1.22</v>
      </c>
      <c r="J16" s="8">
        <v>4.0000000000000002E-4</v>
      </c>
      <c r="K16" s="8">
        <v>3.7999999999999999E-2</v>
      </c>
      <c r="L16" s="8">
        <v>0</v>
      </c>
    </row>
    <row r="17" spans="2:12">
      <c r="B17" s="6" t="s">
        <v>838</v>
      </c>
      <c r="C17" s="17">
        <v>299927194</v>
      </c>
      <c r="D17" s="6" t="s">
        <v>441</v>
      </c>
      <c r="E17" s="6" t="s">
        <v>41</v>
      </c>
      <c r="F17" s="6" t="s">
        <v>837</v>
      </c>
      <c r="G17" s="7">
        <v>4188.2</v>
      </c>
      <c r="H17" s="7">
        <v>10.27</v>
      </c>
      <c r="I17" s="7">
        <v>1.56</v>
      </c>
      <c r="J17" s="8">
        <v>4.0000000000000002E-4</v>
      </c>
      <c r="K17" s="8">
        <v>4.8500000000000001E-2</v>
      </c>
      <c r="L17" s="8">
        <v>0</v>
      </c>
    </row>
    <row r="18" spans="2:12">
      <c r="B18" s="6" t="s">
        <v>839</v>
      </c>
      <c r="C18" s="17">
        <v>2991883</v>
      </c>
      <c r="D18" s="6" t="s">
        <v>441</v>
      </c>
      <c r="E18" s="6" t="s">
        <v>41</v>
      </c>
      <c r="F18" s="6" t="s">
        <v>840</v>
      </c>
      <c r="G18" s="7">
        <v>6505.5</v>
      </c>
      <c r="H18" s="7">
        <v>0</v>
      </c>
      <c r="I18" s="7">
        <v>0</v>
      </c>
      <c r="J18" s="8">
        <v>0</v>
      </c>
      <c r="K18" s="8">
        <v>0</v>
      </c>
      <c r="L18" s="8">
        <v>0</v>
      </c>
    </row>
    <row r="19" spans="2:12">
      <c r="B19" s="6" t="s">
        <v>841</v>
      </c>
      <c r="C19" s="17">
        <v>299920942</v>
      </c>
      <c r="D19" s="6" t="s">
        <v>441</v>
      </c>
      <c r="E19" s="6" t="s">
        <v>46</v>
      </c>
      <c r="F19" s="6" t="s">
        <v>842</v>
      </c>
      <c r="G19" s="7">
        <v>2464.4</v>
      </c>
      <c r="H19" s="7">
        <v>306.55</v>
      </c>
      <c r="I19" s="7">
        <v>29.33</v>
      </c>
      <c r="J19" s="8">
        <v>0</v>
      </c>
      <c r="K19" s="8">
        <v>0.91349999999999998</v>
      </c>
      <c r="L19" s="8">
        <v>0</v>
      </c>
    </row>
    <row r="22" spans="2:12">
      <c r="B22" s="6" t="s">
        <v>115</v>
      </c>
      <c r="C22" s="17"/>
      <c r="D22" s="6"/>
      <c r="E22" s="6"/>
      <c r="F22" s="6"/>
    </row>
    <row r="26" spans="2:12">
      <c r="B26" s="5" t="s">
        <v>77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9"/>
  <sheetViews>
    <sheetView rightToLeft="1" workbookViewId="0">
      <selection activeCell="G8" sqref="G8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6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1013</v>
      </c>
    </row>
    <row r="3" spans="2:12" ht="15.75">
      <c r="B3" s="1" t="s">
        <v>1014</v>
      </c>
    </row>
    <row r="4" spans="2:12" ht="15.75">
      <c r="B4" s="1" t="s">
        <v>1</v>
      </c>
    </row>
    <row r="6" spans="2:12" ht="15.75">
      <c r="B6" s="2" t="s">
        <v>458</v>
      </c>
    </row>
    <row r="7" spans="2:12" ht="15.75">
      <c r="B7" s="2" t="s">
        <v>843</v>
      </c>
    </row>
    <row r="8" spans="2:12">
      <c r="B8" s="3" t="s">
        <v>79</v>
      </c>
      <c r="C8" s="3" t="s">
        <v>80</v>
      </c>
      <c r="D8" s="3" t="s">
        <v>153</v>
      </c>
      <c r="E8" s="3" t="s">
        <v>119</v>
      </c>
      <c r="F8" s="3" t="s">
        <v>84</v>
      </c>
      <c r="G8" s="3" t="s">
        <v>121</v>
      </c>
      <c r="H8" s="3" t="s">
        <v>40</v>
      </c>
      <c r="I8" s="3" t="s">
        <v>459</v>
      </c>
      <c r="J8" s="3" t="s">
        <v>122</v>
      </c>
      <c r="K8" s="3" t="s">
        <v>123</v>
      </c>
      <c r="L8" s="3" t="s">
        <v>89</v>
      </c>
    </row>
    <row r="9" spans="2:12">
      <c r="B9" s="4"/>
      <c r="C9" s="4"/>
      <c r="D9" s="4"/>
      <c r="E9" s="4" t="s">
        <v>124</v>
      </c>
      <c r="F9" s="4"/>
      <c r="G9" s="4" t="s">
        <v>126</v>
      </c>
      <c r="H9" s="4" t="s">
        <v>127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844</v>
      </c>
      <c r="C11" s="12"/>
      <c r="D11" s="3"/>
      <c r="E11" s="3"/>
      <c r="F11" s="3"/>
      <c r="G11" s="9">
        <v>57018000</v>
      </c>
      <c r="I11" s="9">
        <v>780.29</v>
      </c>
      <c r="K11" s="10">
        <v>1</v>
      </c>
      <c r="L11" s="10">
        <v>1E-3</v>
      </c>
    </row>
    <row r="12" spans="2:12">
      <c r="B12" s="3" t="s">
        <v>845</v>
      </c>
      <c r="C12" s="12"/>
      <c r="D12" s="3"/>
      <c r="E12" s="3"/>
      <c r="F12" s="3"/>
      <c r="G12" s="9">
        <v>57018000</v>
      </c>
      <c r="I12" s="9">
        <v>780.29</v>
      </c>
      <c r="K12" s="10">
        <v>1</v>
      </c>
      <c r="L12" s="10">
        <v>1E-3</v>
      </c>
    </row>
    <row r="13" spans="2:12">
      <c r="B13" s="13" t="s">
        <v>846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847</v>
      </c>
      <c r="C14" s="14"/>
      <c r="D14" s="13"/>
      <c r="E14" s="13"/>
      <c r="F14" s="13"/>
      <c r="G14" s="15">
        <v>57018000</v>
      </c>
      <c r="I14" s="15">
        <v>780.29</v>
      </c>
      <c r="K14" s="16">
        <v>1</v>
      </c>
      <c r="L14" s="16">
        <v>1E-3</v>
      </c>
    </row>
    <row r="15" spans="2:12">
      <c r="B15" s="6" t="s">
        <v>848</v>
      </c>
      <c r="C15" s="17">
        <v>310797767</v>
      </c>
      <c r="D15" s="6" t="s">
        <v>441</v>
      </c>
      <c r="E15" s="6" t="s">
        <v>849</v>
      </c>
      <c r="F15" s="6" t="s">
        <v>41</v>
      </c>
      <c r="G15" s="7">
        <v>2751000</v>
      </c>
      <c r="H15" s="7">
        <v>-0.06</v>
      </c>
      <c r="I15" s="7">
        <v>-1.57</v>
      </c>
      <c r="K15" s="8">
        <v>1.1999999999999999E-3</v>
      </c>
      <c r="L15" s="8">
        <v>0</v>
      </c>
    </row>
    <row r="16" spans="2:12">
      <c r="B16" s="6" t="s">
        <v>850</v>
      </c>
      <c r="C16" s="17">
        <v>310797709</v>
      </c>
      <c r="D16" s="6" t="s">
        <v>441</v>
      </c>
      <c r="E16" s="6" t="s">
        <v>851</v>
      </c>
      <c r="F16" s="6" t="s">
        <v>41</v>
      </c>
      <c r="G16" s="7">
        <v>2243000</v>
      </c>
      <c r="H16" s="7">
        <v>-6.44</v>
      </c>
      <c r="I16" s="7">
        <v>-144.38</v>
      </c>
      <c r="K16" s="8">
        <v>0.1086</v>
      </c>
      <c r="L16" s="8">
        <v>1E-4</v>
      </c>
    </row>
    <row r="17" spans="2:12">
      <c r="B17" s="6" t="s">
        <v>852</v>
      </c>
      <c r="C17" s="17">
        <v>310797710</v>
      </c>
      <c r="D17" s="6" t="s">
        <v>441</v>
      </c>
      <c r="E17" s="6" t="s">
        <v>853</v>
      </c>
      <c r="F17" s="6" t="s">
        <v>41</v>
      </c>
      <c r="G17" s="7">
        <v>2537000</v>
      </c>
      <c r="H17" s="7">
        <v>-3.53</v>
      </c>
      <c r="I17" s="7">
        <v>-89.65</v>
      </c>
      <c r="K17" s="8">
        <v>6.7500000000000004E-2</v>
      </c>
      <c r="L17" s="8">
        <v>1E-4</v>
      </c>
    </row>
    <row r="18" spans="2:12">
      <c r="B18" s="6" t="s">
        <v>854</v>
      </c>
      <c r="C18" s="17">
        <v>310797727</v>
      </c>
      <c r="D18" s="6" t="s">
        <v>441</v>
      </c>
      <c r="E18" s="6" t="s">
        <v>855</v>
      </c>
      <c r="F18" s="6" t="s">
        <v>41</v>
      </c>
      <c r="G18" s="7">
        <v>2244000</v>
      </c>
      <c r="H18" s="7">
        <v>-1.73</v>
      </c>
      <c r="I18" s="7">
        <v>-38.82</v>
      </c>
      <c r="K18" s="8">
        <v>2.92E-2</v>
      </c>
      <c r="L18" s="8">
        <v>0</v>
      </c>
    </row>
    <row r="19" spans="2:12">
      <c r="B19" s="6" t="s">
        <v>856</v>
      </c>
      <c r="C19" s="17">
        <v>310797711</v>
      </c>
      <c r="D19" s="6" t="s">
        <v>441</v>
      </c>
      <c r="E19" s="6" t="s">
        <v>853</v>
      </c>
      <c r="F19" s="6" t="s">
        <v>41</v>
      </c>
      <c r="G19" s="7">
        <v>10224000</v>
      </c>
      <c r="H19" s="7">
        <v>3.37</v>
      </c>
      <c r="I19" s="7">
        <v>344.86</v>
      </c>
      <c r="K19" s="8">
        <v>0.25950000000000001</v>
      </c>
      <c r="L19" s="8">
        <v>2.0000000000000001E-4</v>
      </c>
    </row>
    <row r="20" spans="2:12">
      <c r="B20" s="6" t="s">
        <v>857</v>
      </c>
      <c r="C20" s="17">
        <v>310797758</v>
      </c>
      <c r="D20" s="6" t="s">
        <v>441</v>
      </c>
      <c r="E20" s="6" t="s">
        <v>858</v>
      </c>
      <c r="F20" s="6" t="s">
        <v>41</v>
      </c>
      <c r="G20" s="7">
        <v>17416000</v>
      </c>
      <c r="H20" s="7">
        <v>0</v>
      </c>
      <c r="I20" s="7">
        <v>0</v>
      </c>
      <c r="K20" s="8">
        <v>0</v>
      </c>
      <c r="L20" s="8">
        <v>0</v>
      </c>
    </row>
    <row r="21" spans="2:12">
      <c r="B21" s="6" t="s">
        <v>859</v>
      </c>
      <c r="C21" s="17">
        <v>310797728</v>
      </c>
      <c r="D21" s="6" t="s">
        <v>441</v>
      </c>
      <c r="E21" s="6" t="s">
        <v>855</v>
      </c>
      <c r="F21" s="6" t="s">
        <v>41</v>
      </c>
      <c r="G21" s="7">
        <v>9028000</v>
      </c>
      <c r="H21" s="7">
        <v>4.62</v>
      </c>
      <c r="I21" s="7">
        <v>417.13</v>
      </c>
      <c r="K21" s="8">
        <v>0.31380000000000002</v>
      </c>
      <c r="L21" s="8">
        <v>2.9999999999999997E-4</v>
      </c>
    </row>
    <row r="22" spans="2:12">
      <c r="B22" s="6" t="s">
        <v>860</v>
      </c>
      <c r="C22" s="17">
        <v>310797766</v>
      </c>
      <c r="D22" s="6" t="s">
        <v>441</v>
      </c>
      <c r="E22" s="6" t="s">
        <v>858</v>
      </c>
      <c r="F22" s="6" t="s">
        <v>41</v>
      </c>
      <c r="G22" s="7">
        <v>1603000</v>
      </c>
      <c r="H22" s="7">
        <v>0.1</v>
      </c>
      <c r="I22" s="7">
        <v>1.57</v>
      </c>
      <c r="K22" s="8">
        <v>1.1999999999999999E-3</v>
      </c>
      <c r="L22" s="8">
        <v>0</v>
      </c>
    </row>
    <row r="23" spans="2:12">
      <c r="B23" s="6" t="s">
        <v>861</v>
      </c>
      <c r="C23" s="17">
        <v>310797691</v>
      </c>
      <c r="D23" s="6" t="s">
        <v>441</v>
      </c>
      <c r="E23" s="6" t="s">
        <v>851</v>
      </c>
      <c r="F23" s="6" t="s">
        <v>41</v>
      </c>
      <c r="G23" s="7">
        <v>8972000</v>
      </c>
      <c r="H23" s="7">
        <v>3.25</v>
      </c>
      <c r="I23" s="7">
        <v>291.14999999999998</v>
      </c>
      <c r="K23" s="8">
        <v>0.21909999999999999</v>
      </c>
      <c r="L23" s="8">
        <v>2.0000000000000001E-4</v>
      </c>
    </row>
    <row r="24" spans="2:12">
      <c r="B24" s="13" t="s">
        <v>862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863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13" t="s">
        <v>864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7" spans="2:12">
      <c r="B27" s="3" t="s">
        <v>865</v>
      </c>
      <c r="C27" s="12"/>
      <c r="D27" s="3"/>
      <c r="E27" s="3"/>
      <c r="F27" s="3"/>
      <c r="G27" s="9">
        <v>0</v>
      </c>
      <c r="I27" s="9">
        <v>0</v>
      </c>
      <c r="K27" s="10">
        <v>0</v>
      </c>
      <c r="L27" s="10">
        <v>0</v>
      </c>
    </row>
    <row r="28" spans="2:12">
      <c r="B28" s="13" t="s">
        <v>846</v>
      </c>
      <c r="C28" s="14"/>
      <c r="D28" s="13"/>
      <c r="E28" s="13"/>
      <c r="F28" s="13"/>
      <c r="G28" s="15">
        <v>0</v>
      </c>
      <c r="I28" s="15">
        <v>0</v>
      </c>
      <c r="K28" s="16">
        <v>0</v>
      </c>
      <c r="L28" s="16">
        <v>0</v>
      </c>
    </row>
    <row r="29" spans="2:12">
      <c r="B29" s="13" t="s">
        <v>866</v>
      </c>
      <c r="C29" s="14"/>
      <c r="D29" s="13"/>
      <c r="E29" s="13"/>
      <c r="F29" s="13"/>
      <c r="G29" s="15">
        <v>0</v>
      </c>
      <c r="I29" s="15">
        <v>0</v>
      </c>
      <c r="K29" s="16">
        <v>0</v>
      </c>
      <c r="L29" s="16">
        <v>0</v>
      </c>
    </row>
    <row r="30" spans="2:12">
      <c r="B30" s="13" t="s">
        <v>863</v>
      </c>
      <c r="C30" s="14"/>
      <c r="D30" s="13"/>
      <c r="E30" s="13"/>
      <c r="F30" s="13"/>
      <c r="G30" s="15">
        <v>0</v>
      </c>
      <c r="I30" s="15">
        <v>0</v>
      </c>
      <c r="K30" s="16">
        <v>0</v>
      </c>
      <c r="L30" s="16">
        <v>0</v>
      </c>
    </row>
    <row r="31" spans="2:12">
      <c r="B31" s="13" t="s">
        <v>867</v>
      </c>
      <c r="C31" s="14"/>
      <c r="D31" s="13"/>
      <c r="E31" s="13"/>
      <c r="F31" s="13"/>
      <c r="G31" s="15">
        <v>0</v>
      </c>
      <c r="I31" s="15">
        <v>0</v>
      </c>
      <c r="K31" s="16">
        <v>0</v>
      </c>
      <c r="L31" s="16">
        <v>0</v>
      </c>
    </row>
    <row r="32" spans="2:12">
      <c r="B32" s="13" t="s">
        <v>864</v>
      </c>
      <c r="C32" s="14"/>
      <c r="D32" s="13"/>
      <c r="E32" s="13"/>
      <c r="F32" s="13"/>
      <c r="G32" s="15">
        <v>0</v>
      </c>
      <c r="I32" s="15">
        <v>0</v>
      </c>
      <c r="K32" s="16">
        <v>0</v>
      </c>
      <c r="L32" s="16">
        <v>0</v>
      </c>
    </row>
    <row r="35" spans="2:6">
      <c r="B35" s="6" t="s">
        <v>115</v>
      </c>
      <c r="C35" s="17"/>
      <c r="D35" s="6"/>
      <c r="E35" s="6"/>
      <c r="F35" s="6"/>
    </row>
    <row r="39" spans="2:6">
      <c r="B39" s="5" t="s">
        <v>77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4"/>
  <sheetViews>
    <sheetView rightToLeft="1" workbookViewId="0">
      <selection activeCell="G8" sqref="G8"/>
    </sheetView>
  </sheetViews>
  <sheetFormatPr defaultColWidth="9.140625" defaultRowHeight="12.75"/>
  <cols>
    <col min="2" max="2" width="49.7109375" customWidth="1"/>
    <col min="3" max="3" width="14.7109375" customWidth="1"/>
    <col min="4" max="4" width="13.7109375" customWidth="1"/>
    <col min="5" max="5" width="8.7109375" customWidth="1"/>
    <col min="6" max="6" width="10.7109375" customWidth="1"/>
    <col min="7" max="7" width="15.7109375" customWidth="1"/>
    <col min="8" max="8" width="14.7109375" customWidth="1"/>
    <col min="9" max="9" width="16.7109375" customWidth="1"/>
    <col min="10" max="10" width="13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1013</v>
      </c>
    </row>
    <row r="3" spans="2:12" ht="15.75">
      <c r="B3" s="1" t="s">
        <v>1014</v>
      </c>
    </row>
    <row r="4" spans="2:12" ht="15.75">
      <c r="B4" s="1" t="s">
        <v>1</v>
      </c>
    </row>
    <row r="6" spans="2:12" ht="15.75">
      <c r="B6" s="2" t="s">
        <v>78</v>
      </c>
    </row>
    <row r="7" spans="2:12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84</v>
      </c>
      <c r="H7" s="3" t="s">
        <v>85</v>
      </c>
      <c r="I7" s="3" t="s">
        <v>86</v>
      </c>
      <c r="J7" s="3" t="s">
        <v>87</v>
      </c>
      <c r="K7" s="3" t="s">
        <v>88</v>
      </c>
      <c r="L7" s="3" t="s">
        <v>89</v>
      </c>
    </row>
    <row r="8" spans="2:12">
      <c r="B8" s="4"/>
      <c r="C8" s="4"/>
      <c r="D8" s="4"/>
      <c r="E8" s="4"/>
      <c r="F8" s="4"/>
      <c r="G8" s="4"/>
      <c r="H8" s="4" t="s">
        <v>90</v>
      </c>
      <c r="I8" s="4" t="s">
        <v>90</v>
      </c>
      <c r="J8" s="4" t="s">
        <v>91</v>
      </c>
      <c r="K8" s="4" t="s">
        <v>90</v>
      </c>
      <c r="L8" s="4" t="s">
        <v>90</v>
      </c>
    </row>
    <row r="10" spans="2:12">
      <c r="B10" s="3" t="s">
        <v>92</v>
      </c>
      <c r="C10" s="12"/>
      <c r="D10" s="3"/>
      <c r="E10" s="3"/>
      <c r="F10" s="3"/>
      <c r="G10" s="3"/>
      <c r="J10" s="9">
        <v>70731.100000000006</v>
      </c>
      <c r="K10" s="10">
        <v>1</v>
      </c>
      <c r="L10" s="10">
        <v>6.6600000000000006E-2</v>
      </c>
    </row>
    <row r="11" spans="2:12">
      <c r="B11" s="3" t="s">
        <v>93</v>
      </c>
      <c r="C11" s="12"/>
      <c r="D11" s="3"/>
      <c r="E11" s="3"/>
      <c r="F11" s="3"/>
      <c r="G11" s="3"/>
      <c r="J11" s="9">
        <v>70731.100000000006</v>
      </c>
      <c r="K11" s="10">
        <v>1</v>
      </c>
      <c r="L11" s="10">
        <v>6.6600000000000006E-2</v>
      </c>
    </row>
    <row r="12" spans="2:12">
      <c r="B12" s="13" t="s">
        <v>94</v>
      </c>
      <c r="C12" s="14"/>
      <c r="D12" s="13"/>
      <c r="E12" s="13"/>
      <c r="F12" s="13"/>
      <c r="G12" s="13"/>
      <c r="J12" s="15">
        <v>58258.51</v>
      </c>
      <c r="K12" s="16">
        <v>0.86480000000000001</v>
      </c>
      <c r="L12" s="16">
        <v>5.7599999999999998E-2</v>
      </c>
    </row>
    <row r="13" spans="2:12">
      <c r="B13" s="6" t="s">
        <v>95</v>
      </c>
      <c r="C13" s="17" t="s">
        <v>96</v>
      </c>
      <c r="D13" s="6"/>
      <c r="E13" s="6" t="s">
        <v>97</v>
      </c>
      <c r="F13" s="6"/>
      <c r="G13" s="6" t="s">
        <v>98</v>
      </c>
      <c r="J13" s="7">
        <v>69045.009999999995</v>
      </c>
      <c r="K13" s="8">
        <v>0.748</v>
      </c>
      <c r="L13" s="8">
        <v>4.9799999999999997E-2</v>
      </c>
    </row>
    <row r="14" spans="2:12">
      <c r="B14" s="6" t="s">
        <v>99</v>
      </c>
      <c r="C14" s="17" t="s">
        <v>100</v>
      </c>
      <c r="D14" s="6"/>
      <c r="E14" s="6" t="s">
        <v>97</v>
      </c>
      <c r="F14" s="6"/>
      <c r="G14" s="6" t="s">
        <v>98</v>
      </c>
      <c r="J14" s="7">
        <v>-10786.5</v>
      </c>
      <c r="K14" s="8">
        <v>0.1169</v>
      </c>
      <c r="L14" s="8">
        <v>7.7999999999999996E-3</v>
      </c>
    </row>
    <row r="15" spans="2:12">
      <c r="B15" s="13" t="s">
        <v>101</v>
      </c>
      <c r="C15" s="14"/>
      <c r="D15" s="13"/>
      <c r="E15" s="13"/>
      <c r="F15" s="13"/>
      <c r="G15" s="13"/>
      <c r="J15" s="15">
        <v>2804.04</v>
      </c>
      <c r="K15" s="16">
        <v>3.04E-2</v>
      </c>
      <c r="L15" s="16">
        <v>2E-3</v>
      </c>
    </row>
    <row r="16" spans="2:12">
      <c r="B16" s="6" t="s">
        <v>102</v>
      </c>
      <c r="C16" s="17" t="s">
        <v>103</v>
      </c>
      <c r="D16" s="6"/>
      <c r="E16" s="6" t="s">
        <v>97</v>
      </c>
      <c r="F16" s="6"/>
      <c r="G16" s="6" t="s">
        <v>41</v>
      </c>
      <c r="J16" s="7">
        <v>-3.23</v>
      </c>
      <c r="K16" s="8">
        <v>0</v>
      </c>
      <c r="L16" s="8">
        <v>0</v>
      </c>
    </row>
    <row r="17" spans="2:12">
      <c r="B17" s="6" t="s">
        <v>104</v>
      </c>
      <c r="C17" s="17" t="s">
        <v>105</v>
      </c>
      <c r="D17" s="6"/>
      <c r="E17" s="6" t="s">
        <v>97</v>
      </c>
      <c r="F17" s="6"/>
      <c r="G17" s="6" t="s">
        <v>41</v>
      </c>
      <c r="J17" s="7">
        <v>2806.03</v>
      </c>
      <c r="K17" s="8">
        <v>3.04E-2</v>
      </c>
      <c r="L17" s="8">
        <v>2E-3</v>
      </c>
    </row>
    <row r="18" spans="2:12">
      <c r="B18" s="6" t="s">
        <v>106</v>
      </c>
      <c r="C18" s="17" t="s">
        <v>107</v>
      </c>
      <c r="D18" s="6"/>
      <c r="E18" s="6" t="s">
        <v>97</v>
      </c>
      <c r="F18" s="6"/>
      <c r="G18" s="6" t="s">
        <v>43</v>
      </c>
      <c r="J18" s="7">
        <v>1.25</v>
      </c>
      <c r="K18" s="8">
        <v>0</v>
      </c>
      <c r="L18" s="8">
        <v>0</v>
      </c>
    </row>
    <row r="19" spans="2:12">
      <c r="B19" s="13" t="s">
        <v>108</v>
      </c>
      <c r="C19" s="14"/>
      <c r="D19" s="13"/>
      <c r="E19" s="13"/>
      <c r="F19" s="13"/>
      <c r="G19" s="13"/>
      <c r="J19" s="15">
        <v>0</v>
      </c>
      <c r="K19" s="16">
        <v>0</v>
      </c>
      <c r="L19" s="16">
        <v>0</v>
      </c>
    </row>
    <row r="20" spans="2:12">
      <c r="B20" s="13" t="s">
        <v>109</v>
      </c>
      <c r="C20" s="14"/>
      <c r="D20" s="13"/>
      <c r="E20" s="13"/>
      <c r="F20" s="13"/>
      <c r="G20" s="13"/>
      <c r="J20" s="15">
        <v>0</v>
      </c>
      <c r="K20" s="16">
        <v>0</v>
      </c>
      <c r="L20" s="16">
        <v>0</v>
      </c>
    </row>
    <row r="21" spans="2:12">
      <c r="B21" s="13" t="s">
        <v>110</v>
      </c>
      <c r="C21" s="14"/>
      <c r="D21" s="13"/>
      <c r="E21" s="13"/>
      <c r="F21" s="13"/>
      <c r="G21" s="13"/>
      <c r="J21" s="15">
        <v>0</v>
      </c>
      <c r="K21" s="16">
        <v>0</v>
      </c>
      <c r="L21" s="16">
        <v>0</v>
      </c>
    </row>
    <row r="22" spans="2:12">
      <c r="B22" s="13" t="s">
        <v>111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</row>
    <row r="23" spans="2:12">
      <c r="B23" s="13" t="s">
        <v>112</v>
      </c>
      <c r="C23" s="14"/>
      <c r="D23" s="13"/>
      <c r="E23" s="13"/>
      <c r="F23" s="13"/>
      <c r="G23" s="13"/>
      <c r="J23" s="15">
        <v>9668.5499999999993</v>
      </c>
      <c r="K23" s="16">
        <v>0.1047</v>
      </c>
      <c r="L23" s="16">
        <v>7.0000000000000001E-3</v>
      </c>
    </row>
    <row r="24" spans="2:12">
      <c r="B24" s="6" t="s">
        <v>113</v>
      </c>
      <c r="C24" s="17">
        <v>40666</v>
      </c>
      <c r="D24" s="6"/>
      <c r="E24" s="6"/>
      <c r="F24" s="6"/>
      <c r="G24" s="6" t="s">
        <v>41</v>
      </c>
      <c r="J24" s="7">
        <v>9668.5499999999993</v>
      </c>
      <c r="K24" s="8">
        <v>0.1047</v>
      </c>
      <c r="L24" s="8">
        <v>7.0000000000000001E-3</v>
      </c>
    </row>
    <row r="25" spans="2:12">
      <c r="B25" s="3" t="s">
        <v>114</v>
      </c>
      <c r="C25" s="12"/>
      <c r="D25" s="3"/>
      <c r="E25" s="3"/>
      <c r="F25" s="3"/>
      <c r="G25" s="3"/>
      <c r="J25" s="9">
        <v>0</v>
      </c>
      <c r="K25" s="10">
        <v>0</v>
      </c>
      <c r="L25" s="10">
        <v>0</v>
      </c>
    </row>
    <row r="26" spans="2:12">
      <c r="B26" s="13" t="s">
        <v>101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</row>
    <row r="27" spans="2:12">
      <c r="B27" s="13" t="s">
        <v>112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</row>
    <row r="30" spans="2:12">
      <c r="B30" s="6" t="s">
        <v>115</v>
      </c>
      <c r="C30" s="17"/>
      <c r="D30" s="6"/>
      <c r="E30" s="6"/>
      <c r="F30" s="6"/>
      <c r="G30" s="6"/>
    </row>
    <row r="34" spans="2:2">
      <c r="B34" s="5" t="s">
        <v>77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85"/>
  <sheetViews>
    <sheetView rightToLeft="1" workbookViewId="0">
      <selection activeCell="G8" sqref="G8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3.7109375" customWidth="1"/>
    <col min="7" max="7" width="17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1013</v>
      </c>
    </row>
    <row r="3" spans="2:11" ht="15.75">
      <c r="B3" s="1" t="s">
        <v>1014</v>
      </c>
    </row>
    <row r="4" spans="2:11" ht="15.75">
      <c r="B4" s="1" t="s">
        <v>1</v>
      </c>
    </row>
    <row r="6" spans="2:11" ht="15.75">
      <c r="B6" s="2" t="s">
        <v>458</v>
      </c>
    </row>
    <row r="7" spans="2:11" ht="15.75">
      <c r="B7" s="2" t="s">
        <v>868</v>
      </c>
    </row>
    <row r="8" spans="2:11">
      <c r="B8" s="3" t="s">
        <v>79</v>
      </c>
      <c r="C8" s="3" t="s">
        <v>80</v>
      </c>
      <c r="D8" s="3" t="s">
        <v>153</v>
      </c>
      <c r="E8" s="3" t="s">
        <v>119</v>
      </c>
      <c r="F8" s="3" t="s">
        <v>84</v>
      </c>
      <c r="G8" s="3" t="s">
        <v>121</v>
      </c>
      <c r="H8" s="3" t="s">
        <v>40</v>
      </c>
      <c r="I8" s="3" t="s">
        <v>459</v>
      </c>
      <c r="J8" s="3" t="s">
        <v>123</v>
      </c>
      <c r="K8" s="3" t="s">
        <v>89</v>
      </c>
    </row>
    <row r="9" spans="2:11">
      <c r="B9" s="4"/>
      <c r="C9" s="4"/>
      <c r="D9" s="4"/>
      <c r="E9" s="4" t="s">
        <v>124</v>
      </c>
      <c r="F9" s="4"/>
      <c r="G9" s="4" t="s">
        <v>126</v>
      </c>
      <c r="H9" s="4" t="s">
        <v>127</v>
      </c>
      <c r="I9" s="4" t="s">
        <v>91</v>
      </c>
      <c r="J9" s="4" t="s">
        <v>90</v>
      </c>
      <c r="K9" s="4" t="s">
        <v>90</v>
      </c>
    </row>
    <row r="11" spans="2:11">
      <c r="B11" s="3" t="s">
        <v>869</v>
      </c>
      <c r="C11" s="12"/>
      <c r="D11" s="3"/>
      <c r="E11" s="3"/>
      <c r="F11" s="3"/>
      <c r="G11" s="9">
        <v>281501694.31</v>
      </c>
      <c r="I11" s="9">
        <v>-1866.84</v>
      </c>
      <c r="J11" s="10">
        <v>1</v>
      </c>
      <c r="K11" s="10">
        <v>1.6999999999999999E-3</v>
      </c>
    </row>
    <row r="12" spans="2:11">
      <c r="B12" s="3" t="s">
        <v>870</v>
      </c>
      <c r="C12" s="12"/>
      <c r="D12" s="3"/>
      <c r="E12" s="3"/>
      <c r="F12" s="3"/>
      <c r="G12" s="9">
        <v>281501694.31</v>
      </c>
      <c r="I12" s="9">
        <v>-1866.84</v>
      </c>
      <c r="J12" s="10">
        <v>1</v>
      </c>
      <c r="K12" s="10">
        <v>1.6999999999999999E-3</v>
      </c>
    </row>
    <row r="13" spans="2:11">
      <c r="B13" s="13" t="s">
        <v>871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872</v>
      </c>
      <c r="C14" s="14"/>
      <c r="D14" s="13"/>
      <c r="E14" s="13"/>
      <c r="F14" s="13"/>
      <c r="G14" s="15">
        <v>243164694.31</v>
      </c>
      <c r="I14" s="15">
        <v>-1641.38</v>
      </c>
      <c r="J14" s="16">
        <v>0.7903</v>
      </c>
      <c r="K14" s="16">
        <v>1.4E-3</v>
      </c>
    </row>
    <row r="15" spans="2:11">
      <c r="B15" s="6" t="s">
        <v>873</v>
      </c>
      <c r="C15" s="17">
        <v>316434331</v>
      </c>
      <c r="D15" s="6" t="s">
        <v>441</v>
      </c>
      <c r="E15" s="6" t="s">
        <v>874</v>
      </c>
      <c r="F15" s="6" t="s">
        <v>98</v>
      </c>
      <c r="G15" s="7">
        <v>17115000</v>
      </c>
      <c r="H15" s="7">
        <v>-0.77</v>
      </c>
      <c r="I15" s="7">
        <v>-131.12</v>
      </c>
      <c r="J15" s="8">
        <v>5.4800000000000001E-2</v>
      </c>
      <c r="K15" s="8">
        <v>1E-4</v>
      </c>
    </row>
    <row r="16" spans="2:11">
      <c r="B16" s="6" t="s">
        <v>873</v>
      </c>
      <c r="C16" s="17">
        <v>316433663</v>
      </c>
      <c r="D16" s="6" t="s">
        <v>441</v>
      </c>
      <c r="E16" s="6" t="s">
        <v>874</v>
      </c>
      <c r="F16" s="6" t="s">
        <v>98</v>
      </c>
      <c r="G16" s="7">
        <v>29073000</v>
      </c>
      <c r="H16" s="7">
        <v>-0.77</v>
      </c>
      <c r="I16" s="7">
        <v>-222.73</v>
      </c>
      <c r="J16" s="8">
        <v>9.3100000000000002E-2</v>
      </c>
      <c r="K16" s="8">
        <v>2.0000000000000001E-4</v>
      </c>
    </row>
    <row r="17" spans="2:11">
      <c r="B17" s="6" t="s">
        <v>873</v>
      </c>
      <c r="C17" s="17">
        <v>316431063</v>
      </c>
      <c r="D17" s="6" t="s">
        <v>441</v>
      </c>
      <c r="E17" s="6" t="s">
        <v>874</v>
      </c>
      <c r="F17" s="6" t="s">
        <v>98</v>
      </c>
      <c r="G17" s="7">
        <v>183812000</v>
      </c>
      <c r="H17" s="7">
        <v>-0.77</v>
      </c>
      <c r="I17" s="7">
        <v>-1408.17</v>
      </c>
      <c r="J17" s="8">
        <v>0.58840000000000003</v>
      </c>
      <c r="K17" s="8">
        <v>1E-3</v>
      </c>
    </row>
    <row r="18" spans="2:11">
      <c r="B18" s="6" t="s">
        <v>875</v>
      </c>
      <c r="C18" s="17">
        <v>310952775</v>
      </c>
      <c r="D18" s="6" t="s">
        <v>441</v>
      </c>
      <c r="E18" s="6" t="s">
        <v>876</v>
      </c>
      <c r="F18" s="6" t="s">
        <v>98</v>
      </c>
      <c r="G18" s="7">
        <v>474700</v>
      </c>
      <c r="H18" s="7">
        <v>0.4</v>
      </c>
      <c r="I18" s="7">
        <v>1.92</v>
      </c>
      <c r="J18" s="8">
        <v>8.0000000000000004E-4</v>
      </c>
      <c r="K18" s="8">
        <v>0</v>
      </c>
    </row>
    <row r="19" spans="2:11">
      <c r="B19" s="6" t="s">
        <v>877</v>
      </c>
      <c r="C19" s="17">
        <v>311338966</v>
      </c>
      <c r="D19" s="6" t="s">
        <v>441</v>
      </c>
      <c r="E19" s="6" t="s">
        <v>878</v>
      </c>
      <c r="F19" s="6" t="s">
        <v>98</v>
      </c>
      <c r="G19" s="7">
        <v>120000</v>
      </c>
      <c r="H19" s="7">
        <v>0.95</v>
      </c>
      <c r="I19" s="7">
        <v>1.1399999999999999</v>
      </c>
      <c r="J19" s="8">
        <v>5.0000000000000001E-4</v>
      </c>
      <c r="K19" s="8">
        <v>0</v>
      </c>
    </row>
    <row r="20" spans="2:11">
      <c r="B20" s="6" t="s">
        <v>877</v>
      </c>
      <c r="C20" s="17">
        <v>311338933</v>
      </c>
      <c r="D20" s="6" t="s">
        <v>441</v>
      </c>
      <c r="E20" s="6" t="s">
        <v>878</v>
      </c>
      <c r="F20" s="6" t="s">
        <v>98</v>
      </c>
      <c r="G20" s="7">
        <v>260000</v>
      </c>
      <c r="H20" s="7">
        <v>0.95</v>
      </c>
      <c r="I20" s="7">
        <v>2.48</v>
      </c>
      <c r="J20" s="8">
        <v>1E-3</v>
      </c>
      <c r="K20" s="8">
        <v>0</v>
      </c>
    </row>
    <row r="21" spans="2:11">
      <c r="B21" s="6" t="s">
        <v>879</v>
      </c>
      <c r="C21" s="17">
        <v>311236681</v>
      </c>
      <c r="D21" s="6" t="s">
        <v>441</v>
      </c>
      <c r="E21" s="6" t="s">
        <v>853</v>
      </c>
      <c r="F21" s="6" t="s">
        <v>98</v>
      </c>
      <c r="G21" s="7">
        <v>60000</v>
      </c>
      <c r="H21" s="7">
        <v>2.52</v>
      </c>
      <c r="I21" s="7">
        <v>1.51</v>
      </c>
      <c r="J21" s="8">
        <v>5.9999999999999995E-4</v>
      </c>
      <c r="K21" s="8">
        <v>0</v>
      </c>
    </row>
    <row r="22" spans="2:11">
      <c r="B22" s="6" t="s">
        <v>879</v>
      </c>
      <c r="C22" s="17">
        <v>311236590</v>
      </c>
      <c r="D22" s="6" t="s">
        <v>441</v>
      </c>
      <c r="E22" s="6" t="s">
        <v>853</v>
      </c>
      <c r="F22" s="6" t="s">
        <v>98</v>
      </c>
      <c r="G22" s="7">
        <v>10000</v>
      </c>
      <c r="H22" s="7">
        <v>2.52</v>
      </c>
      <c r="I22" s="7">
        <v>0.25</v>
      </c>
      <c r="J22" s="8">
        <v>1E-4</v>
      </c>
      <c r="K22" s="8">
        <v>0</v>
      </c>
    </row>
    <row r="23" spans="2:11">
      <c r="B23" s="6" t="s">
        <v>880</v>
      </c>
      <c r="C23" s="17">
        <v>311351555</v>
      </c>
      <c r="D23" s="6" t="s">
        <v>441</v>
      </c>
      <c r="E23" s="6" t="s">
        <v>881</v>
      </c>
      <c r="F23" s="6" t="s">
        <v>98</v>
      </c>
      <c r="G23" s="7">
        <v>503.31</v>
      </c>
      <c r="H23" s="7">
        <v>0.11</v>
      </c>
      <c r="I23" s="7">
        <v>0</v>
      </c>
      <c r="J23" s="8">
        <v>0</v>
      </c>
      <c r="K23" s="8">
        <v>0</v>
      </c>
    </row>
    <row r="24" spans="2:11">
      <c r="B24" s="6" t="s">
        <v>882</v>
      </c>
      <c r="C24" s="17">
        <v>310953302</v>
      </c>
      <c r="D24" s="6" t="s">
        <v>441</v>
      </c>
      <c r="E24" s="6" t="s">
        <v>876</v>
      </c>
      <c r="F24" s="6" t="s">
        <v>98</v>
      </c>
      <c r="G24" s="7">
        <v>22200</v>
      </c>
      <c r="H24" s="7">
        <v>2.79</v>
      </c>
      <c r="I24" s="7">
        <v>0.62</v>
      </c>
      <c r="J24" s="8">
        <v>2.9999999999999997E-4</v>
      </c>
      <c r="K24" s="8">
        <v>0</v>
      </c>
    </row>
    <row r="25" spans="2:11">
      <c r="B25" s="6" t="s">
        <v>882</v>
      </c>
      <c r="C25" s="17">
        <v>310953245</v>
      </c>
      <c r="D25" s="6" t="s">
        <v>441</v>
      </c>
      <c r="E25" s="6" t="s">
        <v>876</v>
      </c>
      <c r="F25" s="6" t="s">
        <v>98</v>
      </c>
      <c r="G25" s="7">
        <v>2531400</v>
      </c>
      <c r="H25" s="7">
        <v>2.79</v>
      </c>
      <c r="I25" s="7">
        <v>70.66</v>
      </c>
      <c r="J25" s="8">
        <v>2.9499999999999998E-2</v>
      </c>
      <c r="K25" s="8">
        <v>1E-4</v>
      </c>
    </row>
    <row r="26" spans="2:11">
      <c r="B26" s="6" t="s">
        <v>882</v>
      </c>
      <c r="C26" s="17">
        <v>310953278</v>
      </c>
      <c r="D26" s="6" t="s">
        <v>441</v>
      </c>
      <c r="E26" s="6" t="s">
        <v>876</v>
      </c>
      <c r="F26" s="6" t="s">
        <v>98</v>
      </c>
      <c r="G26" s="7">
        <v>67100</v>
      </c>
      <c r="H26" s="7">
        <v>2.79</v>
      </c>
      <c r="I26" s="7">
        <v>1.87</v>
      </c>
      <c r="J26" s="8">
        <v>8.0000000000000004E-4</v>
      </c>
      <c r="K26" s="8">
        <v>0</v>
      </c>
    </row>
    <row r="27" spans="2:11">
      <c r="B27" s="6" t="s">
        <v>882</v>
      </c>
      <c r="C27" s="17">
        <v>310953047</v>
      </c>
      <c r="D27" s="6" t="s">
        <v>441</v>
      </c>
      <c r="E27" s="6" t="s">
        <v>876</v>
      </c>
      <c r="F27" s="6" t="s">
        <v>98</v>
      </c>
      <c r="G27" s="7">
        <v>1500</v>
      </c>
      <c r="H27" s="7">
        <v>2.79</v>
      </c>
      <c r="I27" s="7">
        <v>0.04</v>
      </c>
      <c r="J27" s="8">
        <v>0</v>
      </c>
      <c r="K27" s="8">
        <v>0</v>
      </c>
    </row>
    <row r="28" spans="2:11">
      <c r="B28" s="6" t="s">
        <v>882</v>
      </c>
      <c r="C28" s="17">
        <v>310953013</v>
      </c>
      <c r="D28" s="6" t="s">
        <v>441</v>
      </c>
      <c r="E28" s="6" t="s">
        <v>876</v>
      </c>
      <c r="F28" s="6" t="s">
        <v>98</v>
      </c>
      <c r="G28" s="7">
        <v>2800</v>
      </c>
      <c r="H28" s="7">
        <v>2.79</v>
      </c>
      <c r="I28" s="7">
        <v>0.08</v>
      </c>
      <c r="J28" s="8">
        <v>0</v>
      </c>
      <c r="K28" s="8">
        <v>0</v>
      </c>
    </row>
    <row r="29" spans="2:11">
      <c r="B29" s="6" t="s">
        <v>882</v>
      </c>
      <c r="C29" s="17">
        <v>310952981</v>
      </c>
      <c r="D29" s="6" t="s">
        <v>441</v>
      </c>
      <c r="E29" s="6" t="s">
        <v>876</v>
      </c>
      <c r="F29" s="6" t="s">
        <v>98</v>
      </c>
      <c r="G29" s="7">
        <v>45200</v>
      </c>
      <c r="H29" s="7">
        <v>2.79</v>
      </c>
      <c r="I29" s="7">
        <v>1.26</v>
      </c>
      <c r="J29" s="8">
        <v>5.0000000000000001E-4</v>
      </c>
      <c r="K29" s="8">
        <v>0</v>
      </c>
    </row>
    <row r="30" spans="2:11">
      <c r="B30" s="6" t="s">
        <v>883</v>
      </c>
      <c r="C30" s="17">
        <v>310997762</v>
      </c>
      <c r="D30" s="6" t="s">
        <v>441</v>
      </c>
      <c r="E30" s="6" t="s">
        <v>884</v>
      </c>
      <c r="F30" s="6" t="s">
        <v>98</v>
      </c>
      <c r="G30" s="7">
        <v>585061</v>
      </c>
      <c r="H30" s="7">
        <v>3.34</v>
      </c>
      <c r="I30" s="7">
        <v>19.55</v>
      </c>
      <c r="J30" s="8">
        <v>8.2000000000000007E-3</v>
      </c>
      <c r="K30" s="8">
        <v>0</v>
      </c>
    </row>
    <row r="31" spans="2:11">
      <c r="B31" s="6" t="s">
        <v>883</v>
      </c>
      <c r="C31" s="17">
        <v>310997838</v>
      </c>
      <c r="D31" s="6" t="s">
        <v>441</v>
      </c>
      <c r="E31" s="6" t="s">
        <v>884</v>
      </c>
      <c r="F31" s="6" t="s">
        <v>98</v>
      </c>
      <c r="G31" s="7">
        <v>17910</v>
      </c>
      <c r="H31" s="7">
        <v>3.34</v>
      </c>
      <c r="I31" s="7">
        <v>0.6</v>
      </c>
      <c r="J31" s="8">
        <v>2.9999999999999997E-4</v>
      </c>
      <c r="K31" s="8">
        <v>0</v>
      </c>
    </row>
    <row r="32" spans="2:11">
      <c r="B32" s="6" t="s">
        <v>883</v>
      </c>
      <c r="C32" s="17">
        <v>310997796</v>
      </c>
      <c r="D32" s="6" t="s">
        <v>441</v>
      </c>
      <c r="E32" s="6" t="s">
        <v>884</v>
      </c>
      <c r="F32" s="6" t="s">
        <v>98</v>
      </c>
      <c r="G32" s="7">
        <v>55720</v>
      </c>
      <c r="H32" s="7">
        <v>3.34</v>
      </c>
      <c r="I32" s="7">
        <v>1.86</v>
      </c>
      <c r="J32" s="8">
        <v>8.0000000000000004E-4</v>
      </c>
      <c r="K32" s="8">
        <v>0</v>
      </c>
    </row>
    <row r="33" spans="2:11">
      <c r="B33" s="6" t="s">
        <v>885</v>
      </c>
      <c r="C33" s="17">
        <v>311360069</v>
      </c>
      <c r="D33" s="6" t="s">
        <v>441</v>
      </c>
      <c r="E33" s="6" t="s">
        <v>881</v>
      </c>
      <c r="F33" s="6" t="s">
        <v>98</v>
      </c>
      <c r="G33" s="7">
        <v>20900</v>
      </c>
      <c r="H33" s="7">
        <v>-0.83</v>
      </c>
      <c r="I33" s="7">
        <v>-0.17</v>
      </c>
      <c r="J33" s="8">
        <v>1E-4</v>
      </c>
      <c r="K33" s="8">
        <v>0</v>
      </c>
    </row>
    <row r="34" spans="2:11">
      <c r="B34" s="6" t="s">
        <v>885</v>
      </c>
      <c r="C34" s="17">
        <v>311360101</v>
      </c>
      <c r="D34" s="6" t="s">
        <v>441</v>
      </c>
      <c r="E34" s="6" t="s">
        <v>881</v>
      </c>
      <c r="F34" s="6" t="s">
        <v>98</v>
      </c>
      <c r="G34" s="7">
        <v>6000</v>
      </c>
      <c r="H34" s="7">
        <v>-0.83</v>
      </c>
      <c r="I34" s="7">
        <v>-0.05</v>
      </c>
      <c r="J34" s="8">
        <v>0</v>
      </c>
      <c r="K34" s="8">
        <v>0</v>
      </c>
    </row>
    <row r="35" spans="2:11">
      <c r="B35" s="6" t="s">
        <v>885</v>
      </c>
      <c r="C35" s="17">
        <v>311360010</v>
      </c>
      <c r="D35" s="6" t="s">
        <v>441</v>
      </c>
      <c r="E35" s="6" t="s">
        <v>881</v>
      </c>
      <c r="F35" s="6" t="s">
        <v>98</v>
      </c>
      <c r="G35" s="7">
        <v>494800</v>
      </c>
      <c r="H35" s="7">
        <v>-0.83</v>
      </c>
      <c r="I35" s="7">
        <v>-4.09</v>
      </c>
      <c r="J35" s="8">
        <v>1.6999999999999999E-3</v>
      </c>
      <c r="K35" s="8">
        <v>0</v>
      </c>
    </row>
    <row r="36" spans="2:11">
      <c r="B36" s="6" t="s">
        <v>886</v>
      </c>
      <c r="C36" s="17">
        <v>311339014</v>
      </c>
      <c r="D36" s="6" t="s">
        <v>441</v>
      </c>
      <c r="E36" s="6" t="s">
        <v>878</v>
      </c>
      <c r="F36" s="6" t="s">
        <v>98</v>
      </c>
      <c r="G36" s="7">
        <v>355000</v>
      </c>
      <c r="H36" s="7">
        <v>0.25</v>
      </c>
      <c r="I36" s="7">
        <v>0.88</v>
      </c>
      <c r="J36" s="8">
        <v>4.0000000000000002E-4</v>
      </c>
      <c r="K36" s="8">
        <v>0</v>
      </c>
    </row>
    <row r="37" spans="2:11">
      <c r="B37" s="6" t="s">
        <v>886</v>
      </c>
      <c r="C37" s="17">
        <v>311339030</v>
      </c>
      <c r="D37" s="6" t="s">
        <v>441</v>
      </c>
      <c r="E37" s="6" t="s">
        <v>878</v>
      </c>
      <c r="F37" s="6" t="s">
        <v>98</v>
      </c>
      <c r="G37" s="7">
        <v>45000</v>
      </c>
      <c r="H37" s="7">
        <v>0.25</v>
      </c>
      <c r="I37" s="7">
        <v>0.11</v>
      </c>
      <c r="J37" s="8">
        <v>0</v>
      </c>
      <c r="K37" s="8">
        <v>0</v>
      </c>
    </row>
    <row r="38" spans="2:11">
      <c r="B38" s="6" t="s">
        <v>887</v>
      </c>
      <c r="C38" s="17">
        <v>311338529</v>
      </c>
      <c r="D38" s="6" t="s">
        <v>441</v>
      </c>
      <c r="E38" s="6" t="s">
        <v>878</v>
      </c>
      <c r="F38" s="6" t="s">
        <v>98</v>
      </c>
      <c r="G38" s="7">
        <v>94000</v>
      </c>
      <c r="H38" s="7">
        <v>0.15</v>
      </c>
      <c r="I38" s="7">
        <v>0.14000000000000001</v>
      </c>
      <c r="J38" s="8">
        <v>1E-4</v>
      </c>
      <c r="K38" s="8">
        <v>0</v>
      </c>
    </row>
    <row r="39" spans="2:11">
      <c r="B39" s="6" t="s">
        <v>887</v>
      </c>
      <c r="C39" s="17">
        <v>311338552</v>
      </c>
      <c r="D39" s="6" t="s">
        <v>441</v>
      </c>
      <c r="E39" s="6" t="s">
        <v>878</v>
      </c>
      <c r="F39" s="6" t="s">
        <v>98</v>
      </c>
      <c r="G39" s="7">
        <v>500</v>
      </c>
      <c r="H39" s="7">
        <v>0.15</v>
      </c>
      <c r="I39" s="7">
        <v>0</v>
      </c>
      <c r="J39" s="8">
        <v>0</v>
      </c>
      <c r="K39" s="8">
        <v>0</v>
      </c>
    </row>
    <row r="40" spans="2:11">
      <c r="B40" s="6" t="s">
        <v>887</v>
      </c>
      <c r="C40" s="17">
        <v>311338594</v>
      </c>
      <c r="D40" s="6" t="s">
        <v>441</v>
      </c>
      <c r="E40" s="6" t="s">
        <v>878</v>
      </c>
      <c r="F40" s="6" t="s">
        <v>98</v>
      </c>
      <c r="G40" s="7">
        <v>400</v>
      </c>
      <c r="H40" s="7">
        <v>0.15</v>
      </c>
      <c r="I40" s="7">
        <v>0</v>
      </c>
      <c r="J40" s="8">
        <v>0</v>
      </c>
      <c r="K40" s="8">
        <v>0</v>
      </c>
    </row>
    <row r="41" spans="2:11">
      <c r="B41" s="6" t="s">
        <v>888</v>
      </c>
      <c r="C41" s="17">
        <v>311338701</v>
      </c>
      <c r="D41" s="6" t="s">
        <v>441</v>
      </c>
      <c r="E41" s="6" t="s">
        <v>878</v>
      </c>
      <c r="F41" s="6" t="s">
        <v>98</v>
      </c>
      <c r="G41" s="7">
        <v>246000</v>
      </c>
      <c r="H41" s="7">
        <v>0.25</v>
      </c>
      <c r="I41" s="7">
        <v>0.62</v>
      </c>
      <c r="J41" s="8">
        <v>2.9999999999999997E-4</v>
      </c>
      <c r="K41" s="8">
        <v>0</v>
      </c>
    </row>
    <row r="42" spans="2:11">
      <c r="B42" s="6" t="s">
        <v>888</v>
      </c>
      <c r="C42" s="17">
        <v>311338719</v>
      </c>
      <c r="D42" s="6" t="s">
        <v>441</v>
      </c>
      <c r="E42" s="6" t="s">
        <v>878</v>
      </c>
      <c r="F42" s="6" t="s">
        <v>98</v>
      </c>
      <c r="G42" s="7">
        <v>7175000</v>
      </c>
      <c r="H42" s="7">
        <v>0.25</v>
      </c>
      <c r="I42" s="7">
        <v>18.14</v>
      </c>
      <c r="J42" s="8">
        <v>7.6E-3</v>
      </c>
      <c r="K42" s="8">
        <v>0</v>
      </c>
    </row>
    <row r="43" spans="2:11">
      <c r="B43" s="6" t="s">
        <v>888</v>
      </c>
      <c r="C43" s="17">
        <v>311338743</v>
      </c>
      <c r="D43" s="6" t="s">
        <v>441</v>
      </c>
      <c r="E43" s="6" t="s">
        <v>878</v>
      </c>
      <c r="F43" s="6" t="s">
        <v>98</v>
      </c>
      <c r="G43" s="7">
        <v>473000</v>
      </c>
      <c r="H43" s="7">
        <v>0.25</v>
      </c>
      <c r="I43" s="7">
        <v>1.2</v>
      </c>
      <c r="J43" s="8">
        <v>5.0000000000000001E-4</v>
      </c>
      <c r="K43" s="8">
        <v>0</v>
      </c>
    </row>
    <row r="44" spans="2:11">
      <c r="B44" s="13" t="s">
        <v>889</v>
      </c>
      <c r="C44" s="14"/>
      <c r="D44" s="13"/>
      <c r="E44" s="13"/>
      <c r="F44" s="13"/>
      <c r="G44" s="15">
        <v>3145000</v>
      </c>
      <c r="I44" s="15">
        <v>-3.73</v>
      </c>
      <c r="J44" s="16">
        <v>2E-3</v>
      </c>
      <c r="K44" s="16">
        <v>0</v>
      </c>
    </row>
    <row r="45" spans="2:11">
      <c r="B45" s="6" t="s">
        <v>890</v>
      </c>
      <c r="C45" s="17">
        <v>311181028</v>
      </c>
      <c r="D45" s="6" t="s">
        <v>441</v>
      </c>
      <c r="E45" s="6" t="s">
        <v>891</v>
      </c>
      <c r="F45" s="6" t="s">
        <v>44</v>
      </c>
      <c r="G45" s="7">
        <v>85000</v>
      </c>
      <c r="H45" s="7">
        <v>-0.04</v>
      </c>
      <c r="I45" s="7">
        <v>-0.11</v>
      </c>
      <c r="J45" s="8">
        <v>0</v>
      </c>
      <c r="K45" s="8">
        <v>0</v>
      </c>
    </row>
    <row r="46" spans="2:11">
      <c r="B46" s="6" t="s">
        <v>890</v>
      </c>
      <c r="C46" s="17">
        <v>311181374</v>
      </c>
      <c r="D46" s="6" t="s">
        <v>441</v>
      </c>
      <c r="E46" s="6" t="s">
        <v>891</v>
      </c>
      <c r="F46" s="6" t="s">
        <v>44</v>
      </c>
      <c r="G46" s="7">
        <v>2180000</v>
      </c>
      <c r="H46" s="7">
        <v>-0.04</v>
      </c>
      <c r="I46" s="7">
        <v>-3.11</v>
      </c>
      <c r="J46" s="8">
        <v>1.2999999999999999E-3</v>
      </c>
      <c r="K46" s="8">
        <v>0</v>
      </c>
    </row>
    <row r="47" spans="2:11">
      <c r="B47" s="6" t="s">
        <v>890</v>
      </c>
      <c r="C47" s="17">
        <v>311181390</v>
      </c>
      <c r="D47" s="6" t="s">
        <v>441</v>
      </c>
      <c r="E47" s="6" t="s">
        <v>891</v>
      </c>
      <c r="F47" s="6" t="s">
        <v>44</v>
      </c>
      <c r="G47" s="7">
        <v>155000</v>
      </c>
      <c r="H47" s="7">
        <v>-0.04</v>
      </c>
      <c r="I47" s="7">
        <v>-0.22</v>
      </c>
      <c r="J47" s="8">
        <v>1E-4</v>
      </c>
      <c r="K47" s="8">
        <v>0</v>
      </c>
    </row>
    <row r="48" spans="2:11">
      <c r="B48" s="6" t="s">
        <v>890</v>
      </c>
      <c r="C48" s="17">
        <v>311180954</v>
      </c>
      <c r="D48" s="6" t="s">
        <v>441</v>
      </c>
      <c r="E48" s="6" t="s">
        <v>891</v>
      </c>
      <c r="F48" s="6" t="s">
        <v>44</v>
      </c>
      <c r="G48" s="7">
        <v>585000</v>
      </c>
      <c r="H48" s="7">
        <v>-0.04</v>
      </c>
      <c r="I48" s="7">
        <v>-0.78</v>
      </c>
      <c r="J48" s="8">
        <v>2.9999999999999997E-4</v>
      </c>
      <c r="K48" s="8">
        <v>0</v>
      </c>
    </row>
    <row r="49" spans="2:11">
      <c r="B49" s="6" t="s">
        <v>892</v>
      </c>
      <c r="C49" s="17">
        <v>201723319</v>
      </c>
      <c r="D49" s="6" t="s">
        <v>441</v>
      </c>
      <c r="E49" s="6" t="s">
        <v>893</v>
      </c>
      <c r="F49" s="6" t="s">
        <v>44</v>
      </c>
      <c r="G49" s="7">
        <v>140000</v>
      </c>
      <c r="H49" s="7">
        <v>0.1</v>
      </c>
      <c r="I49" s="7">
        <v>0.5</v>
      </c>
      <c r="J49" s="8">
        <v>2.0000000000000001E-4</v>
      </c>
      <c r="K49" s="8">
        <v>0</v>
      </c>
    </row>
    <row r="50" spans="2:11">
      <c r="B50" s="13" t="s">
        <v>894</v>
      </c>
      <c r="C50" s="14"/>
      <c r="D50" s="13"/>
      <c r="E50" s="13"/>
      <c r="F50" s="13"/>
      <c r="G50" s="15">
        <v>0</v>
      </c>
      <c r="I50" s="15">
        <v>0</v>
      </c>
      <c r="J50" s="16">
        <v>0</v>
      </c>
      <c r="K50" s="16">
        <v>0</v>
      </c>
    </row>
    <row r="51" spans="2:11">
      <c r="B51" s="13" t="s">
        <v>895</v>
      </c>
      <c r="C51" s="14"/>
      <c r="D51" s="13"/>
      <c r="E51" s="13"/>
      <c r="F51" s="13"/>
      <c r="G51" s="15">
        <v>35192000</v>
      </c>
      <c r="I51" s="15">
        <v>-221.73</v>
      </c>
      <c r="J51" s="16">
        <v>0.2077</v>
      </c>
      <c r="K51" s="16">
        <v>4.0000000000000002E-4</v>
      </c>
    </row>
    <row r="52" spans="2:11">
      <c r="B52" s="6" t="s">
        <v>896</v>
      </c>
      <c r="C52" s="17">
        <v>314346164</v>
      </c>
      <c r="D52" s="6" t="s">
        <v>441</v>
      </c>
      <c r="E52" s="6" t="s">
        <v>874</v>
      </c>
      <c r="F52" s="6" t="s">
        <v>98</v>
      </c>
      <c r="G52" s="7">
        <v>782000</v>
      </c>
      <c r="H52" s="7">
        <v>0.93</v>
      </c>
      <c r="I52" s="7">
        <v>7.25</v>
      </c>
      <c r="J52" s="8">
        <v>3.0000000000000001E-3</v>
      </c>
      <c r="K52" s="8">
        <v>0</v>
      </c>
    </row>
    <row r="53" spans="2:11">
      <c r="B53" s="6" t="s">
        <v>896</v>
      </c>
      <c r="C53" s="17">
        <v>314345216</v>
      </c>
      <c r="D53" s="6" t="s">
        <v>441</v>
      </c>
      <c r="E53" s="6" t="s">
        <v>874</v>
      </c>
      <c r="F53" s="6" t="s">
        <v>98</v>
      </c>
      <c r="G53" s="7">
        <v>2169000</v>
      </c>
      <c r="H53" s="7">
        <v>0.93</v>
      </c>
      <c r="I53" s="7">
        <v>20.100000000000001</v>
      </c>
      <c r="J53" s="8">
        <v>8.3999999999999995E-3</v>
      </c>
      <c r="K53" s="8">
        <v>0</v>
      </c>
    </row>
    <row r="54" spans="2:11">
      <c r="B54" s="6" t="s">
        <v>897</v>
      </c>
      <c r="C54" s="17">
        <v>319668695</v>
      </c>
      <c r="D54" s="6" t="s">
        <v>441</v>
      </c>
      <c r="E54" s="6" t="s">
        <v>874</v>
      </c>
      <c r="F54" s="6" t="s">
        <v>98</v>
      </c>
      <c r="G54" s="7">
        <v>813000</v>
      </c>
      <c r="H54" s="7">
        <v>-2.35</v>
      </c>
      <c r="I54" s="7">
        <v>-19.100000000000001</v>
      </c>
      <c r="J54" s="8">
        <v>8.0000000000000002E-3</v>
      </c>
      <c r="K54" s="8">
        <v>0</v>
      </c>
    </row>
    <row r="55" spans="2:11">
      <c r="B55" s="6" t="s">
        <v>897</v>
      </c>
      <c r="C55" s="17">
        <v>319668646</v>
      </c>
      <c r="D55" s="6" t="s">
        <v>441</v>
      </c>
      <c r="E55" s="6" t="s">
        <v>874</v>
      </c>
      <c r="F55" s="6" t="s">
        <v>98</v>
      </c>
      <c r="G55" s="7">
        <v>745000</v>
      </c>
      <c r="H55" s="7">
        <v>-2.35</v>
      </c>
      <c r="I55" s="7">
        <v>-17.5</v>
      </c>
      <c r="J55" s="8">
        <v>7.3000000000000001E-3</v>
      </c>
      <c r="K55" s="8">
        <v>0</v>
      </c>
    </row>
    <row r="56" spans="2:11">
      <c r="B56" s="6" t="s">
        <v>897</v>
      </c>
      <c r="C56" s="17">
        <v>319668570</v>
      </c>
      <c r="D56" s="6" t="s">
        <v>441</v>
      </c>
      <c r="E56" s="6" t="s">
        <v>874</v>
      </c>
      <c r="F56" s="6" t="s">
        <v>98</v>
      </c>
      <c r="G56" s="7">
        <v>2919000</v>
      </c>
      <c r="H56" s="7">
        <v>-2.35</v>
      </c>
      <c r="I56" s="7">
        <v>-68.569999999999993</v>
      </c>
      <c r="J56" s="8">
        <v>2.87E-2</v>
      </c>
      <c r="K56" s="8">
        <v>0</v>
      </c>
    </row>
    <row r="57" spans="2:11">
      <c r="B57" s="6" t="s">
        <v>897</v>
      </c>
      <c r="C57" s="17">
        <v>315273698</v>
      </c>
      <c r="D57" s="6" t="s">
        <v>441</v>
      </c>
      <c r="E57" s="6" t="s">
        <v>874</v>
      </c>
      <c r="F57" s="6" t="s">
        <v>98</v>
      </c>
      <c r="G57" s="7">
        <v>396000</v>
      </c>
      <c r="H57" s="7">
        <v>-0.3</v>
      </c>
      <c r="I57" s="7">
        <v>-1.2</v>
      </c>
      <c r="J57" s="8">
        <v>5.0000000000000001E-4</v>
      </c>
      <c r="K57" s="8">
        <v>0</v>
      </c>
    </row>
    <row r="58" spans="2:11">
      <c r="B58" s="6" t="s">
        <v>897</v>
      </c>
      <c r="C58" s="17">
        <v>314410614</v>
      </c>
      <c r="D58" s="6" t="s">
        <v>441</v>
      </c>
      <c r="E58" s="6" t="s">
        <v>874</v>
      </c>
      <c r="F58" s="6" t="s">
        <v>98</v>
      </c>
      <c r="G58" s="7">
        <v>11907000</v>
      </c>
      <c r="H58" s="7">
        <v>0.93</v>
      </c>
      <c r="I58" s="7">
        <v>110.34</v>
      </c>
      <c r="J58" s="8">
        <v>4.6100000000000002E-2</v>
      </c>
      <c r="K58" s="8">
        <v>1E-4</v>
      </c>
    </row>
    <row r="59" spans="2:11">
      <c r="B59" s="6" t="s">
        <v>897</v>
      </c>
      <c r="C59" s="17">
        <v>315273649</v>
      </c>
      <c r="D59" s="6" t="s">
        <v>441</v>
      </c>
      <c r="E59" s="6" t="s">
        <v>874</v>
      </c>
      <c r="F59" s="6" t="s">
        <v>98</v>
      </c>
      <c r="G59" s="7">
        <v>1889000</v>
      </c>
      <c r="H59" s="7">
        <v>-0.3</v>
      </c>
      <c r="I59" s="7">
        <v>-5.7</v>
      </c>
      <c r="J59" s="8">
        <v>2.3999999999999998E-3</v>
      </c>
      <c r="K59" s="8">
        <v>0</v>
      </c>
    </row>
    <row r="60" spans="2:11">
      <c r="B60" s="6" t="s">
        <v>898</v>
      </c>
      <c r="C60" s="17">
        <v>312845001</v>
      </c>
      <c r="D60" s="6" t="s">
        <v>441</v>
      </c>
      <c r="E60" s="6" t="s">
        <v>899</v>
      </c>
      <c r="F60" s="6" t="s">
        <v>98</v>
      </c>
      <c r="G60" s="7">
        <v>1756000</v>
      </c>
      <c r="H60" s="7">
        <v>-1.01</v>
      </c>
      <c r="I60" s="7">
        <v>-17.72</v>
      </c>
      <c r="J60" s="8">
        <v>7.4000000000000003E-3</v>
      </c>
      <c r="K60" s="8">
        <v>0</v>
      </c>
    </row>
    <row r="61" spans="2:11">
      <c r="B61" s="6" t="s">
        <v>898</v>
      </c>
      <c r="C61" s="17">
        <v>312845175</v>
      </c>
      <c r="D61" s="6" t="s">
        <v>441</v>
      </c>
      <c r="E61" s="6" t="s">
        <v>899</v>
      </c>
      <c r="F61" s="6" t="s">
        <v>98</v>
      </c>
      <c r="G61" s="7">
        <v>49000</v>
      </c>
      <c r="H61" s="7">
        <v>-1.01</v>
      </c>
      <c r="I61" s="7">
        <v>-0.49</v>
      </c>
      <c r="J61" s="8">
        <v>2.0000000000000001E-4</v>
      </c>
      <c r="K61" s="8">
        <v>0</v>
      </c>
    </row>
    <row r="62" spans="2:11">
      <c r="B62" s="6" t="s">
        <v>898</v>
      </c>
      <c r="C62" s="17">
        <v>312845084</v>
      </c>
      <c r="D62" s="6" t="s">
        <v>441</v>
      </c>
      <c r="E62" s="6" t="s">
        <v>899</v>
      </c>
      <c r="F62" s="6" t="s">
        <v>98</v>
      </c>
      <c r="G62" s="7">
        <v>198000</v>
      </c>
      <c r="H62" s="7">
        <v>-1.01</v>
      </c>
      <c r="I62" s="7">
        <v>-2</v>
      </c>
      <c r="J62" s="8">
        <v>8.0000000000000004E-4</v>
      </c>
      <c r="K62" s="8">
        <v>0</v>
      </c>
    </row>
    <row r="63" spans="2:11">
      <c r="B63" s="6" t="s">
        <v>898</v>
      </c>
      <c r="C63" s="17">
        <v>312845126</v>
      </c>
      <c r="D63" s="6" t="s">
        <v>441</v>
      </c>
      <c r="E63" s="6" t="s">
        <v>899</v>
      </c>
      <c r="F63" s="6" t="s">
        <v>98</v>
      </c>
      <c r="G63" s="7">
        <v>19000</v>
      </c>
      <c r="H63" s="7">
        <v>-1.01</v>
      </c>
      <c r="I63" s="7">
        <v>-0.19</v>
      </c>
      <c r="J63" s="8">
        <v>1E-4</v>
      </c>
      <c r="K63" s="8">
        <v>0</v>
      </c>
    </row>
    <row r="64" spans="2:11">
      <c r="B64" s="6" t="s">
        <v>900</v>
      </c>
      <c r="C64" s="17">
        <v>319065397</v>
      </c>
      <c r="D64" s="6" t="s">
        <v>441</v>
      </c>
      <c r="E64" s="6" t="s">
        <v>824</v>
      </c>
      <c r="F64" s="6" t="s">
        <v>98</v>
      </c>
      <c r="G64" s="7">
        <v>1000</v>
      </c>
      <c r="H64" s="7">
        <v>-1.0900000000000001</v>
      </c>
      <c r="I64" s="7">
        <v>-0.01</v>
      </c>
      <c r="J64" s="8">
        <v>0</v>
      </c>
      <c r="K64" s="8">
        <v>0</v>
      </c>
    </row>
    <row r="65" spans="2:11">
      <c r="B65" s="6" t="s">
        <v>900</v>
      </c>
      <c r="C65" s="17">
        <v>318488947</v>
      </c>
      <c r="D65" s="6" t="s">
        <v>441</v>
      </c>
      <c r="E65" s="6" t="s">
        <v>849</v>
      </c>
      <c r="F65" s="6" t="s">
        <v>98</v>
      </c>
      <c r="G65" s="7">
        <v>145000</v>
      </c>
      <c r="H65" s="7">
        <v>-0.88</v>
      </c>
      <c r="I65" s="7">
        <v>-1.27</v>
      </c>
      <c r="J65" s="8">
        <v>5.0000000000000001E-4</v>
      </c>
      <c r="K65" s="8">
        <v>0</v>
      </c>
    </row>
    <row r="66" spans="2:11">
      <c r="B66" s="6" t="s">
        <v>900</v>
      </c>
      <c r="C66" s="17">
        <v>319065454</v>
      </c>
      <c r="D66" s="6" t="s">
        <v>441</v>
      </c>
      <c r="E66" s="6" t="s">
        <v>824</v>
      </c>
      <c r="F66" s="6" t="s">
        <v>98</v>
      </c>
      <c r="G66" s="7">
        <v>311000</v>
      </c>
      <c r="H66" s="7">
        <v>-1.0900000000000001</v>
      </c>
      <c r="I66" s="7">
        <v>-3.4</v>
      </c>
      <c r="J66" s="8">
        <v>1.4E-3</v>
      </c>
      <c r="K66" s="8">
        <v>0</v>
      </c>
    </row>
    <row r="67" spans="2:11">
      <c r="B67" s="6" t="s">
        <v>900</v>
      </c>
      <c r="C67" s="17">
        <v>319065090</v>
      </c>
      <c r="D67" s="6" t="s">
        <v>441</v>
      </c>
      <c r="E67" s="6" t="s">
        <v>824</v>
      </c>
      <c r="F67" s="6" t="s">
        <v>98</v>
      </c>
      <c r="G67" s="7">
        <v>3016000</v>
      </c>
      <c r="H67" s="7">
        <v>-1.0900000000000001</v>
      </c>
      <c r="I67" s="7">
        <v>-32.950000000000003</v>
      </c>
      <c r="J67" s="8">
        <v>1.38E-2</v>
      </c>
      <c r="K67" s="8">
        <v>0</v>
      </c>
    </row>
    <row r="68" spans="2:11">
      <c r="B68" s="6" t="s">
        <v>900</v>
      </c>
      <c r="C68" s="17">
        <v>319065173</v>
      </c>
      <c r="D68" s="6" t="s">
        <v>441</v>
      </c>
      <c r="E68" s="6" t="s">
        <v>824</v>
      </c>
      <c r="F68" s="6" t="s">
        <v>98</v>
      </c>
      <c r="G68" s="7">
        <v>573000</v>
      </c>
      <c r="H68" s="7">
        <v>-1.0900000000000001</v>
      </c>
      <c r="I68" s="7">
        <v>-6.26</v>
      </c>
      <c r="J68" s="8">
        <v>2.5999999999999999E-3</v>
      </c>
      <c r="K68" s="8">
        <v>0</v>
      </c>
    </row>
    <row r="69" spans="2:11">
      <c r="B69" s="6" t="s">
        <v>901</v>
      </c>
      <c r="C69" s="17">
        <v>314941584</v>
      </c>
      <c r="D69" s="6" t="s">
        <v>441</v>
      </c>
      <c r="E69" s="6" t="s">
        <v>902</v>
      </c>
      <c r="F69" s="6" t="s">
        <v>98</v>
      </c>
      <c r="G69" s="7">
        <v>943000</v>
      </c>
      <c r="H69" s="7">
        <v>-0.13</v>
      </c>
      <c r="I69" s="7">
        <v>-1.24</v>
      </c>
      <c r="J69" s="8">
        <v>5.0000000000000001E-4</v>
      </c>
      <c r="K69" s="8">
        <v>0</v>
      </c>
    </row>
    <row r="70" spans="2:11">
      <c r="B70" s="6" t="s">
        <v>901</v>
      </c>
      <c r="C70" s="17">
        <v>314941618</v>
      </c>
      <c r="D70" s="6" t="s">
        <v>441</v>
      </c>
      <c r="E70" s="6" t="s">
        <v>902</v>
      </c>
      <c r="F70" s="6" t="s">
        <v>98</v>
      </c>
      <c r="G70" s="7">
        <v>11000</v>
      </c>
      <c r="H70" s="7">
        <v>-0.13</v>
      </c>
      <c r="I70" s="7">
        <v>-0.01</v>
      </c>
      <c r="J70" s="8">
        <v>0</v>
      </c>
      <c r="K70" s="8">
        <v>0</v>
      </c>
    </row>
    <row r="71" spans="2:11">
      <c r="B71" s="6" t="s">
        <v>903</v>
      </c>
      <c r="C71" s="17">
        <v>310330089</v>
      </c>
      <c r="D71" s="6" t="s">
        <v>441</v>
      </c>
      <c r="E71" s="6" t="s">
        <v>904</v>
      </c>
      <c r="F71" s="6" t="s">
        <v>98</v>
      </c>
      <c r="G71" s="7">
        <v>1006000</v>
      </c>
      <c r="H71" s="7">
        <v>-2.78</v>
      </c>
      <c r="I71" s="7">
        <v>-27.92</v>
      </c>
      <c r="J71" s="8">
        <v>1.17E-2</v>
      </c>
      <c r="K71" s="8">
        <v>0</v>
      </c>
    </row>
    <row r="72" spans="2:11">
      <c r="B72" s="6" t="s">
        <v>903</v>
      </c>
      <c r="C72" s="17">
        <v>310330212</v>
      </c>
      <c r="D72" s="6" t="s">
        <v>441</v>
      </c>
      <c r="E72" s="6" t="s">
        <v>904</v>
      </c>
      <c r="F72" s="6" t="s">
        <v>98</v>
      </c>
      <c r="G72" s="7">
        <v>481000</v>
      </c>
      <c r="H72" s="7">
        <v>-2.78</v>
      </c>
      <c r="I72" s="7">
        <v>-13.35</v>
      </c>
      <c r="J72" s="8">
        <v>5.5999999999999999E-3</v>
      </c>
      <c r="K72" s="8">
        <v>0</v>
      </c>
    </row>
    <row r="73" spans="2:11">
      <c r="B73" s="6" t="s">
        <v>903</v>
      </c>
      <c r="C73" s="17">
        <v>310330022</v>
      </c>
      <c r="D73" s="6" t="s">
        <v>441</v>
      </c>
      <c r="E73" s="6" t="s">
        <v>904</v>
      </c>
      <c r="F73" s="6" t="s">
        <v>98</v>
      </c>
      <c r="G73" s="7">
        <v>5063000</v>
      </c>
      <c r="H73" s="7">
        <v>-2.78</v>
      </c>
      <c r="I73" s="7">
        <v>-140.52000000000001</v>
      </c>
      <c r="J73" s="8">
        <v>5.8700000000000002E-2</v>
      </c>
      <c r="K73" s="8">
        <v>1E-4</v>
      </c>
    </row>
    <row r="74" spans="2:11">
      <c r="B74" s="3" t="s">
        <v>905</v>
      </c>
      <c r="C74" s="12"/>
      <c r="D74" s="3"/>
      <c r="E74" s="3"/>
      <c r="F74" s="3"/>
      <c r="G74" s="9">
        <v>0</v>
      </c>
      <c r="I74" s="9">
        <v>0</v>
      </c>
      <c r="J74" s="10">
        <v>0</v>
      </c>
      <c r="K74" s="10">
        <v>0</v>
      </c>
    </row>
    <row r="75" spans="2:11">
      <c r="B75" s="13" t="s">
        <v>871</v>
      </c>
      <c r="C75" s="14"/>
      <c r="D75" s="13"/>
      <c r="E75" s="13"/>
      <c r="F75" s="13"/>
      <c r="G75" s="15">
        <v>0</v>
      </c>
      <c r="I75" s="15">
        <v>0</v>
      </c>
      <c r="J75" s="16">
        <v>0</v>
      </c>
      <c r="K75" s="16">
        <v>0</v>
      </c>
    </row>
    <row r="76" spans="2:11">
      <c r="B76" s="13" t="s">
        <v>906</v>
      </c>
      <c r="C76" s="14"/>
      <c r="D76" s="13"/>
      <c r="E76" s="13"/>
      <c r="F76" s="13"/>
      <c r="G76" s="15">
        <v>0</v>
      </c>
      <c r="I76" s="15">
        <v>0</v>
      </c>
      <c r="J76" s="16">
        <v>0</v>
      </c>
      <c r="K76" s="16">
        <v>0</v>
      </c>
    </row>
    <row r="77" spans="2:11">
      <c r="B77" s="13" t="s">
        <v>894</v>
      </c>
      <c r="C77" s="14"/>
      <c r="D77" s="13"/>
      <c r="E77" s="13"/>
      <c r="F77" s="13"/>
      <c r="G77" s="15">
        <v>0</v>
      </c>
      <c r="I77" s="15">
        <v>0</v>
      </c>
      <c r="J77" s="16">
        <v>0</v>
      </c>
      <c r="K77" s="16">
        <v>0</v>
      </c>
    </row>
    <row r="78" spans="2:11">
      <c r="B78" s="13" t="s">
        <v>895</v>
      </c>
      <c r="C78" s="14"/>
      <c r="D78" s="13"/>
      <c r="E78" s="13"/>
      <c r="F78" s="13"/>
      <c r="G78" s="15">
        <v>0</v>
      </c>
      <c r="I78" s="15">
        <v>0</v>
      </c>
      <c r="J78" s="16">
        <v>0</v>
      </c>
      <c r="K78" s="16">
        <v>0</v>
      </c>
    </row>
    <row r="81" spans="2:6">
      <c r="B81" s="6" t="s">
        <v>115</v>
      </c>
      <c r="C81" s="17"/>
      <c r="D81" s="6"/>
      <c r="E81" s="6"/>
      <c r="F81" s="6"/>
    </row>
    <row r="85" spans="2:6">
      <c r="B85" s="5" t="s">
        <v>77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9"/>
  <sheetViews>
    <sheetView rightToLeft="1" workbookViewId="0">
      <selection activeCell="G8" sqref="G8"/>
    </sheetView>
  </sheetViews>
  <sheetFormatPr defaultColWidth="9.140625" defaultRowHeight="12.75"/>
  <cols>
    <col min="2" max="2" width="62.7109375" customWidth="1"/>
    <col min="3" max="3" width="15.7109375" customWidth="1"/>
    <col min="4" max="4" width="13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1013</v>
      </c>
    </row>
    <row r="3" spans="2:17" ht="15.75">
      <c r="B3" s="1" t="s">
        <v>1014</v>
      </c>
    </row>
    <row r="4" spans="2:17" ht="15.75">
      <c r="B4" s="1" t="s">
        <v>1</v>
      </c>
    </row>
    <row r="6" spans="2:17" ht="15.75">
      <c r="B6" s="2" t="s">
        <v>458</v>
      </c>
    </row>
    <row r="7" spans="2:17" ht="15.75">
      <c r="B7" s="2" t="s">
        <v>907</v>
      </c>
    </row>
    <row r="8" spans="2:17">
      <c r="B8" s="3" t="s">
        <v>79</v>
      </c>
      <c r="C8" s="3" t="s">
        <v>80</v>
      </c>
      <c r="D8" s="3" t="s">
        <v>448</v>
      </c>
      <c r="E8" s="3" t="s">
        <v>82</v>
      </c>
      <c r="F8" s="3" t="s">
        <v>83</v>
      </c>
      <c r="G8" s="3" t="s">
        <v>119</v>
      </c>
      <c r="H8" s="3" t="s">
        <v>120</v>
      </c>
      <c r="I8" s="3" t="s">
        <v>84</v>
      </c>
      <c r="J8" s="3" t="s">
        <v>85</v>
      </c>
      <c r="K8" s="3" t="s">
        <v>86</v>
      </c>
      <c r="L8" s="3" t="s">
        <v>121</v>
      </c>
      <c r="M8" s="3" t="s">
        <v>40</v>
      </c>
      <c r="N8" s="3" t="s">
        <v>459</v>
      </c>
      <c r="O8" s="3" t="s">
        <v>122</v>
      </c>
      <c r="P8" s="3" t="s">
        <v>123</v>
      </c>
      <c r="Q8" s="3" t="s">
        <v>89</v>
      </c>
    </row>
    <row r="9" spans="2:17">
      <c r="B9" s="4"/>
      <c r="C9" s="4"/>
      <c r="D9" s="4"/>
      <c r="E9" s="4"/>
      <c r="F9" s="4"/>
      <c r="G9" s="4" t="s">
        <v>124</v>
      </c>
      <c r="H9" s="4" t="s">
        <v>125</v>
      </c>
      <c r="I9" s="4"/>
      <c r="J9" s="4" t="s">
        <v>90</v>
      </c>
      <c r="K9" s="4" t="s">
        <v>90</v>
      </c>
      <c r="L9" s="4" t="s">
        <v>126</v>
      </c>
      <c r="M9" s="4" t="s">
        <v>127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908</v>
      </c>
      <c r="C11" s="12"/>
      <c r="D11" s="3"/>
      <c r="E11" s="3"/>
      <c r="F11" s="3"/>
      <c r="G11" s="3"/>
      <c r="H11" s="12">
        <v>7.01</v>
      </c>
      <c r="I11" s="3"/>
      <c r="K11" s="10">
        <v>3.1099999999999999E-2</v>
      </c>
      <c r="L11" s="9">
        <v>1786334.43</v>
      </c>
      <c r="N11" s="9">
        <v>4115.99</v>
      </c>
      <c r="P11" s="10">
        <v>1</v>
      </c>
      <c r="Q11" s="10">
        <v>3.0000000000000001E-3</v>
      </c>
    </row>
    <row r="12" spans="2:17">
      <c r="B12" s="3" t="s">
        <v>909</v>
      </c>
      <c r="C12" s="12"/>
      <c r="D12" s="3"/>
      <c r="E12" s="3"/>
      <c r="F12" s="3"/>
      <c r="G12" s="3"/>
      <c r="H12" s="12">
        <v>2.09</v>
      </c>
      <c r="I12" s="3"/>
      <c r="K12" s="10">
        <v>1.95E-2</v>
      </c>
      <c r="L12" s="9">
        <v>888334.43</v>
      </c>
      <c r="N12" s="9">
        <v>899.03</v>
      </c>
      <c r="P12" s="10">
        <v>0.21840000000000001</v>
      </c>
      <c r="Q12" s="10">
        <v>5.9999999999999995E-4</v>
      </c>
    </row>
    <row r="13" spans="2:17">
      <c r="B13" s="13" t="s">
        <v>451</v>
      </c>
      <c r="C13" s="14"/>
      <c r="D13" s="13"/>
      <c r="E13" s="13"/>
      <c r="F13" s="13"/>
      <c r="G13" s="13"/>
      <c r="I13" s="13"/>
      <c r="K13" s="16">
        <v>1.55E-2</v>
      </c>
      <c r="L13" s="15">
        <v>33175.51</v>
      </c>
      <c r="N13" s="15">
        <v>33.340000000000003</v>
      </c>
      <c r="P13" s="16">
        <v>8.0999999999999996E-3</v>
      </c>
      <c r="Q13" s="16">
        <v>0</v>
      </c>
    </row>
    <row r="14" spans="2:17">
      <c r="B14" s="6" t="s">
        <v>910</v>
      </c>
      <c r="C14" s="17">
        <v>1133743</v>
      </c>
      <c r="D14" s="6" t="s">
        <v>911</v>
      </c>
      <c r="E14" s="6" t="s">
        <v>182</v>
      </c>
      <c r="F14" s="6" t="s">
        <v>170</v>
      </c>
      <c r="G14" s="6" t="s">
        <v>912</v>
      </c>
      <c r="I14" s="6" t="s">
        <v>98</v>
      </c>
      <c r="J14" s="18">
        <v>1.55E-2</v>
      </c>
      <c r="K14" s="8">
        <v>1.55E-2</v>
      </c>
      <c r="L14" s="7">
        <v>33175.51</v>
      </c>
      <c r="M14" s="7">
        <v>100.49</v>
      </c>
      <c r="N14" s="7">
        <v>33.340000000000003</v>
      </c>
      <c r="O14" s="8">
        <v>4.0000000000000002E-4</v>
      </c>
      <c r="P14" s="8">
        <v>8.0999999999999996E-3</v>
      </c>
      <c r="Q14" s="8">
        <v>0</v>
      </c>
    </row>
    <row r="15" spans="2:17">
      <c r="B15" s="13" t="s">
        <v>452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453</v>
      </c>
      <c r="C16" s="14"/>
      <c r="D16" s="13"/>
      <c r="E16" s="13"/>
      <c r="F16" s="13"/>
      <c r="G16" s="13"/>
      <c r="H16" s="14">
        <v>2.17</v>
      </c>
      <c r="I16" s="13"/>
      <c r="K16" s="16">
        <v>1.9699999999999999E-2</v>
      </c>
      <c r="L16" s="15">
        <v>855158.92</v>
      </c>
      <c r="N16" s="15">
        <v>865.69</v>
      </c>
      <c r="P16" s="16">
        <v>0.21029999999999999</v>
      </c>
      <c r="Q16" s="16">
        <v>5.9999999999999995E-4</v>
      </c>
    </row>
    <row r="17" spans="2:17">
      <c r="B17" s="6" t="s">
        <v>913</v>
      </c>
      <c r="C17" s="17">
        <v>201607124</v>
      </c>
      <c r="D17" s="6" t="s">
        <v>250</v>
      </c>
      <c r="E17" s="6" t="s">
        <v>182</v>
      </c>
      <c r="F17" s="6" t="s">
        <v>170</v>
      </c>
      <c r="G17" s="6" t="s">
        <v>656</v>
      </c>
      <c r="H17" s="17">
        <v>2.65</v>
      </c>
      <c r="I17" s="6" t="s">
        <v>98</v>
      </c>
      <c r="J17" s="18">
        <v>2.5499999999999998E-2</v>
      </c>
      <c r="K17" s="8">
        <v>2.2100000000000002E-2</v>
      </c>
      <c r="L17" s="7">
        <v>408726.32</v>
      </c>
      <c r="M17" s="7">
        <v>101.06</v>
      </c>
      <c r="N17" s="7">
        <v>413.06</v>
      </c>
      <c r="O17" s="8">
        <v>1.43E-2</v>
      </c>
      <c r="P17" s="8">
        <v>0.1004</v>
      </c>
      <c r="Q17" s="8">
        <v>2.9999999999999997E-4</v>
      </c>
    </row>
    <row r="18" spans="2:17">
      <c r="B18" s="6" t="s">
        <v>914</v>
      </c>
      <c r="C18" s="17">
        <v>29992655</v>
      </c>
      <c r="D18" s="6" t="s">
        <v>911</v>
      </c>
      <c r="E18" s="6" t="s">
        <v>182</v>
      </c>
      <c r="F18" s="6" t="s">
        <v>170</v>
      </c>
      <c r="G18" s="6" t="s">
        <v>915</v>
      </c>
      <c r="H18" s="17">
        <v>1.73</v>
      </c>
      <c r="I18" s="6" t="s">
        <v>98</v>
      </c>
      <c r="J18" s="18">
        <v>2.64E-2</v>
      </c>
      <c r="K18" s="8">
        <v>1.7399999999999999E-2</v>
      </c>
      <c r="L18" s="7">
        <v>203122.93</v>
      </c>
      <c r="M18" s="7">
        <v>101.7</v>
      </c>
      <c r="N18" s="7">
        <v>206.58</v>
      </c>
      <c r="O18" s="8">
        <v>1.0200000000000001E-2</v>
      </c>
      <c r="P18" s="8">
        <v>5.0200000000000002E-2</v>
      </c>
      <c r="Q18" s="8">
        <v>1E-4</v>
      </c>
    </row>
    <row r="19" spans="2:17">
      <c r="B19" s="6" t="s">
        <v>916</v>
      </c>
      <c r="C19" s="17">
        <v>29993118</v>
      </c>
      <c r="D19" s="6" t="s">
        <v>911</v>
      </c>
      <c r="E19" s="6" t="s">
        <v>185</v>
      </c>
      <c r="F19" s="6" t="s">
        <v>170</v>
      </c>
      <c r="G19" s="6" t="s">
        <v>917</v>
      </c>
      <c r="H19" s="17">
        <v>1.71</v>
      </c>
      <c r="I19" s="6" t="s">
        <v>98</v>
      </c>
      <c r="J19" s="18">
        <v>2.3300000000000001E-2</v>
      </c>
      <c r="K19" s="8">
        <v>1.7399999999999999E-2</v>
      </c>
      <c r="L19" s="7">
        <v>243309.67</v>
      </c>
      <c r="M19" s="7">
        <v>101.13</v>
      </c>
      <c r="N19" s="7">
        <v>246.06</v>
      </c>
      <c r="O19" s="8">
        <v>6.1000000000000004E-3</v>
      </c>
      <c r="P19" s="8">
        <v>5.9799999999999999E-2</v>
      </c>
      <c r="Q19" s="8">
        <v>2.0000000000000001E-4</v>
      </c>
    </row>
    <row r="20" spans="2:17">
      <c r="B20" s="13" t="s">
        <v>454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455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456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3" t="s">
        <v>918</v>
      </c>
      <c r="C23" s="12"/>
      <c r="D23" s="3"/>
      <c r="E23" s="3"/>
      <c r="F23" s="3"/>
      <c r="G23" s="3"/>
      <c r="H23" s="12">
        <v>8.39</v>
      </c>
      <c r="I23" s="3"/>
      <c r="K23" s="10">
        <v>3.44E-2</v>
      </c>
      <c r="L23" s="9">
        <v>898000</v>
      </c>
      <c r="N23" s="9">
        <v>3216.96</v>
      </c>
      <c r="P23" s="10">
        <v>0.78159999999999996</v>
      </c>
      <c r="Q23" s="10">
        <v>2.3E-3</v>
      </c>
    </row>
    <row r="24" spans="2:17">
      <c r="B24" s="13" t="s">
        <v>451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452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453</v>
      </c>
      <c r="C26" s="14"/>
      <c r="D26" s="13"/>
      <c r="E26" s="13"/>
      <c r="F26" s="13"/>
      <c r="G26" s="13"/>
      <c r="H26" s="14">
        <v>9.08</v>
      </c>
      <c r="I26" s="13"/>
      <c r="K26" s="16">
        <v>3.09E-2</v>
      </c>
      <c r="L26" s="15">
        <v>546000</v>
      </c>
      <c r="N26" s="15">
        <v>1976.54</v>
      </c>
      <c r="P26" s="16">
        <v>0.48020000000000002</v>
      </c>
      <c r="Q26" s="16">
        <v>1.4E-3</v>
      </c>
    </row>
    <row r="27" spans="2:17">
      <c r="B27" s="6" t="s">
        <v>919</v>
      </c>
      <c r="C27" s="17" t="s">
        <v>920</v>
      </c>
      <c r="D27" s="6" t="s">
        <v>250</v>
      </c>
      <c r="E27" s="6" t="s">
        <v>169</v>
      </c>
      <c r="F27" s="6" t="s">
        <v>213</v>
      </c>
      <c r="G27" s="6" t="s">
        <v>739</v>
      </c>
      <c r="H27" s="17">
        <v>4.37</v>
      </c>
      <c r="I27" s="6" t="s">
        <v>41</v>
      </c>
      <c r="J27" s="18">
        <v>2.7199999999999998E-2</v>
      </c>
      <c r="K27" s="8">
        <v>2.9100000000000001E-2</v>
      </c>
      <c r="L27" s="7">
        <v>233000</v>
      </c>
      <c r="M27" s="7">
        <v>99.4</v>
      </c>
      <c r="N27" s="7">
        <v>837.24</v>
      </c>
      <c r="O27" s="8">
        <v>0.58520000000000005</v>
      </c>
      <c r="P27" s="8">
        <v>0.2034</v>
      </c>
      <c r="Q27" s="8">
        <v>5.9999999999999995E-4</v>
      </c>
    </row>
    <row r="28" spans="2:17">
      <c r="B28" s="6" t="s">
        <v>921</v>
      </c>
      <c r="C28" s="17" t="s">
        <v>922</v>
      </c>
      <c r="D28" s="6" t="s">
        <v>250</v>
      </c>
      <c r="E28" s="6" t="s">
        <v>169</v>
      </c>
      <c r="F28" s="6" t="s">
        <v>213</v>
      </c>
      <c r="G28" s="6" t="s">
        <v>923</v>
      </c>
      <c r="H28" s="17">
        <v>12.55</v>
      </c>
      <c r="I28" s="6" t="s">
        <v>41</v>
      </c>
      <c r="J28" s="18">
        <v>3.2199999999999999E-2</v>
      </c>
      <c r="K28" s="8">
        <v>3.2199999999999999E-2</v>
      </c>
      <c r="L28" s="7">
        <v>313000</v>
      </c>
      <c r="M28" s="7">
        <v>100.69</v>
      </c>
      <c r="N28" s="7">
        <v>1139.3</v>
      </c>
      <c r="O28" s="8">
        <v>0.40489999999999998</v>
      </c>
      <c r="P28" s="8">
        <v>0.27679999999999999</v>
      </c>
      <c r="Q28" s="8">
        <v>8.0000000000000004E-4</v>
      </c>
    </row>
    <row r="29" spans="2:17">
      <c r="B29" s="13" t="s">
        <v>454</v>
      </c>
      <c r="C29" s="14"/>
      <c r="D29" s="13"/>
      <c r="E29" s="13"/>
      <c r="F29" s="13"/>
      <c r="G29" s="13"/>
      <c r="I29" s="13"/>
      <c r="L29" s="15">
        <v>0</v>
      </c>
      <c r="N29" s="15">
        <v>0</v>
      </c>
      <c r="P29" s="16">
        <v>0</v>
      </c>
      <c r="Q29" s="16">
        <v>0</v>
      </c>
    </row>
    <row r="30" spans="2:17">
      <c r="B30" s="13" t="s">
        <v>455</v>
      </c>
      <c r="C30" s="14"/>
      <c r="D30" s="13"/>
      <c r="E30" s="13"/>
      <c r="F30" s="13"/>
      <c r="G30" s="13"/>
      <c r="H30" s="14">
        <v>7.28</v>
      </c>
      <c r="I30" s="13"/>
      <c r="K30" s="16">
        <v>0.04</v>
      </c>
      <c r="L30" s="15">
        <v>352000</v>
      </c>
      <c r="N30" s="15">
        <v>1240.4100000000001</v>
      </c>
      <c r="P30" s="16">
        <v>0.3014</v>
      </c>
      <c r="Q30" s="16">
        <v>8.9999999999999998E-4</v>
      </c>
    </row>
    <row r="31" spans="2:17">
      <c r="B31" s="6" t="s">
        <v>924</v>
      </c>
      <c r="C31" s="17" t="s">
        <v>925</v>
      </c>
      <c r="D31" s="6" t="s">
        <v>250</v>
      </c>
      <c r="E31" s="6" t="s">
        <v>288</v>
      </c>
      <c r="F31" s="6" t="s">
        <v>213</v>
      </c>
      <c r="G31" s="6" t="s">
        <v>626</v>
      </c>
      <c r="H31" s="17">
        <v>7.28</v>
      </c>
      <c r="I31" s="6" t="s">
        <v>41</v>
      </c>
      <c r="J31" s="18">
        <v>3.5499999999999997E-2</v>
      </c>
      <c r="K31" s="8">
        <v>0.04</v>
      </c>
      <c r="L31" s="7">
        <v>352000</v>
      </c>
      <c r="M31" s="7">
        <v>97.48</v>
      </c>
      <c r="N31" s="7">
        <v>1240.4100000000001</v>
      </c>
      <c r="O31" s="8">
        <v>2.7000000000000001E-3</v>
      </c>
      <c r="P31" s="8">
        <v>0.3014</v>
      </c>
      <c r="Q31" s="8">
        <v>8.9999999999999998E-4</v>
      </c>
    </row>
    <row r="32" spans="2:17">
      <c r="B32" s="13" t="s">
        <v>456</v>
      </c>
      <c r="C32" s="14"/>
      <c r="D32" s="13"/>
      <c r="E32" s="13"/>
      <c r="F32" s="13"/>
      <c r="G32" s="13"/>
      <c r="I32" s="13"/>
      <c r="L32" s="15">
        <v>0</v>
      </c>
      <c r="N32" s="15">
        <v>0</v>
      </c>
      <c r="P32" s="16">
        <v>0</v>
      </c>
      <c r="Q32" s="16">
        <v>0</v>
      </c>
    </row>
    <row r="35" spans="2:9">
      <c r="B35" s="6" t="s">
        <v>115</v>
      </c>
      <c r="C35" s="17"/>
      <c r="D35" s="6"/>
      <c r="E35" s="6"/>
      <c r="F35" s="6"/>
      <c r="G35" s="6"/>
      <c r="I35" s="6"/>
    </row>
    <row r="39" spans="2:9">
      <c r="B39" s="5" t="s">
        <v>77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4"/>
  <sheetViews>
    <sheetView rightToLeft="1" topLeftCell="A13" workbookViewId="0">
      <selection activeCell="J44" sqref="I44:J44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6.7109375" customWidth="1"/>
    <col min="8" max="8" width="15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1013</v>
      </c>
    </row>
    <row r="3" spans="2:15" ht="15.75">
      <c r="B3" s="1" t="s">
        <v>1014</v>
      </c>
    </row>
    <row r="4" spans="2:15" ht="15.75">
      <c r="B4" s="1" t="s">
        <v>1</v>
      </c>
    </row>
    <row r="6" spans="2:15" ht="15.75">
      <c r="B6" s="2" t="s">
        <v>926</v>
      </c>
    </row>
    <row r="7" spans="2:15">
      <c r="B7" s="3" t="s">
        <v>79</v>
      </c>
      <c r="C7" s="3" t="s">
        <v>927</v>
      </c>
      <c r="D7" s="3" t="s">
        <v>80</v>
      </c>
      <c r="E7" s="3" t="s">
        <v>82</v>
      </c>
      <c r="F7" s="3" t="s">
        <v>83</v>
      </c>
      <c r="G7" s="3" t="s">
        <v>120</v>
      </c>
      <c r="H7" s="3" t="s">
        <v>84</v>
      </c>
      <c r="I7" s="3" t="s">
        <v>85</v>
      </c>
      <c r="J7" s="3" t="s">
        <v>86</v>
      </c>
      <c r="K7" s="3" t="s">
        <v>121</v>
      </c>
      <c r="L7" s="3" t="s">
        <v>40</v>
      </c>
      <c r="M7" s="3" t="s">
        <v>459</v>
      </c>
      <c r="N7" s="3" t="s">
        <v>123</v>
      </c>
      <c r="O7" s="3" t="s">
        <v>89</v>
      </c>
    </row>
    <row r="8" spans="2:15">
      <c r="B8" s="4"/>
      <c r="C8" s="4"/>
      <c r="D8" s="4"/>
      <c r="E8" s="4"/>
      <c r="F8" s="4"/>
      <c r="G8" s="4" t="s">
        <v>125</v>
      </c>
      <c r="H8" s="4"/>
      <c r="I8" s="4" t="s">
        <v>90</v>
      </c>
      <c r="J8" s="4" t="s">
        <v>90</v>
      </c>
      <c r="K8" s="4" t="s">
        <v>126</v>
      </c>
      <c r="L8" s="4" t="s">
        <v>127</v>
      </c>
      <c r="M8" s="4" t="s">
        <v>91</v>
      </c>
      <c r="N8" s="4" t="s">
        <v>90</v>
      </c>
      <c r="O8" s="4" t="s">
        <v>90</v>
      </c>
    </row>
    <row r="10" spans="2:15">
      <c r="B10" s="3" t="s">
        <v>928</v>
      </c>
      <c r="C10" s="3"/>
      <c r="D10" s="12"/>
      <c r="E10" s="3"/>
      <c r="F10" s="3"/>
      <c r="G10" s="12">
        <v>2.2400000000000002</v>
      </c>
      <c r="H10" s="3"/>
      <c r="J10" s="10">
        <v>2.2700000000000001E-2</v>
      </c>
      <c r="K10" s="9">
        <v>17228550.25</v>
      </c>
      <c r="M10" s="9">
        <v>26594.080000000002</v>
      </c>
      <c r="N10" s="10">
        <v>1</v>
      </c>
      <c r="O10" s="10">
        <v>1.9599999999999999E-2</v>
      </c>
    </row>
    <row r="11" spans="2:15">
      <c r="B11" s="3" t="s">
        <v>929</v>
      </c>
      <c r="C11" s="3"/>
      <c r="D11" s="12"/>
      <c r="E11" s="3"/>
      <c r="F11" s="3"/>
      <c r="G11" s="12">
        <v>1.87</v>
      </c>
      <c r="H11" s="3"/>
      <c r="J11" s="10">
        <v>1.49E-2</v>
      </c>
      <c r="K11" s="9">
        <v>14148421.74</v>
      </c>
      <c r="M11" s="9">
        <v>15316.91</v>
      </c>
      <c r="N11" s="10">
        <v>0.58360000000000001</v>
      </c>
      <c r="O11" s="10">
        <v>1.14E-2</v>
      </c>
    </row>
    <row r="12" spans="2:15">
      <c r="B12" s="13" t="s">
        <v>930</v>
      </c>
      <c r="C12" s="13"/>
      <c r="D12" s="14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931</v>
      </c>
      <c r="C13" s="13"/>
      <c r="D13" s="14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932</v>
      </c>
      <c r="C14" s="13"/>
      <c r="D14" s="14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933</v>
      </c>
      <c r="C15" s="13"/>
      <c r="D15" s="14"/>
      <c r="E15" s="13"/>
      <c r="F15" s="13"/>
      <c r="G15" s="14">
        <v>1.49</v>
      </c>
      <c r="H15" s="13"/>
      <c r="J15" s="16">
        <v>1.4500000000000001E-2</v>
      </c>
      <c r="K15" s="15">
        <v>6364222.7400000002</v>
      </c>
      <c r="M15" s="15">
        <v>7215.06</v>
      </c>
      <c r="N15" s="16">
        <v>0.28439999999999999</v>
      </c>
      <c r="O15" s="16">
        <v>5.5999999999999999E-3</v>
      </c>
    </row>
    <row r="16" spans="2:15">
      <c r="B16" s="6" t="s">
        <v>992</v>
      </c>
      <c r="C16" s="6" t="s">
        <v>934</v>
      </c>
      <c r="D16" s="17">
        <v>29992016</v>
      </c>
      <c r="E16" s="6" t="s">
        <v>182</v>
      </c>
      <c r="F16" s="6" t="s">
        <v>170</v>
      </c>
      <c r="G16" s="17">
        <v>3.24</v>
      </c>
      <c r="H16" s="6" t="s">
        <v>98</v>
      </c>
      <c r="I16" s="18">
        <v>0.06</v>
      </c>
      <c r="J16" s="8">
        <v>1.15E-2</v>
      </c>
      <c r="K16" s="7">
        <v>252137.43</v>
      </c>
      <c r="L16" s="7">
        <v>118.02</v>
      </c>
      <c r="M16" s="7">
        <v>297.57</v>
      </c>
      <c r="N16" s="8">
        <v>1.0999999999999999E-2</v>
      </c>
      <c r="O16" s="8">
        <v>2.0000000000000001E-4</v>
      </c>
    </row>
    <row r="17" spans="2:15">
      <c r="B17" s="6" t="s">
        <v>993</v>
      </c>
      <c r="C17" s="6" t="s">
        <v>934</v>
      </c>
      <c r="D17" s="17">
        <v>29991984</v>
      </c>
      <c r="E17" s="6" t="s">
        <v>182</v>
      </c>
      <c r="F17" s="6" t="s">
        <v>170</v>
      </c>
      <c r="G17" s="17">
        <v>1.59</v>
      </c>
      <c r="H17" s="6" t="s">
        <v>41</v>
      </c>
      <c r="I17" s="18">
        <v>3.2500000000000001E-2</v>
      </c>
      <c r="J17" s="8">
        <v>1.4500000000000001E-2</v>
      </c>
      <c r="K17" s="7">
        <v>232913.45</v>
      </c>
      <c r="L17" s="7">
        <v>103.69</v>
      </c>
      <c r="M17" s="7">
        <v>873.05</v>
      </c>
      <c r="N17" s="8">
        <v>3.2199999999999999E-2</v>
      </c>
      <c r="O17" s="8">
        <v>5.9999999999999995E-4</v>
      </c>
    </row>
    <row r="18" spans="2:15">
      <c r="B18" s="6" t="s">
        <v>994</v>
      </c>
      <c r="C18" s="6" t="s">
        <v>935</v>
      </c>
      <c r="D18" s="17">
        <v>29992756</v>
      </c>
      <c r="E18" s="6" t="s">
        <v>185</v>
      </c>
      <c r="F18" s="6" t="s">
        <v>170</v>
      </c>
      <c r="H18" s="6" t="s">
        <v>98</v>
      </c>
      <c r="I18" s="21">
        <v>2.5000000000000001E-3</v>
      </c>
      <c r="K18" s="7">
        <v>244000</v>
      </c>
      <c r="L18" s="7">
        <v>100</v>
      </c>
      <c r="M18" s="7">
        <v>244</v>
      </c>
      <c r="N18" s="8">
        <v>8.9999999999999993E-3</v>
      </c>
      <c r="O18" s="8">
        <v>2.0000000000000001E-4</v>
      </c>
    </row>
    <row r="19" spans="2:15">
      <c r="B19" s="6" t="s">
        <v>994</v>
      </c>
      <c r="C19" s="6" t="s">
        <v>935</v>
      </c>
      <c r="D19" s="17">
        <v>29992757</v>
      </c>
      <c r="E19" s="6" t="s">
        <v>185</v>
      </c>
      <c r="F19" s="6" t="s">
        <v>170</v>
      </c>
      <c r="H19" s="6" t="s">
        <v>98</v>
      </c>
      <c r="I19" s="21"/>
      <c r="K19" s="7">
        <v>-244000</v>
      </c>
      <c r="L19" s="7">
        <v>100</v>
      </c>
      <c r="M19" s="7">
        <v>-244</v>
      </c>
      <c r="N19" s="8">
        <v>8.9999999999999993E-3</v>
      </c>
      <c r="O19" s="8">
        <v>2.0000000000000001E-4</v>
      </c>
    </row>
    <row r="20" spans="2:15">
      <c r="B20" s="6" t="s">
        <v>995</v>
      </c>
      <c r="C20" s="6" t="s">
        <v>935</v>
      </c>
      <c r="D20" s="17">
        <v>29992299</v>
      </c>
      <c r="E20" s="6" t="s">
        <v>189</v>
      </c>
      <c r="F20" s="6" t="s">
        <v>170</v>
      </c>
      <c r="G20" s="17">
        <v>0.36</v>
      </c>
      <c r="H20" s="6" t="s">
        <v>98</v>
      </c>
      <c r="I20" s="21">
        <v>0.05</v>
      </c>
      <c r="J20" s="8">
        <v>1.9400000000000001E-2</v>
      </c>
      <c r="K20" s="7">
        <v>680000</v>
      </c>
      <c r="L20" s="7">
        <v>101.5</v>
      </c>
      <c r="M20" s="7">
        <v>690.2</v>
      </c>
      <c r="N20" s="8">
        <v>2.5499999999999998E-2</v>
      </c>
      <c r="O20" s="8">
        <v>5.0000000000000001E-4</v>
      </c>
    </row>
    <row r="21" spans="2:15">
      <c r="B21" s="6" t="s">
        <v>996</v>
      </c>
      <c r="C21" s="6" t="s">
        <v>935</v>
      </c>
      <c r="D21" s="17">
        <v>29993113</v>
      </c>
      <c r="E21" s="6" t="s">
        <v>232</v>
      </c>
      <c r="F21" s="6" t="s">
        <v>170</v>
      </c>
      <c r="G21" s="17">
        <v>2.5099999999999998</v>
      </c>
      <c r="H21" s="6" t="s">
        <v>98</v>
      </c>
      <c r="I21" s="18">
        <v>4.5499999999999999E-2</v>
      </c>
      <c r="J21" s="8">
        <v>2.29E-2</v>
      </c>
      <c r="K21" s="7">
        <v>437141.86</v>
      </c>
      <c r="L21" s="7">
        <v>109.99</v>
      </c>
      <c r="M21" s="7">
        <v>480.81</v>
      </c>
      <c r="N21" s="8">
        <v>1.78E-2</v>
      </c>
      <c r="O21" s="8">
        <v>2.9999999999999997E-4</v>
      </c>
    </row>
    <row r="22" spans="2:15">
      <c r="B22" s="6" t="s">
        <v>997</v>
      </c>
      <c r="C22" s="6" t="s">
        <v>935</v>
      </c>
      <c r="D22" s="17">
        <v>29992219</v>
      </c>
      <c r="E22" s="6" t="s">
        <v>277</v>
      </c>
      <c r="F22" s="6" t="s">
        <v>170</v>
      </c>
      <c r="G22" s="17">
        <v>1.32</v>
      </c>
      <c r="H22" s="6" t="s">
        <v>98</v>
      </c>
      <c r="I22" s="18">
        <v>7.2499999999999995E-2</v>
      </c>
      <c r="J22" s="8">
        <v>1.43E-2</v>
      </c>
      <c r="K22" s="7">
        <v>2218894</v>
      </c>
      <c r="L22" s="7">
        <v>101.13</v>
      </c>
      <c r="M22" s="7">
        <v>2243.9699999999998</v>
      </c>
      <c r="N22" s="8">
        <v>8.2900000000000001E-2</v>
      </c>
      <c r="O22" s="8">
        <v>1.6000000000000001E-3</v>
      </c>
    </row>
    <row r="23" spans="2:15">
      <c r="B23" s="6" t="s">
        <v>998</v>
      </c>
      <c r="C23" s="6" t="s">
        <v>934</v>
      </c>
      <c r="D23" s="17">
        <v>29992338</v>
      </c>
      <c r="E23" s="6"/>
      <c r="F23" s="6"/>
      <c r="H23" s="6" t="s">
        <v>98</v>
      </c>
      <c r="I23" s="21">
        <v>5.5E-2</v>
      </c>
      <c r="J23" s="8">
        <v>2.5899999999999999E-2</v>
      </c>
      <c r="K23" s="7">
        <v>356835</v>
      </c>
      <c r="L23" s="7">
        <v>106.75</v>
      </c>
      <c r="M23" s="7">
        <v>380.92</v>
      </c>
      <c r="N23" s="8">
        <v>1.41E-2</v>
      </c>
      <c r="O23" s="8">
        <v>2.9999999999999997E-4</v>
      </c>
    </row>
    <row r="24" spans="2:15">
      <c r="B24" s="6" t="s">
        <v>999</v>
      </c>
      <c r="C24" s="6" t="s">
        <v>935</v>
      </c>
      <c r="D24" s="17">
        <v>29992247</v>
      </c>
      <c r="E24" s="6"/>
      <c r="F24" s="6"/>
      <c r="G24" s="17">
        <v>2.09</v>
      </c>
      <c r="H24" s="6" t="s">
        <v>98</v>
      </c>
      <c r="I24" s="22">
        <v>0.05</v>
      </c>
      <c r="J24" s="8">
        <v>1.9400000000000001E-2</v>
      </c>
      <c r="K24" s="7">
        <v>218092</v>
      </c>
      <c r="L24" s="7">
        <v>108.66</v>
      </c>
      <c r="M24" s="7">
        <v>236.98</v>
      </c>
      <c r="N24" s="8">
        <v>8.8000000000000005E-3</v>
      </c>
      <c r="O24" s="8">
        <v>2.0000000000000001E-4</v>
      </c>
    </row>
    <row r="25" spans="2:15">
      <c r="B25" s="6" t="s">
        <v>1000</v>
      </c>
      <c r="C25" s="6" t="s">
        <v>935</v>
      </c>
      <c r="D25" s="17">
        <v>201630050</v>
      </c>
      <c r="E25" s="6"/>
      <c r="F25" s="6"/>
      <c r="H25" s="6" t="s">
        <v>98</v>
      </c>
      <c r="I25" s="21">
        <v>4.1500000000000002E-2</v>
      </c>
      <c r="J25" s="8">
        <v>3.3700000000000001E-2</v>
      </c>
      <c r="K25" s="7">
        <v>147308</v>
      </c>
      <c r="L25" s="7">
        <v>100.98</v>
      </c>
      <c r="M25" s="7">
        <v>148.75</v>
      </c>
      <c r="N25" s="8">
        <v>5.4999999999999997E-3</v>
      </c>
      <c r="O25" s="8">
        <v>1E-4</v>
      </c>
    </row>
    <row r="26" spans="2:15">
      <c r="B26" s="6" t="s">
        <v>1001</v>
      </c>
      <c r="C26" s="6" t="s">
        <v>935</v>
      </c>
      <c r="D26" s="17">
        <v>201615028</v>
      </c>
      <c r="E26" s="6"/>
      <c r="F26" s="6"/>
      <c r="H26" s="6" t="s">
        <v>98</v>
      </c>
      <c r="I26" s="21">
        <v>5.7500000000000002E-2</v>
      </c>
      <c r="J26" s="8">
        <v>2.87E-2</v>
      </c>
      <c r="K26" s="7">
        <v>421440</v>
      </c>
      <c r="L26" s="7">
        <v>101.41</v>
      </c>
      <c r="M26" s="7">
        <v>427.38</v>
      </c>
      <c r="N26" s="8">
        <v>1.5800000000000002E-2</v>
      </c>
      <c r="O26" s="8">
        <v>2.9999999999999997E-4</v>
      </c>
    </row>
    <row r="27" spans="2:15">
      <c r="B27" s="6" t="s">
        <v>1002</v>
      </c>
      <c r="C27" s="6" t="s">
        <v>935</v>
      </c>
      <c r="D27" s="17">
        <v>29992697</v>
      </c>
      <c r="E27" s="6"/>
      <c r="F27" s="6"/>
      <c r="G27" s="17">
        <v>2.4500000000000002</v>
      </c>
      <c r="H27" s="6" t="s">
        <v>98</v>
      </c>
      <c r="K27" s="7">
        <v>1399461</v>
      </c>
      <c r="L27" s="7">
        <v>102.57</v>
      </c>
      <c r="M27" s="7">
        <v>1435.43</v>
      </c>
      <c r="N27" s="8">
        <v>5.2999999999999999E-2</v>
      </c>
      <c r="O27" s="8">
        <v>1E-3</v>
      </c>
    </row>
    <row r="28" spans="2:15">
      <c r="B28" s="13" t="s">
        <v>936</v>
      </c>
      <c r="C28" s="13"/>
      <c r="D28" s="14"/>
      <c r="E28" s="13"/>
      <c r="F28" s="13"/>
      <c r="H28" s="13"/>
      <c r="K28" s="15">
        <v>0</v>
      </c>
      <c r="M28" s="15">
        <v>0</v>
      </c>
      <c r="N28" s="16">
        <v>0</v>
      </c>
      <c r="O28" s="16">
        <v>0</v>
      </c>
    </row>
    <row r="29" spans="2:15">
      <c r="B29" s="13" t="s">
        <v>937</v>
      </c>
      <c r="C29" s="13"/>
      <c r="D29" s="14"/>
      <c r="E29" s="13"/>
      <c r="F29" s="13"/>
      <c r="H29" s="13"/>
      <c r="K29" s="15">
        <v>0</v>
      </c>
      <c r="M29" s="15">
        <v>0</v>
      </c>
      <c r="N29" s="16">
        <v>0</v>
      </c>
      <c r="O29" s="16">
        <v>0</v>
      </c>
    </row>
    <row r="30" spans="2:15">
      <c r="B30" s="13" t="s">
        <v>938</v>
      </c>
      <c r="C30" s="13"/>
      <c r="D30" s="14"/>
      <c r="E30" s="13"/>
      <c r="F30" s="13"/>
      <c r="H30" s="13"/>
      <c r="K30" s="15">
        <v>0</v>
      </c>
      <c r="M30" s="15">
        <v>0</v>
      </c>
      <c r="N30" s="16">
        <v>0</v>
      </c>
      <c r="O30" s="16">
        <v>0</v>
      </c>
    </row>
    <row r="31" spans="2:15">
      <c r="B31" s="13" t="s">
        <v>939</v>
      </c>
      <c r="C31" s="13"/>
      <c r="D31" s="14"/>
      <c r="E31" s="13"/>
      <c r="F31" s="13"/>
      <c r="H31" s="13"/>
      <c r="K31" s="15">
        <v>0</v>
      </c>
      <c r="M31" s="15">
        <v>0</v>
      </c>
      <c r="N31" s="16">
        <v>0</v>
      </c>
      <c r="O31" s="16">
        <v>0</v>
      </c>
    </row>
    <row r="32" spans="2:15">
      <c r="B32" s="13" t="s">
        <v>940</v>
      </c>
      <c r="C32" s="13"/>
      <c r="D32" s="14"/>
      <c r="E32" s="13"/>
      <c r="F32" s="13"/>
      <c r="G32" s="14">
        <v>2.2000000000000002</v>
      </c>
      <c r="H32" s="13"/>
      <c r="J32" s="16">
        <v>1.5299999999999999E-2</v>
      </c>
      <c r="K32" s="15">
        <v>7784199</v>
      </c>
      <c r="M32" s="15">
        <v>8101.85</v>
      </c>
      <c r="N32" s="16">
        <v>0.29920000000000002</v>
      </c>
      <c r="O32" s="16">
        <v>5.7999999999999996E-3</v>
      </c>
    </row>
    <row r="33" spans="2:15">
      <c r="B33" s="6" t="s">
        <v>1003</v>
      </c>
      <c r="C33" s="6" t="s">
        <v>935</v>
      </c>
      <c r="D33" s="17">
        <v>201630035</v>
      </c>
      <c r="E33" s="6" t="s">
        <v>97</v>
      </c>
      <c r="F33" s="6" t="s">
        <v>170</v>
      </c>
      <c r="G33" s="17">
        <v>1</v>
      </c>
      <c r="H33" s="6" t="s">
        <v>98</v>
      </c>
      <c r="I33" s="18">
        <v>1.35E-2</v>
      </c>
      <c r="J33" s="8">
        <v>1.0699999999999999E-2</v>
      </c>
      <c r="K33" s="7">
        <v>5481000</v>
      </c>
      <c r="L33" s="7">
        <v>100.61</v>
      </c>
      <c r="M33" s="7">
        <v>5514.43</v>
      </c>
      <c r="N33" s="8">
        <v>0.2036</v>
      </c>
      <c r="O33" s="8">
        <v>4.0000000000000001E-3</v>
      </c>
    </row>
    <row r="34" spans="2:15">
      <c r="B34" s="6" t="s">
        <v>1004</v>
      </c>
      <c r="C34" s="6" t="s">
        <v>935</v>
      </c>
      <c r="D34" s="17">
        <v>29992128</v>
      </c>
      <c r="E34" s="6" t="s">
        <v>182</v>
      </c>
      <c r="F34" s="6" t="s">
        <v>170</v>
      </c>
      <c r="G34" s="17">
        <v>4.9800000000000004</v>
      </c>
      <c r="H34" s="6" t="s">
        <v>98</v>
      </c>
      <c r="I34" s="18">
        <v>4.7500000000000001E-2</v>
      </c>
      <c r="J34" s="8">
        <v>2.5999999999999999E-2</v>
      </c>
      <c r="K34" s="7">
        <v>2115999</v>
      </c>
      <c r="L34" s="7">
        <v>112.9</v>
      </c>
      <c r="M34" s="7">
        <v>2388.96</v>
      </c>
      <c r="N34" s="8">
        <v>8.8200000000000001E-2</v>
      </c>
      <c r="O34" s="8">
        <v>1.6999999999999999E-3</v>
      </c>
    </row>
    <row r="35" spans="2:15">
      <c r="B35" s="6" t="s">
        <v>1005</v>
      </c>
      <c r="C35" s="6" t="s">
        <v>935</v>
      </c>
      <c r="D35" s="17">
        <v>29991948</v>
      </c>
      <c r="E35" s="6" t="s">
        <v>189</v>
      </c>
      <c r="F35" s="6" t="s">
        <v>170</v>
      </c>
      <c r="G35" s="17">
        <v>2.3199999999999998</v>
      </c>
      <c r="H35" s="6" t="s">
        <v>98</v>
      </c>
      <c r="I35" s="18">
        <v>3.4000000000000002E-2</v>
      </c>
      <c r="J35" s="8">
        <v>1.1599999999999999E-2</v>
      </c>
      <c r="K35" s="7">
        <v>187200</v>
      </c>
      <c r="L35" s="7">
        <v>106.01</v>
      </c>
      <c r="M35" s="7">
        <v>198.45</v>
      </c>
      <c r="N35" s="8">
        <v>7.3000000000000001E-3</v>
      </c>
      <c r="O35" s="8">
        <v>1E-4</v>
      </c>
    </row>
    <row r="36" spans="2:15">
      <c r="B36" s="3" t="s">
        <v>941</v>
      </c>
      <c r="C36" s="3"/>
      <c r="D36" s="12"/>
      <c r="E36" s="3"/>
      <c r="F36" s="3"/>
      <c r="G36" s="12">
        <v>2.89</v>
      </c>
      <c r="H36" s="3"/>
      <c r="J36" s="10">
        <v>3.6700000000000003E-2</v>
      </c>
      <c r="K36" s="9">
        <v>3080128.51</v>
      </c>
      <c r="M36" s="9">
        <v>11277.17</v>
      </c>
      <c r="N36" s="10">
        <v>0.41639999999999999</v>
      </c>
      <c r="O36" s="10">
        <v>8.0999999999999996E-3</v>
      </c>
    </row>
    <row r="37" spans="2:15">
      <c r="B37" s="13" t="s">
        <v>942</v>
      </c>
      <c r="C37" s="13"/>
      <c r="D37" s="14"/>
      <c r="E37" s="13"/>
      <c r="F37" s="13"/>
      <c r="G37" s="14">
        <v>1.98</v>
      </c>
      <c r="H37" s="13"/>
      <c r="J37" s="16">
        <v>5.2200000000000003E-2</v>
      </c>
      <c r="K37" s="15">
        <v>1142136.51</v>
      </c>
      <c r="M37" s="15">
        <v>4133.41</v>
      </c>
      <c r="N37" s="16">
        <v>0.15260000000000001</v>
      </c>
      <c r="O37" s="16">
        <v>3.0000000000000001E-3</v>
      </c>
    </row>
    <row r="38" spans="2:15">
      <c r="B38" s="6" t="s">
        <v>1006</v>
      </c>
      <c r="C38" s="6" t="s">
        <v>935</v>
      </c>
      <c r="D38" s="17">
        <v>201628104</v>
      </c>
      <c r="E38" s="6" t="s">
        <v>192</v>
      </c>
      <c r="F38" s="6" t="s">
        <v>213</v>
      </c>
      <c r="G38" s="17">
        <v>2.75</v>
      </c>
      <c r="H38" s="6" t="s">
        <v>41</v>
      </c>
      <c r="I38" s="21">
        <v>4.9799999999999997E-2</v>
      </c>
      <c r="J38" s="8">
        <v>6.9999999999999999E-4</v>
      </c>
      <c r="K38" s="7">
        <v>171232</v>
      </c>
      <c r="L38" s="7">
        <v>99.8</v>
      </c>
      <c r="M38" s="7">
        <v>617.77</v>
      </c>
      <c r="N38" s="8">
        <v>2.2800000000000001E-2</v>
      </c>
      <c r="O38" s="8">
        <v>4.0000000000000002E-4</v>
      </c>
    </row>
    <row r="39" spans="2:15">
      <c r="B39" s="6" t="s">
        <v>1007</v>
      </c>
      <c r="C39" s="6" t="s">
        <v>935</v>
      </c>
      <c r="D39" s="17">
        <v>201601036</v>
      </c>
      <c r="E39" s="6"/>
      <c r="F39" s="6"/>
      <c r="G39" s="17">
        <v>0.87</v>
      </c>
      <c r="H39" s="6" t="s">
        <v>41</v>
      </c>
      <c r="I39" s="18">
        <v>3.5000000000000003E-2</v>
      </c>
      <c r="J39" s="8">
        <v>9.0300000000000005E-2</v>
      </c>
      <c r="K39" s="7">
        <v>380904.51</v>
      </c>
      <c r="L39" s="7">
        <v>100.33</v>
      </c>
      <c r="M39" s="7">
        <v>1381.51</v>
      </c>
      <c r="N39" s="8">
        <v>5.0999999999999997E-2</v>
      </c>
      <c r="O39" s="8">
        <v>1E-3</v>
      </c>
    </row>
    <row r="40" spans="2:15">
      <c r="B40" s="6" t="s">
        <v>1008</v>
      </c>
      <c r="C40" s="6" t="s">
        <v>934</v>
      </c>
      <c r="D40" s="17">
        <v>29992368</v>
      </c>
      <c r="E40" s="6"/>
      <c r="F40" s="6"/>
      <c r="G40" s="17">
        <v>2.4700000000000002</v>
      </c>
      <c r="H40" s="6" t="s">
        <v>41</v>
      </c>
      <c r="I40" s="18">
        <v>5.2749999999999998E-2</v>
      </c>
      <c r="J40" s="8">
        <v>4.24E-2</v>
      </c>
      <c r="K40" s="7">
        <v>590000</v>
      </c>
      <c r="L40" s="7">
        <v>100.06</v>
      </c>
      <c r="M40" s="7">
        <v>2134.13</v>
      </c>
      <c r="N40" s="8">
        <v>7.8799999999999995E-2</v>
      </c>
      <c r="O40" s="8">
        <v>1.5E-3</v>
      </c>
    </row>
    <row r="41" spans="2:15">
      <c r="B41" s="13" t="s">
        <v>943</v>
      </c>
      <c r="C41" s="13"/>
      <c r="D41" s="14"/>
      <c r="E41" s="13"/>
      <c r="F41" s="13"/>
      <c r="H41" s="13"/>
      <c r="K41" s="15">
        <v>0</v>
      </c>
      <c r="M41" s="15">
        <v>0</v>
      </c>
      <c r="N41" s="16">
        <v>0</v>
      </c>
      <c r="O41" s="16">
        <v>0</v>
      </c>
    </row>
    <row r="42" spans="2:15">
      <c r="B42" s="13" t="s">
        <v>944</v>
      </c>
      <c r="C42" s="13"/>
      <c r="D42" s="14"/>
      <c r="E42" s="13"/>
      <c r="F42" s="13"/>
      <c r="G42" s="14">
        <v>3.73</v>
      </c>
      <c r="H42" s="13"/>
      <c r="J42" s="16">
        <v>1.95E-2</v>
      </c>
      <c r="K42" s="15">
        <v>1876480</v>
      </c>
      <c r="M42" s="15">
        <v>6908.95</v>
      </c>
      <c r="N42" s="16">
        <v>0.25509999999999999</v>
      </c>
      <c r="O42" s="16">
        <v>5.0000000000000001E-3</v>
      </c>
    </row>
    <row r="43" spans="2:15">
      <c r="B43" s="6" t="s">
        <v>1009</v>
      </c>
      <c r="C43" s="6" t="s">
        <v>935</v>
      </c>
      <c r="D43" s="17">
        <v>201616083</v>
      </c>
      <c r="E43" t="s">
        <v>232</v>
      </c>
      <c r="F43" t="s">
        <v>1015</v>
      </c>
      <c r="G43" s="17">
        <v>6.33</v>
      </c>
      <c r="H43" s="6" t="s">
        <v>41</v>
      </c>
      <c r="I43" s="21">
        <v>6.4799999999999996E-2</v>
      </c>
      <c r="J43" s="8">
        <v>7.4999999999999997E-3</v>
      </c>
      <c r="K43" s="7">
        <v>606480</v>
      </c>
      <c r="L43" s="7">
        <v>95.36</v>
      </c>
      <c r="M43" s="7">
        <v>2090.6999999999998</v>
      </c>
      <c r="N43" s="8">
        <v>7.7200000000000005E-2</v>
      </c>
      <c r="O43" s="8">
        <v>1.5E-3</v>
      </c>
    </row>
    <row r="44" spans="2:15">
      <c r="B44" s="6" t="s">
        <v>1010</v>
      </c>
      <c r="C44" s="6" t="s">
        <v>935</v>
      </c>
      <c r="D44" s="17">
        <v>201723020</v>
      </c>
      <c r="E44" t="s">
        <v>194</v>
      </c>
      <c r="F44" t="s">
        <v>213</v>
      </c>
      <c r="H44" s="6" t="s">
        <v>46</v>
      </c>
      <c r="I44" s="20">
        <v>5.2299999999999999E-2</v>
      </c>
      <c r="J44" s="8">
        <v>4.3400000000000001E-2</v>
      </c>
      <c r="K44" s="7">
        <v>662000</v>
      </c>
      <c r="L44" s="7">
        <v>102.1</v>
      </c>
      <c r="M44" s="7">
        <v>2623.85</v>
      </c>
      <c r="N44" s="8">
        <v>9.69E-2</v>
      </c>
      <c r="O44" s="8">
        <v>1.9E-3</v>
      </c>
    </row>
    <row r="45" spans="2:15">
      <c r="B45" s="6" t="s">
        <v>1011</v>
      </c>
      <c r="C45" s="6" t="s">
        <v>935</v>
      </c>
      <c r="D45" s="17">
        <v>29992646</v>
      </c>
      <c r="E45" s="6"/>
      <c r="F45" s="6"/>
      <c r="G45" s="17">
        <v>1.25</v>
      </c>
      <c r="H45" s="6" t="s">
        <v>41</v>
      </c>
      <c r="I45" s="18">
        <v>2.4E-2</v>
      </c>
      <c r="J45" s="8">
        <v>3.09E-2</v>
      </c>
      <c r="K45" s="7">
        <v>608000</v>
      </c>
      <c r="L45" s="7">
        <v>99.84</v>
      </c>
      <c r="M45" s="7">
        <v>2194.4</v>
      </c>
      <c r="N45" s="8">
        <v>8.1000000000000003E-2</v>
      </c>
      <c r="O45" s="8">
        <v>1.6000000000000001E-3</v>
      </c>
    </row>
    <row r="46" spans="2:15">
      <c r="B46" s="13" t="s">
        <v>945</v>
      </c>
      <c r="C46" s="13"/>
      <c r="D46" s="14"/>
      <c r="E46" s="13"/>
      <c r="F46" s="13"/>
      <c r="G46" s="14">
        <v>3.52</v>
      </c>
      <c r="H46" s="13"/>
      <c r="J46" s="16">
        <v>7.6899999999999996E-2</v>
      </c>
      <c r="K46" s="15">
        <v>61512</v>
      </c>
      <c r="M46" s="15">
        <v>234.81</v>
      </c>
      <c r="N46" s="16">
        <v>8.6999999999999994E-3</v>
      </c>
      <c r="O46" s="16">
        <v>2.0000000000000001E-4</v>
      </c>
    </row>
    <row r="47" spans="2:15">
      <c r="B47" s="6" t="s">
        <v>1012</v>
      </c>
      <c r="C47" s="6" t="s">
        <v>935</v>
      </c>
      <c r="D47" s="17">
        <v>29991660</v>
      </c>
      <c r="E47" s="6"/>
      <c r="F47" s="6"/>
      <c r="G47" s="17">
        <v>3.52</v>
      </c>
      <c r="H47" s="6" t="s">
        <v>46</v>
      </c>
      <c r="I47" s="18">
        <v>7.0000000000000007E-2</v>
      </c>
      <c r="J47" s="8">
        <v>7.6899999999999996E-2</v>
      </c>
      <c r="K47" s="7">
        <v>61512</v>
      </c>
      <c r="L47" s="7">
        <v>98.33</v>
      </c>
      <c r="M47" s="7">
        <v>234.81</v>
      </c>
      <c r="N47" s="8">
        <v>8.6999999999999994E-3</v>
      </c>
      <c r="O47" s="8">
        <v>2.0000000000000001E-4</v>
      </c>
    </row>
    <row r="50" spans="2:8">
      <c r="B50" s="6" t="s">
        <v>115</v>
      </c>
      <c r="C50" s="6"/>
      <c r="D50" s="17"/>
      <c r="E50" s="6"/>
      <c r="F50" s="6"/>
      <c r="H50" s="6"/>
    </row>
    <row r="54" spans="2:8">
      <c r="B54" s="5" t="s">
        <v>77</v>
      </c>
    </row>
  </sheetData>
  <dataValidations count="1">
    <dataValidation allowBlank="1" showInputMessage="1" showErrorMessage="1" sqref="E43:F44"/>
  </dataValidations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rightToLeft="1" workbookViewId="0">
      <selection activeCell="G8" sqref="G8"/>
    </sheetView>
  </sheetViews>
  <sheetFormatPr defaultColWidth="9.140625" defaultRowHeight="12.75"/>
  <cols>
    <col min="2" max="2" width="27.7109375" customWidth="1"/>
    <col min="3" max="3" width="14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1013</v>
      </c>
    </row>
    <row r="3" spans="2:15" ht="15.75">
      <c r="B3" s="1" t="s">
        <v>1014</v>
      </c>
    </row>
    <row r="4" spans="2:15" ht="15.75">
      <c r="B4" s="1" t="s">
        <v>1</v>
      </c>
    </row>
    <row r="6" spans="2:15" ht="15.75">
      <c r="B6" s="2" t="s">
        <v>946</v>
      </c>
    </row>
    <row r="7" spans="2:15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120</v>
      </c>
      <c r="H7" s="3" t="s">
        <v>84</v>
      </c>
      <c r="I7" s="3" t="s">
        <v>85</v>
      </c>
      <c r="J7" s="3" t="s">
        <v>86</v>
      </c>
      <c r="K7" s="3" t="s">
        <v>121</v>
      </c>
      <c r="L7" s="3" t="s">
        <v>40</v>
      </c>
      <c r="M7" s="3" t="s">
        <v>459</v>
      </c>
      <c r="N7" s="3" t="s">
        <v>123</v>
      </c>
      <c r="O7" s="3" t="s">
        <v>89</v>
      </c>
    </row>
    <row r="8" spans="2:15">
      <c r="B8" s="4"/>
      <c r="C8" s="4"/>
      <c r="D8" s="4"/>
      <c r="E8" s="4"/>
      <c r="F8" s="4"/>
      <c r="G8" s="4" t="s">
        <v>125</v>
      </c>
      <c r="H8" s="4"/>
      <c r="I8" s="4" t="s">
        <v>90</v>
      </c>
      <c r="J8" s="4" t="s">
        <v>90</v>
      </c>
      <c r="K8" s="4" t="s">
        <v>126</v>
      </c>
      <c r="L8" s="4" t="s">
        <v>127</v>
      </c>
      <c r="M8" s="4" t="s">
        <v>91</v>
      </c>
      <c r="N8" s="4" t="s">
        <v>90</v>
      </c>
      <c r="O8" s="4" t="s">
        <v>90</v>
      </c>
    </row>
    <row r="10" spans="2:15">
      <c r="B10" s="3" t="s">
        <v>947</v>
      </c>
      <c r="C10" s="12"/>
      <c r="D10" s="3"/>
      <c r="E10" s="3"/>
      <c r="F10" s="3"/>
      <c r="G10" s="12">
        <v>0.44</v>
      </c>
      <c r="H10" s="3"/>
      <c r="J10" s="10">
        <v>5.0000000000000001E-3</v>
      </c>
      <c r="K10" s="9">
        <v>3024000</v>
      </c>
      <c r="M10" s="9">
        <v>3030.96</v>
      </c>
      <c r="N10" s="10">
        <v>1</v>
      </c>
      <c r="O10" s="10">
        <v>2.2000000000000001E-3</v>
      </c>
    </row>
    <row r="11" spans="2:15">
      <c r="B11" s="3" t="s">
        <v>948</v>
      </c>
      <c r="C11" s="12"/>
      <c r="D11" s="3"/>
      <c r="E11" s="3"/>
      <c r="F11" s="3"/>
      <c r="G11" s="12">
        <v>0.44</v>
      </c>
      <c r="H11" s="3"/>
      <c r="J11" s="10">
        <v>5.0000000000000001E-3</v>
      </c>
      <c r="K11" s="9">
        <v>3024000</v>
      </c>
      <c r="M11" s="9">
        <v>3030.96</v>
      </c>
      <c r="N11" s="10">
        <v>1</v>
      </c>
      <c r="O11" s="10">
        <v>2.2000000000000001E-3</v>
      </c>
    </row>
    <row r="12" spans="2:15">
      <c r="B12" s="13" t="s">
        <v>949</v>
      </c>
      <c r="C12" s="14"/>
      <c r="D12" s="13"/>
      <c r="E12" s="13"/>
      <c r="F12" s="13"/>
      <c r="G12" s="14">
        <v>0.44</v>
      </c>
      <c r="H12" s="13"/>
      <c r="J12" s="16">
        <v>5.0000000000000001E-3</v>
      </c>
      <c r="K12" s="15">
        <v>3024000</v>
      </c>
      <c r="M12" s="15">
        <v>3030.96</v>
      </c>
      <c r="N12" s="16">
        <v>1</v>
      </c>
      <c r="O12" s="16">
        <v>2.2000000000000001E-3</v>
      </c>
    </row>
    <row r="13" spans="2:15">
      <c r="B13" s="6" t="s">
        <v>950</v>
      </c>
      <c r="C13" s="17" t="s">
        <v>951</v>
      </c>
      <c r="D13" s="6">
        <v>604</v>
      </c>
      <c r="E13" s="6" t="s">
        <v>182</v>
      </c>
      <c r="F13" s="6" t="s">
        <v>170</v>
      </c>
      <c r="G13" s="17">
        <v>0.44</v>
      </c>
      <c r="H13" s="6" t="s">
        <v>98</v>
      </c>
      <c r="I13" s="18">
        <v>4.4999999999999997E-3</v>
      </c>
      <c r="J13" s="8">
        <v>5.0000000000000001E-3</v>
      </c>
      <c r="K13" s="7">
        <v>3024000</v>
      </c>
      <c r="L13" s="7">
        <v>100.23</v>
      </c>
      <c r="M13" s="7">
        <v>3030.96</v>
      </c>
      <c r="N13" s="8">
        <v>1</v>
      </c>
      <c r="O13" s="8">
        <v>2.2000000000000001E-3</v>
      </c>
    </row>
    <row r="14" spans="2:15">
      <c r="B14" s="13" t="s">
        <v>952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953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954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955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3" t="s">
        <v>956</v>
      </c>
      <c r="C18" s="12"/>
      <c r="D18" s="3"/>
      <c r="E18" s="3"/>
      <c r="F18" s="3"/>
      <c r="H18" s="3"/>
      <c r="K18" s="9">
        <v>0</v>
      </c>
      <c r="M18" s="9">
        <v>0</v>
      </c>
      <c r="N18" s="10">
        <v>0</v>
      </c>
      <c r="O18" s="10">
        <v>0</v>
      </c>
    </row>
    <row r="19" spans="2:15">
      <c r="B19" s="13" t="s">
        <v>956</v>
      </c>
      <c r="C19" s="14"/>
      <c r="D19" s="13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2" spans="2:15">
      <c r="B22" s="6" t="s">
        <v>115</v>
      </c>
      <c r="C22" s="17"/>
      <c r="D22" s="6"/>
      <c r="E22" s="6"/>
      <c r="F22" s="6"/>
      <c r="H22" s="6"/>
    </row>
    <row r="26" spans="2:15">
      <c r="B26" s="5" t="s">
        <v>77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6"/>
  <sheetViews>
    <sheetView rightToLeft="1" workbookViewId="0">
      <selection activeCell="G8" sqref="G8"/>
    </sheetView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1013</v>
      </c>
    </row>
    <row r="3" spans="2:9" ht="15.75">
      <c r="B3" s="1" t="s">
        <v>1014</v>
      </c>
    </row>
    <row r="4" spans="2:9" ht="15.75">
      <c r="B4" s="1" t="s">
        <v>1</v>
      </c>
    </row>
    <row r="6" spans="2:9" ht="15.75">
      <c r="B6" s="2" t="s">
        <v>957</v>
      </c>
    </row>
    <row r="7" spans="2:9">
      <c r="B7" s="3" t="s">
        <v>79</v>
      </c>
      <c r="C7" s="3" t="s">
        <v>958</v>
      </c>
      <c r="D7" s="3" t="s">
        <v>959</v>
      </c>
      <c r="E7" s="3" t="s">
        <v>960</v>
      </c>
      <c r="F7" s="3" t="s">
        <v>84</v>
      </c>
      <c r="G7" s="3" t="s">
        <v>961</v>
      </c>
      <c r="H7" s="3" t="s">
        <v>123</v>
      </c>
      <c r="I7" s="3" t="s">
        <v>89</v>
      </c>
    </row>
    <row r="8" spans="2:9">
      <c r="B8" s="4"/>
      <c r="C8" s="4"/>
      <c r="D8" s="4"/>
      <c r="E8" s="4" t="s">
        <v>125</v>
      </c>
      <c r="F8" s="4"/>
      <c r="G8" s="4" t="s">
        <v>91</v>
      </c>
      <c r="H8" s="4" t="s">
        <v>90</v>
      </c>
      <c r="I8" s="4" t="s">
        <v>90</v>
      </c>
    </row>
    <row r="10" spans="2:9">
      <c r="B10" s="3" t="s">
        <v>962</v>
      </c>
      <c r="C10" s="3"/>
      <c r="D10" s="3"/>
      <c r="F10" s="3"/>
      <c r="G10" s="9">
        <v>1768.97</v>
      </c>
      <c r="H10" s="10">
        <v>1</v>
      </c>
      <c r="I10" s="10">
        <v>1.2999999999999999E-3</v>
      </c>
    </row>
    <row r="11" spans="2:9">
      <c r="B11" s="3" t="s">
        <v>963</v>
      </c>
      <c r="C11" s="3"/>
      <c r="D11" s="3"/>
      <c r="F11" s="3"/>
      <c r="G11" s="9">
        <v>404.03</v>
      </c>
      <c r="H11" s="10">
        <v>0.22839999999999999</v>
      </c>
      <c r="I11" s="10">
        <v>2.9999999999999997E-4</v>
      </c>
    </row>
    <row r="12" spans="2:9">
      <c r="B12" s="13" t="s">
        <v>964</v>
      </c>
      <c r="C12" s="13"/>
      <c r="D12" s="13"/>
      <c r="F12" s="13"/>
      <c r="G12" s="15">
        <v>404.03</v>
      </c>
      <c r="H12" s="16">
        <v>0.22839999999999999</v>
      </c>
      <c r="I12" s="16">
        <v>2.9999999999999997E-4</v>
      </c>
    </row>
    <row r="13" spans="2:9">
      <c r="B13" s="6" t="s">
        <v>965</v>
      </c>
      <c r="C13" s="19">
        <v>42520</v>
      </c>
      <c r="D13" s="6"/>
      <c r="E13" s="20">
        <v>5.1000000000000004E-3</v>
      </c>
      <c r="F13" s="6" t="s">
        <v>98</v>
      </c>
      <c r="G13" s="7">
        <v>404.03</v>
      </c>
      <c r="H13" s="8">
        <v>0.22839999999999999</v>
      </c>
      <c r="I13" s="8">
        <v>2.9999999999999997E-4</v>
      </c>
    </row>
    <row r="14" spans="2:9">
      <c r="B14" s="13" t="s">
        <v>966</v>
      </c>
      <c r="C14" s="13"/>
      <c r="D14" s="13"/>
      <c r="F14" s="13"/>
      <c r="G14" s="15">
        <v>0</v>
      </c>
      <c r="H14" s="16">
        <v>0</v>
      </c>
      <c r="I14" s="16">
        <v>0</v>
      </c>
    </row>
    <row r="15" spans="2:9">
      <c r="B15" s="3" t="s">
        <v>967</v>
      </c>
      <c r="C15" s="3"/>
      <c r="D15" s="3"/>
      <c r="F15" s="3"/>
      <c r="G15" s="9">
        <v>1364.94</v>
      </c>
      <c r="H15" s="10">
        <v>0.77159999999999995</v>
      </c>
      <c r="I15" s="10">
        <v>1E-3</v>
      </c>
    </row>
    <row r="16" spans="2:9">
      <c r="B16" s="13" t="s">
        <v>968</v>
      </c>
      <c r="C16" s="13"/>
      <c r="D16" s="13"/>
      <c r="F16" s="13"/>
      <c r="G16" s="15">
        <v>1364.94</v>
      </c>
      <c r="H16" s="16">
        <v>0.77159999999999995</v>
      </c>
      <c r="I16" s="16">
        <v>1E-3</v>
      </c>
    </row>
    <row r="17" spans="2:9">
      <c r="B17" s="6" t="s">
        <v>969</v>
      </c>
      <c r="C17" s="19">
        <v>42824</v>
      </c>
      <c r="D17" s="6"/>
      <c r="E17" s="20">
        <v>7.7000000000000002E-3</v>
      </c>
      <c r="F17" s="6" t="s">
        <v>46</v>
      </c>
      <c r="G17" s="7">
        <v>85.1</v>
      </c>
      <c r="H17" s="8">
        <v>4.8099999999999997E-2</v>
      </c>
      <c r="I17" s="8">
        <v>1E-4</v>
      </c>
    </row>
    <row r="18" spans="2:9">
      <c r="B18" s="6" t="s">
        <v>970</v>
      </c>
      <c r="C18" s="19">
        <v>42824</v>
      </c>
      <c r="D18" s="6"/>
      <c r="E18" s="20">
        <v>6.4000000000000003E-3</v>
      </c>
      <c r="F18" s="6" t="s">
        <v>46</v>
      </c>
      <c r="G18" s="7">
        <v>1279.8399999999999</v>
      </c>
      <c r="H18" s="8">
        <v>0.72350000000000003</v>
      </c>
      <c r="I18" s="8">
        <v>8.9999999999999998E-4</v>
      </c>
    </row>
    <row r="19" spans="2:9">
      <c r="B19" s="13" t="s">
        <v>971</v>
      </c>
      <c r="C19" s="13"/>
      <c r="D19" s="13"/>
      <c r="F19" s="13"/>
      <c r="G19" s="15">
        <v>0</v>
      </c>
      <c r="H19" s="16">
        <v>0</v>
      </c>
      <c r="I19" s="16">
        <v>0</v>
      </c>
    </row>
    <row r="22" spans="2:9">
      <c r="B22" s="6" t="s">
        <v>115</v>
      </c>
      <c r="C22" s="6"/>
      <c r="D22" s="6"/>
      <c r="F22" s="6"/>
    </row>
    <row r="26" spans="2:9">
      <c r="B26" s="5" t="s">
        <v>77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G8" sqref="G8"/>
    </sheetView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1013</v>
      </c>
    </row>
    <row r="3" spans="2:11" ht="15.75">
      <c r="B3" s="1" t="s">
        <v>1014</v>
      </c>
    </row>
    <row r="4" spans="2:11" ht="15.75">
      <c r="B4" s="1" t="s">
        <v>1</v>
      </c>
    </row>
    <row r="6" spans="2:11" ht="15.75">
      <c r="B6" s="2" t="s">
        <v>972</v>
      </c>
    </row>
    <row r="7" spans="2:11">
      <c r="B7" s="3" t="s">
        <v>79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459</v>
      </c>
      <c r="J7" s="3" t="s">
        <v>123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973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974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975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974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976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115</v>
      </c>
      <c r="C17" s="6"/>
      <c r="D17" s="6"/>
      <c r="E17" s="6"/>
      <c r="F17" s="6"/>
    </row>
    <row r="21" spans="2:6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>
      <selection activeCell="G8" sqref="G8"/>
    </sheetView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1013</v>
      </c>
    </row>
    <row r="3" spans="2:11" ht="15.75">
      <c r="B3" s="1" t="s">
        <v>1014</v>
      </c>
    </row>
    <row r="4" spans="2:11" ht="15.75">
      <c r="B4" s="1" t="s">
        <v>1</v>
      </c>
    </row>
    <row r="6" spans="2:11" ht="15.75">
      <c r="B6" s="2" t="s">
        <v>977</v>
      </c>
    </row>
    <row r="7" spans="2:11">
      <c r="B7" s="3" t="s">
        <v>79</v>
      </c>
      <c r="C7" s="3" t="s">
        <v>80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459</v>
      </c>
      <c r="J7" s="3" t="s">
        <v>88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978</v>
      </c>
      <c r="C10" s="12"/>
      <c r="D10" s="3"/>
      <c r="E10" s="3"/>
      <c r="F10" s="3"/>
      <c r="I10" s="9">
        <v>824.06</v>
      </c>
      <c r="J10" s="10">
        <v>1</v>
      </c>
      <c r="K10" s="10">
        <v>5.9999999999999995E-4</v>
      </c>
    </row>
    <row r="11" spans="2:11">
      <c r="B11" s="3" t="s">
        <v>979</v>
      </c>
      <c r="C11" s="12"/>
      <c r="D11" s="3"/>
      <c r="E11" s="3"/>
      <c r="F11" s="3"/>
      <c r="I11" s="9">
        <v>824.06</v>
      </c>
      <c r="J11" s="10">
        <v>1</v>
      </c>
      <c r="K11" s="10">
        <v>5.9999999999999995E-4</v>
      </c>
    </row>
    <row r="12" spans="2:11">
      <c r="B12" s="13" t="s">
        <v>979</v>
      </c>
      <c r="C12" s="14"/>
      <c r="D12" s="13"/>
      <c r="E12" s="13"/>
      <c r="F12" s="13"/>
      <c r="I12" s="15">
        <v>824.06</v>
      </c>
      <c r="J12" s="16">
        <v>1</v>
      </c>
      <c r="K12" s="16">
        <v>5.9999999999999995E-4</v>
      </c>
    </row>
    <row r="13" spans="2:11">
      <c r="B13" s="6" t="s">
        <v>980</v>
      </c>
      <c r="C13" s="17">
        <v>232012</v>
      </c>
      <c r="D13" s="6"/>
      <c r="E13" s="6"/>
      <c r="F13" s="6" t="s">
        <v>98</v>
      </c>
      <c r="I13" s="7">
        <v>824.06</v>
      </c>
      <c r="J13" s="8">
        <v>1</v>
      </c>
      <c r="K13" s="8">
        <v>5.9999999999999995E-4</v>
      </c>
    </row>
    <row r="14" spans="2:11">
      <c r="B14" s="3" t="s">
        <v>981</v>
      </c>
      <c r="C14" s="12"/>
      <c r="D14" s="3"/>
      <c r="E14" s="3"/>
      <c r="F14" s="3"/>
      <c r="I14" s="9">
        <v>0</v>
      </c>
      <c r="J14" s="10">
        <v>0</v>
      </c>
      <c r="K14" s="10">
        <v>0</v>
      </c>
    </row>
    <row r="15" spans="2:11">
      <c r="B15" s="13" t="s">
        <v>981</v>
      </c>
      <c r="C15" s="14"/>
      <c r="D15" s="13"/>
      <c r="E15" s="13"/>
      <c r="F15" s="13"/>
      <c r="I15" s="15">
        <v>0</v>
      </c>
      <c r="J15" s="16">
        <v>0</v>
      </c>
      <c r="K15" s="16">
        <v>0</v>
      </c>
    </row>
    <row r="18" spans="2:6">
      <c r="B18" s="6" t="s">
        <v>115</v>
      </c>
      <c r="C18" s="17"/>
      <c r="D18" s="6"/>
      <c r="E18" s="6"/>
      <c r="F18" s="6"/>
    </row>
    <row r="22" spans="2:6">
      <c r="B22" s="5" t="s">
        <v>77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61"/>
  <sheetViews>
    <sheetView rightToLeft="1" topLeftCell="A34" workbookViewId="0">
      <selection activeCell="G20" sqref="G20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</cols>
  <sheetData>
    <row r="1" spans="2:4" ht="15.75">
      <c r="B1" s="1" t="s">
        <v>0</v>
      </c>
    </row>
    <row r="2" spans="2:4" ht="15.75">
      <c r="B2" s="1" t="s">
        <v>1013</v>
      </c>
    </row>
    <row r="3" spans="2:4" ht="15.75">
      <c r="B3" s="1" t="s">
        <v>1014</v>
      </c>
    </row>
    <row r="4" spans="2:4" ht="15.75">
      <c r="B4" s="1" t="s">
        <v>1</v>
      </c>
    </row>
    <row r="6" spans="2:4" ht="15.75">
      <c r="B6" s="2" t="s">
        <v>982</v>
      </c>
    </row>
    <row r="7" spans="2:4">
      <c r="B7" s="3" t="s">
        <v>79</v>
      </c>
      <c r="C7" s="3" t="s">
        <v>983</v>
      </c>
      <c r="D7" s="3" t="s">
        <v>459</v>
      </c>
    </row>
    <row r="8" spans="2:4">
      <c r="B8" s="4"/>
      <c r="C8" s="4" t="s">
        <v>124</v>
      </c>
      <c r="D8" s="4" t="s">
        <v>91</v>
      </c>
    </row>
    <row r="10" spans="2:4">
      <c r="B10" s="3" t="s">
        <v>984</v>
      </c>
      <c r="C10" s="3"/>
      <c r="D10" s="9">
        <f>+D40+D11</f>
        <v>56720.887421026164</v>
      </c>
    </row>
    <row r="11" spans="2:4">
      <c r="B11" s="3" t="s">
        <v>985</v>
      </c>
      <c r="C11" s="29"/>
      <c r="D11" s="9">
        <f>SUM(D12:D38)</f>
        <v>42923.880650761006</v>
      </c>
    </row>
    <row r="12" spans="2:4">
      <c r="B12" s="30" t="s">
        <v>1016</v>
      </c>
      <c r="C12" s="31" t="s">
        <v>1017</v>
      </c>
      <c r="D12" s="32">
        <v>19.033000000000001</v>
      </c>
    </row>
    <row r="13" spans="2:4">
      <c r="B13" s="30" t="s">
        <v>1018</v>
      </c>
      <c r="C13" s="31" t="s">
        <v>1019</v>
      </c>
      <c r="D13" s="32">
        <v>635.01813000000004</v>
      </c>
    </row>
    <row r="14" spans="2:4">
      <c r="B14" s="30" t="s">
        <v>1020</v>
      </c>
      <c r="C14" s="31" t="s">
        <v>1021</v>
      </c>
      <c r="D14" s="32">
        <v>639.85500000000002</v>
      </c>
    </row>
    <row r="15" spans="2:4">
      <c r="B15" s="30" t="s">
        <v>1022</v>
      </c>
      <c r="C15" s="33">
        <v>44166</v>
      </c>
      <c r="D15" s="32">
        <v>762.18399999999997</v>
      </c>
    </row>
    <row r="16" spans="2:4">
      <c r="B16" s="30" t="s">
        <v>1023</v>
      </c>
      <c r="C16" s="33">
        <v>44835</v>
      </c>
      <c r="D16" s="32">
        <v>925.87</v>
      </c>
    </row>
    <row r="17" spans="2:4">
      <c r="B17" s="30" t="s">
        <v>1024</v>
      </c>
      <c r="C17" s="33">
        <v>43405</v>
      </c>
      <c r="D17" s="32">
        <v>21.794835000000003</v>
      </c>
    </row>
    <row r="18" spans="2:4">
      <c r="B18" s="30" t="s">
        <v>1025</v>
      </c>
      <c r="C18" s="33">
        <v>45536</v>
      </c>
      <c r="D18" s="32">
        <v>341.61750000000001</v>
      </c>
    </row>
    <row r="19" spans="2:4">
      <c r="B19" s="30" t="s">
        <v>1026</v>
      </c>
      <c r="C19" s="31" t="s">
        <v>1021</v>
      </c>
      <c r="D19" s="32">
        <v>52.395000000000003</v>
      </c>
    </row>
    <row r="20" spans="2:4">
      <c r="B20" s="30" t="s">
        <v>1027</v>
      </c>
      <c r="C20" s="33">
        <v>44409</v>
      </c>
      <c r="D20" s="32">
        <v>36.747372866666645</v>
      </c>
    </row>
    <row r="21" spans="2:4">
      <c r="B21" s="30" t="s">
        <v>1028</v>
      </c>
      <c r="C21" s="31" t="s">
        <v>1021</v>
      </c>
      <c r="D21" s="32">
        <v>2668.268</v>
      </c>
    </row>
    <row r="22" spans="2:4">
      <c r="B22" s="30" t="s">
        <v>1029</v>
      </c>
      <c r="C22" s="33">
        <v>44105</v>
      </c>
      <c r="D22" s="32">
        <v>1078.7159999999999</v>
      </c>
    </row>
    <row r="23" spans="2:4">
      <c r="B23" s="30" t="s">
        <v>1030</v>
      </c>
      <c r="C23" s="33">
        <v>44774</v>
      </c>
      <c r="D23" s="32">
        <v>35.947560000000003</v>
      </c>
    </row>
    <row r="24" spans="2:4">
      <c r="B24" s="30" t="s">
        <v>1031</v>
      </c>
      <c r="C24" s="33">
        <v>44593</v>
      </c>
      <c r="D24" s="32">
        <v>85.579683865979391</v>
      </c>
    </row>
    <row r="25" spans="2:4">
      <c r="B25" s="30" t="s">
        <v>1032</v>
      </c>
      <c r="C25" s="33">
        <v>44713</v>
      </c>
      <c r="D25" s="32">
        <v>1408.76</v>
      </c>
    </row>
    <row r="26" spans="2:4">
      <c r="B26" s="30" t="s">
        <v>1033</v>
      </c>
      <c r="C26" s="33">
        <v>44440</v>
      </c>
      <c r="D26" s="32">
        <v>577.05521999999996</v>
      </c>
    </row>
    <row r="27" spans="2:4">
      <c r="B27" s="30" t="s">
        <v>1034</v>
      </c>
      <c r="C27" s="33">
        <v>44409</v>
      </c>
      <c r="D27" s="32">
        <v>27.445080000000001</v>
      </c>
    </row>
    <row r="28" spans="2:4">
      <c r="B28" s="30" t="s">
        <v>1035</v>
      </c>
      <c r="C28" s="33">
        <v>45627</v>
      </c>
      <c r="D28" s="32">
        <v>1572.0442050000001</v>
      </c>
    </row>
    <row r="29" spans="2:4">
      <c r="B29" s="30" t="s">
        <v>1036</v>
      </c>
      <c r="C29" s="33">
        <v>45748</v>
      </c>
      <c r="D29" s="32">
        <v>1761.4707719938292</v>
      </c>
    </row>
    <row r="30" spans="2:4">
      <c r="B30" s="30" t="s">
        <v>1037</v>
      </c>
      <c r="C30" s="33">
        <v>42767</v>
      </c>
      <c r="D30" s="32">
        <v>191.79021000000003</v>
      </c>
    </row>
    <row r="31" spans="2:4">
      <c r="B31" s="30" t="s">
        <v>1038</v>
      </c>
      <c r="C31" s="33">
        <v>43891</v>
      </c>
      <c r="D31" s="32">
        <v>2328.5100000000002</v>
      </c>
    </row>
    <row r="32" spans="2:4">
      <c r="B32" s="30" t="s">
        <v>1039</v>
      </c>
      <c r="C32" s="33">
        <v>46143</v>
      </c>
      <c r="D32" s="32">
        <v>19204.11162875119</v>
      </c>
    </row>
    <row r="33" spans="2:4">
      <c r="B33" s="30" t="s">
        <v>1040</v>
      </c>
      <c r="C33" s="34">
        <v>43855</v>
      </c>
      <c r="D33" s="32">
        <v>244</v>
      </c>
    </row>
    <row r="34" spans="2:4">
      <c r="B34" s="30" t="s">
        <v>1041</v>
      </c>
      <c r="C34" s="33">
        <v>42795</v>
      </c>
      <c r="D34" s="32">
        <v>297.54533333333336</v>
      </c>
    </row>
    <row r="35" spans="2:4">
      <c r="B35" s="30" t="s">
        <v>1042</v>
      </c>
      <c r="C35" s="31" t="s">
        <v>1043</v>
      </c>
      <c r="D35" s="32">
        <v>1014.92</v>
      </c>
    </row>
    <row r="36" spans="2:4">
      <c r="B36" s="30" t="s">
        <v>1044</v>
      </c>
      <c r="C36" s="33">
        <v>44256</v>
      </c>
      <c r="D36" s="32">
        <v>2182.5329999999999</v>
      </c>
    </row>
    <row r="37" spans="2:4">
      <c r="B37" s="30" t="s">
        <v>1045</v>
      </c>
      <c r="C37" s="33">
        <v>46174</v>
      </c>
      <c r="D37" s="32">
        <v>1941.6531199500002</v>
      </c>
    </row>
    <row r="38" spans="2:4">
      <c r="B38" s="30" t="s">
        <v>1046</v>
      </c>
      <c r="C38" s="33">
        <v>44166</v>
      </c>
      <c r="D38" s="32">
        <v>2869.0160000000001</v>
      </c>
    </row>
    <row r="39" spans="2:4">
      <c r="B39" s="13"/>
      <c r="C39" s="31"/>
      <c r="D39" s="15"/>
    </row>
    <row r="40" spans="2:4">
      <c r="B40" s="3" t="s">
        <v>986</v>
      </c>
      <c r="C40" s="29"/>
      <c r="D40" s="9">
        <f>SUM(D41:D61)</f>
        <v>13797.006770265156</v>
      </c>
    </row>
    <row r="41" spans="2:4">
      <c r="B41" s="30" t="s">
        <v>1047</v>
      </c>
      <c r="C41" s="30" t="s">
        <v>1048</v>
      </c>
      <c r="D41" s="32">
        <v>1128.4696788000003</v>
      </c>
    </row>
    <row r="42" spans="2:4">
      <c r="B42" s="30" t="s">
        <v>1049</v>
      </c>
      <c r="C42" s="30" t="s">
        <v>1050</v>
      </c>
      <c r="D42" s="32">
        <v>46.085000000000001</v>
      </c>
    </row>
    <row r="43" spans="2:4">
      <c r="B43" s="30" t="s">
        <v>1051</v>
      </c>
      <c r="C43" s="30" t="s">
        <v>1052</v>
      </c>
      <c r="D43" s="32">
        <v>77.867000000000004</v>
      </c>
    </row>
    <row r="44" spans="2:4">
      <c r="B44" s="30" t="s">
        <v>1054</v>
      </c>
      <c r="C44" s="30" t="s">
        <v>1055</v>
      </c>
      <c r="D44" s="32">
        <v>904.75833000000011</v>
      </c>
    </row>
    <row r="45" spans="2:4">
      <c r="B45" s="30" t="s">
        <v>1056</v>
      </c>
      <c r="C45" s="35">
        <v>43544</v>
      </c>
      <c r="D45" s="32" t="s">
        <v>1053</v>
      </c>
    </row>
    <row r="46" spans="2:4">
      <c r="B46" s="30" t="s">
        <v>1057</v>
      </c>
      <c r="C46" s="30" t="s">
        <v>1021</v>
      </c>
      <c r="D46" s="32">
        <v>60.364638600000006</v>
      </c>
    </row>
    <row r="47" spans="2:4">
      <c r="B47" s="30" t="s">
        <v>1058</v>
      </c>
      <c r="C47" s="30" t="s">
        <v>1021</v>
      </c>
      <c r="D47" s="32">
        <v>172.22610789999996</v>
      </c>
    </row>
    <row r="48" spans="2:4">
      <c r="B48" s="30" t="s">
        <v>1059</v>
      </c>
      <c r="C48" s="30" t="s">
        <v>1021</v>
      </c>
      <c r="D48" s="32">
        <v>6.949234999999983</v>
      </c>
    </row>
    <row r="49" spans="2:4">
      <c r="B49" s="30" t="s">
        <v>1060</v>
      </c>
      <c r="C49" s="36">
        <v>43435</v>
      </c>
      <c r="D49" s="32">
        <v>503.53492584500003</v>
      </c>
    </row>
    <row r="50" spans="2:4">
      <c r="B50" s="30" t="s">
        <v>1061</v>
      </c>
      <c r="C50" s="36">
        <v>45474</v>
      </c>
      <c r="D50" s="32">
        <v>880.71883500000013</v>
      </c>
    </row>
    <row r="51" spans="2:4">
      <c r="B51" s="30" t="s">
        <v>1062</v>
      </c>
      <c r="C51" s="36">
        <v>45413</v>
      </c>
      <c r="D51" s="32">
        <v>441.83874780000002</v>
      </c>
    </row>
    <row r="52" spans="2:4">
      <c r="B52" s="30" t="s">
        <v>1063</v>
      </c>
      <c r="C52" s="36">
        <v>45931</v>
      </c>
      <c r="D52" s="32">
        <v>365.88238200000001</v>
      </c>
    </row>
    <row r="53" spans="2:4">
      <c r="B53" s="30" t="s">
        <v>1064</v>
      </c>
      <c r="C53" s="36">
        <v>43709</v>
      </c>
      <c r="D53" s="32">
        <v>65.782155000000003</v>
      </c>
    </row>
    <row r="54" spans="2:4">
      <c r="B54" s="30" t="s">
        <v>1065</v>
      </c>
      <c r="C54" s="36">
        <v>44562</v>
      </c>
      <c r="D54" s="32">
        <v>146.67139500000002</v>
      </c>
    </row>
    <row r="55" spans="2:4">
      <c r="B55" s="30" t="s">
        <v>1066</v>
      </c>
      <c r="C55" s="36">
        <v>44562</v>
      </c>
      <c r="D55" s="32">
        <v>413.68614000000002</v>
      </c>
    </row>
    <row r="56" spans="2:4">
      <c r="B56" s="30" t="s">
        <v>1067</v>
      </c>
      <c r="C56" s="36">
        <v>45047</v>
      </c>
      <c r="D56" s="32">
        <v>942.94009038000002</v>
      </c>
    </row>
    <row r="57" spans="2:4">
      <c r="B57" s="30" t="s">
        <v>1068</v>
      </c>
      <c r="C57" s="36">
        <v>43132</v>
      </c>
      <c r="D57" s="32">
        <v>47.200962990155155</v>
      </c>
    </row>
    <row r="58" spans="2:4">
      <c r="B58" s="30" t="s">
        <v>1069</v>
      </c>
      <c r="C58" s="30" t="s">
        <v>1070</v>
      </c>
      <c r="D58" s="32">
        <v>1840.5850080000002</v>
      </c>
    </row>
    <row r="59" spans="2:4">
      <c r="B59" s="30" t="s">
        <v>1071</v>
      </c>
      <c r="C59" s="30"/>
      <c r="D59" s="32">
        <v>663.10787295000011</v>
      </c>
    </row>
    <row r="60" spans="2:4">
      <c r="B60" s="30" t="s">
        <v>1072</v>
      </c>
      <c r="C60" s="36">
        <v>46357</v>
      </c>
      <c r="D60" s="32">
        <v>3472.7983800000002</v>
      </c>
    </row>
    <row r="61" spans="2:4">
      <c r="B61" s="30" t="s">
        <v>1073</v>
      </c>
      <c r="C61" s="36">
        <v>44531</v>
      </c>
      <c r="D61" s="32">
        <v>1615.5398849999999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>
      <selection activeCell="G8" sqref="G8"/>
    </sheetView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1013</v>
      </c>
    </row>
    <row r="3" spans="2:16" ht="15.75">
      <c r="B3" s="1" t="s">
        <v>1014</v>
      </c>
    </row>
    <row r="4" spans="2:16" ht="15.75">
      <c r="B4" s="1" t="s">
        <v>1</v>
      </c>
    </row>
    <row r="6" spans="2:16" ht="15.75">
      <c r="B6" s="2" t="s">
        <v>987</v>
      </c>
    </row>
    <row r="7" spans="2:16">
      <c r="B7" s="3" t="s">
        <v>79</v>
      </c>
      <c r="C7" s="3" t="s">
        <v>80</v>
      </c>
      <c r="D7" s="3" t="s">
        <v>153</v>
      </c>
      <c r="E7" s="3" t="s">
        <v>82</v>
      </c>
      <c r="F7" s="3" t="s">
        <v>83</v>
      </c>
      <c r="G7" s="3" t="s">
        <v>119</v>
      </c>
      <c r="H7" s="3" t="s">
        <v>120</v>
      </c>
      <c r="I7" s="3" t="s">
        <v>84</v>
      </c>
      <c r="J7" s="3" t="s">
        <v>85</v>
      </c>
      <c r="K7" s="3" t="s">
        <v>988</v>
      </c>
      <c r="L7" s="3" t="s">
        <v>121</v>
      </c>
      <c r="M7" s="3" t="s">
        <v>989</v>
      </c>
      <c r="N7" s="3" t="s">
        <v>122</v>
      </c>
      <c r="O7" s="3" t="s">
        <v>123</v>
      </c>
      <c r="P7" s="3" t="s">
        <v>89</v>
      </c>
    </row>
    <row r="8" spans="2:16">
      <c r="B8" s="4"/>
      <c r="C8" s="4"/>
      <c r="D8" s="4"/>
      <c r="E8" s="4"/>
      <c r="F8" s="4"/>
      <c r="G8" s="4" t="s">
        <v>124</v>
      </c>
      <c r="H8" s="4" t="s">
        <v>125</v>
      </c>
      <c r="I8" s="4"/>
      <c r="J8" s="4" t="s">
        <v>90</v>
      </c>
      <c r="K8" s="4" t="s">
        <v>90</v>
      </c>
      <c r="L8" s="4" t="s">
        <v>126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164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165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166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200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203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204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974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115</v>
      </c>
      <c r="C19" s="17"/>
      <c r="D19" s="6"/>
      <c r="E19" s="6"/>
      <c r="F19" s="6"/>
      <c r="G19" s="6"/>
      <c r="I19" s="6"/>
    </row>
    <row r="23" spans="2:9">
      <c r="B23" s="5" t="s">
        <v>77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>
      <selection activeCell="G8" sqref="G8"/>
    </sheetView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1013</v>
      </c>
    </row>
    <row r="3" spans="2:16" ht="15.75">
      <c r="B3" s="1" t="s">
        <v>1014</v>
      </c>
    </row>
    <row r="4" spans="2:16" ht="15.75">
      <c r="B4" s="1" t="s">
        <v>1</v>
      </c>
    </row>
    <row r="6" spans="2:16" ht="15.75">
      <c r="B6" s="2" t="s">
        <v>990</v>
      </c>
    </row>
    <row r="7" spans="2:16">
      <c r="B7" s="3" t="s">
        <v>79</v>
      </c>
      <c r="C7" s="3" t="s">
        <v>80</v>
      </c>
      <c r="D7" s="3" t="s">
        <v>153</v>
      </c>
      <c r="E7" s="3" t="s">
        <v>82</v>
      </c>
      <c r="F7" s="3" t="s">
        <v>83</v>
      </c>
      <c r="G7" s="3" t="s">
        <v>119</v>
      </c>
      <c r="H7" s="3" t="s">
        <v>120</v>
      </c>
      <c r="I7" s="3" t="s">
        <v>84</v>
      </c>
      <c r="J7" s="3" t="s">
        <v>85</v>
      </c>
      <c r="K7" s="3" t="s">
        <v>988</v>
      </c>
      <c r="L7" s="3" t="s">
        <v>121</v>
      </c>
      <c r="M7" s="3" t="s">
        <v>989</v>
      </c>
      <c r="N7" s="3" t="s">
        <v>122</v>
      </c>
      <c r="O7" s="3" t="s">
        <v>123</v>
      </c>
      <c r="P7" s="3" t="s">
        <v>89</v>
      </c>
    </row>
    <row r="8" spans="2:16">
      <c r="B8" s="4"/>
      <c r="C8" s="4"/>
      <c r="D8" s="4"/>
      <c r="E8" s="4"/>
      <c r="F8" s="4"/>
      <c r="G8" s="4" t="s">
        <v>124</v>
      </c>
      <c r="H8" s="4" t="s">
        <v>125</v>
      </c>
      <c r="I8" s="4"/>
      <c r="J8" s="4" t="s">
        <v>90</v>
      </c>
      <c r="K8" s="4" t="s">
        <v>90</v>
      </c>
      <c r="L8" s="4" t="s">
        <v>126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678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679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680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701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706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707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974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115</v>
      </c>
      <c r="C19" s="17"/>
      <c r="D19" s="6"/>
      <c r="E19" s="6"/>
      <c r="F19" s="6"/>
      <c r="G19" s="6"/>
      <c r="I19" s="6"/>
    </row>
    <row r="23" spans="2:9">
      <c r="B23" s="5" t="s">
        <v>77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8"/>
  <sheetViews>
    <sheetView rightToLeft="1" workbookViewId="0">
      <selection activeCell="G8" sqref="G8"/>
    </sheetView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1" width="16.7109375" customWidth="1"/>
    <col min="12" max="12" width="17.7109375" customWidth="1"/>
    <col min="13" max="13" width="9.7109375" customWidth="1"/>
    <col min="14" max="14" width="13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1013</v>
      </c>
    </row>
    <row r="3" spans="2:17" ht="15.75">
      <c r="B3" s="1" t="s">
        <v>1014</v>
      </c>
    </row>
    <row r="4" spans="2:17" ht="15.75">
      <c r="B4" s="1" t="s">
        <v>1</v>
      </c>
    </row>
    <row r="6" spans="2:17" ht="15.75">
      <c r="B6" s="2" t="s">
        <v>116</v>
      </c>
    </row>
    <row r="7" spans="2:17" ht="15.75">
      <c r="B7" s="2" t="s">
        <v>117</v>
      </c>
    </row>
    <row r="8" spans="2:17">
      <c r="B8" s="3" t="s">
        <v>79</v>
      </c>
      <c r="C8" s="3" t="s">
        <v>80</v>
      </c>
      <c r="D8" s="3" t="s">
        <v>118</v>
      </c>
      <c r="E8" s="3" t="s">
        <v>82</v>
      </c>
      <c r="F8" s="3" t="s">
        <v>83</v>
      </c>
      <c r="G8" s="3" t="s">
        <v>119</v>
      </c>
      <c r="H8" s="3" t="s">
        <v>120</v>
      </c>
      <c r="I8" s="3" t="s">
        <v>84</v>
      </c>
      <c r="J8" s="3" t="s">
        <v>85</v>
      </c>
      <c r="K8" s="3" t="s">
        <v>86</v>
      </c>
      <c r="L8" s="3" t="s">
        <v>121</v>
      </c>
      <c r="M8" s="3" t="s">
        <v>40</v>
      </c>
      <c r="N8" s="3" t="s">
        <v>87</v>
      </c>
      <c r="O8" s="3" t="s">
        <v>122</v>
      </c>
      <c r="P8" s="3" t="s">
        <v>123</v>
      </c>
      <c r="Q8" s="3" t="s">
        <v>89</v>
      </c>
    </row>
    <row r="9" spans="2:17">
      <c r="B9" s="4"/>
      <c r="C9" s="4"/>
      <c r="D9" s="4"/>
      <c r="E9" s="4"/>
      <c r="F9" s="4"/>
      <c r="G9" s="4" t="s">
        <v>124</v>
      </c>
      <c r="H9" s="4" t="s">
        <v>125</v>
      </c>
      <c r="I9" s="4"/>
      <c r="J9" s="4" t="s">
        <v>90</v>
      </c>
      <c r="K9" s="4" t="s">
        <v>90</v>
      </c>
      <c r="L9" s="4" t="s">
        <v>126</v>
      </c>
      <c r="M9" s="4" t="s">
        <v>127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128</v>
      </c>
      <c r="C11" s="12"/>
      <c r="D11" s="3"/>
      <c r="E11" s="3"/>
      <c r="F11" s="3"/>
      <c r="G11" s="3"/>
      <c r="H11" s="12">
        <v>3.64</v>
      </c>
      <c r="I11" s="3"/>
      <c r="K11" s="10">
        <v>7.9000000000000008E-3</v>
      </c>
      <c r="L11" s="9">
        <v>230616487</v>
      </c>
      <c r="N11" s="9">
        <v>243103.43</v>
      </c>
      <c r="P11" s="10">
        <v>1</v>
      </c>
      <c r="Q11" s="10">
        <v>0.17549999999999999</v>
      </c>
    </row>
    <row r="12" spans="2:17">
      <c r="B12" s="3" t="s">
        <v>129</v>
      </c>
      <c r="C12" s="12"/>
      <c r="D12" s="3"/>
      <c r="E12" s="3"/>
      <c r="F12" s="3"/>
      <c r="G12" s="3"/>
      <c r="H12" s="12">
        <v>3.64</v>
      </c>
      <c r="I12" s="3"/>
      <c r="K12" s="10">
        <v>7.9000000000000008E-3</v>
      </c>
      <c r="L12" s="9">
        <v>230616487</v>
      </c>
      <c r="N12" s="9">
        <v>243103.43</v>
      </c>
      <c r="P12" s="10">
        <v>1</v>
      </c>
      <c r="Q12" s="10">
        <v>0.17549999999999999</v>
      </c>
    </row>
    <row r="13" spans="2:17">
      <c r="B13" s="13" t="s">
        <v>130</v>
      </c>
      <c r="C13" s="14"/>
      <c r="D13" s="13"/>
      <c r="E13" s="13"/>
      <c r="F13" s="13"/>
      <c r="G13" s="13"/>
      <c r="H13" s="14">
        <v>17.34</v>
      </c>
      <c r="I13" s="13"/>
      <c r="K13" s="16">
        <v>1.3899999999999999E-2</v>
      </c>
      <c r="L13" s="15">
        <v>1939302</v>
      </c>
      <c r="N13" s="15">
        <v>2501.39</v>
      </c>
      <c r="P13" s="16">
        <v>1.03E-2</v>
      </c>
      <c r="Q13" s="16">
        <v>1.8E-3</v>
      </c>
    </row>
    <row r="14" spans="2:17">
      <c r="B14" s="6" t="s">
        <v>131</v>
      </c>
      <c r="C14" s="17">
        <v>1120583</v>
      </c>
      <c r="D14" s="6" t="s">
        <v>132</v>
      </c>
      <c r="E14" s="6" t="s">
        <v>133</v>
      </c>
      <c r="F14" s="6"/>
      <c r="G14" s="6"/>
      <c r="H14" s="17">
        <v>18.649999999999999</v>
      </c>
      <c r="I14" s="6" t="s">
        <v>98</v>
      </c>
      <c r="J14" s="18">
        <v>2.75E-2</v>
      </c>
      <c r="K14" s="8">
        <v>1.4800000000000001E-2</v>
      </c>
      <c r="L14" s="7">
        <v>1621292</v>
      </c>
      <c r="M14" s="7">
        <v>134.61000000000001</v>
      </c>
      <c r="N14" s="7">
        <v>2182.42</v>
      </c>
      <c r="O14" s="8">
        <v>1E-4</v>
      </c>
      <c r="P14" s="8">
        <v>8.9999999999999993E-3</v>
      </c>
      <c r="Q14" s="8">
        <v>1.6000000000000001E-3</v>
      </c>
    </row>
    <row r="15" spans="2:17">
      <c r="B15" s="6" t="s">
        <v>134</v>
      </c>
      <c r="C15" s="17">
        <v>1135912</v>
      </c>
      <c r="D15" s="6" t="s">
        <v>132</v>
      </c>
      <c r="E15" s="6" t="s">
        <v>133</v>
      </c>
      <c r="F15" s="6"/>
      <c r="G15" s="6"/>
      <c r="H15" s="17">
        <v>8.33</v>
      </c>
      <c r="I15" s="6" t="s">
        <v>98</v>
      </c>
      <c r="J15" s="18">
        <v>7.4999999999999997E-3</v>
      </c>
      <c r="K15" s="8">
        <v>7.4999999999999997E-3</v>
      </c>
      <c r="L15" s="7">
        <v>318010</v>
      </c>
      <c r="M15" s="7">
        <v>100.3</v>
      </c>
      <c r="N15" s="7">
        <v>318.95999999999998</v>
      </c>
      <c r="O15" s="8">
        <v>0</v>
      </c>
      <c r="P15" s="8">
        <v>1.2999999999999999E-3</v>
      </c>
      <c r="Q15" s="8">
        <v>2.0000000000000001E-4</v>
      </c>
    </row>
    <row r="16" spans="2:17">
      <c r="B16" s="13" t="s">
        <v>135</v>
      </c>
      <c r="C16" s="14"/>
      <c r="D16" s="13"/>
      <c r="E16" s="13"/>
      <c r="F16" s="13"/>
      <c r="G16" s="13"/>
      <c r="H16" s="14">
        <v>3.5</v>
      </c>
      <c r="I16" s="13"/>
      <c r="K16" s="16">
        <v>7.7999999999999996E-3</v>
      </c>
      <c r="L16" s="15">
        <v>228677185</v>
      </c>
      <c r="N16" s="15">
        <v>240602.04</v>
      </c>
      <c r="P16" s="16">
        <v>0.98970000000000002</v>
      </c>
      <c r="Q16" s="16">
        <v>0.17369999999999999</v>
      </c>
    </row>
    <row r="17" spans="2:17">
      <c r="B17" s="6" t="s">
        <v>136</v>
      </c>
      <c r="C17" s="17">
        <v>8170417</v>
      </c>
      <c r="D17" s="6" t="s">
        <v>132</v>
      </c>
      <c r="E17" s="6" t="s">
        <v>133</v>
      </c>
      <c r="F17" s="6"/>
      <c r="G17" s="6"/>
      <c r="H17" s="17">
        <v>0.02</v>
      </c>
      <c r="I17" s="6" t="s">
        <v>98</v>
      </c>
      <c r="K17" s="8">
        <v>6.1000000000000004E-3</v>
      </c>
      <c r="L17" s="7">
        <v>2368000</v>
      </c>
      <c r="M17" s="7">
        <v>99.99</v>
      </c>
      <c r="N17" s="7">
        <v>2367.7600000000002</v>
      </c>
      <c r="O17" s="8">
        <v>2.0000000000000001E-4</v>
      </c>
      <c r="P17" s="8">
        <v>9.7000000000000003E-3</v>
      </c>
      <c r="Q17" s="8">
        <v>1.6999999999999999E-3</v>
      </c>
    </row>
    <row r="18" spans="2:17">
      <c r="B18" s="6" t="s">
        <v>137</v>
      </c>
      <c r="C18" s="17">
        <v>8170615</v>
      </c>
      <c r="D18" s="6" t="s">
        <v>132</v>
      </c>
      <c r="E18" s="6" t="s">
        <v>133</v>
      </c>
      <c r="F18" s="6"/>
      <c r="G18" s="6"/>
      <c r="H18" s="17">
        <v>0.19</v>
      </c>
      <c r="I18" s="6" t="s">
        <v>98</v>
      </c>
      <c r="K18" s="8">
        <v>5.0000000000000001E-4</v>
      </c>
      <c r="L18" s="7">
        <v>9825000</v>
      </c>
      <c r="M18" s="7">
        <v>99.99</v>
      </c>
      <c r="N18" s="7">
        <v>9824.02</v>
      </c>
      <c r="O18" s="8">
        <v>8.9999999999999998E-4</v>
      </c>
      <c r="P18" s="8">
        <v>4.0399999999999998E-2</v>
      </c>
      <c r="Q18" s="8">
        <v>7.1000000000000004E-3</v>
      </c>
    </row>
    <row r="19" spans="2:17">
      <c r="B19" s="6" t="s">
        <v>138</v>
      </c>
      <c r="C19" s="17">
        <v>8170813</v>
      </c>
      <c r="D19" s="6" t="s">
        <v>132</v>
      </c>
      <c r="E19" s="6" t="s">
        <v>133</v>
      </c>
      <c r="F19" s="6"/>
      <c r="G19" s="6"/>
      <c r="H19" s="17">
        <v>0.35</v>
      </c>
      <c r="I19" s="6" t="s">
        <v>98</v>
      </c>
      <c r="K19" s="8">
        <v>8.9999999999999998E-4</v>
      </c>
      <c r="L19" s="7">
        <v>1580000</v>
      </c>
      <c r="M19" s="7">
        <v>99.97</v>
      </c>
      <c r="N19" s="7">
        <v>1579.53</v>
      </c>
      <c r="O19" s="8">
        <v>2.0000000000000001E-4</v>
      </c>
      <c r="P19" s="8">
        <v>6.4999999999999997E-3</v>
      </c>
      <c r="Q19" s="8">
        <v>1.1000000000000001E-3</v>
      </c>
    </row>
    <row r="20" spans="2:17">
      <c r="B20" s="6" t="s">
        <v>139</v>
      </c>
      <c r="C20" s="17">
        <v>8170516</v>
      </c>
      <c r="D20" s="6" t="s">
        <v>132</v>
      </c>
      <c r="E20" s="6" t="s">
        <v>133</v>
      </c>
      <c r="F20" s="6"/>
      <c r="G20" s="6"/>
      <c r="H20" s="17">
        <v>0.1</v>
      </c>
      <c r="I20" s="6" t="s">
        <v>98</v>
      </c>
      <c r="K20" s="8">
        <v>2.0999999999999999E-3</v>
      </c>
      <c r="L20" s="7">
        <v>6286779</v>
      </c>
      <c r="M20" s="7">
        <v>99.98</v>
      </c>
      <c r="N20" s="7">
        <v>6285.52</v>
      </c>
      <c r="O20" s="8">
        <v>5.9999999999999995E-4</v>
      </c>
      <c r="P20" s="8">
        <v>2.5899999999999999E-2</v>
      </c>
      <c r="Q20" s="8">
        <v>4.4999999999999997E-3</v>
      </c>
    </row>
    <row r="21" spans="2:17">
      <c r="B21" s="6" t="s">
        <v>140</v>
      </c>
      <c r="C21" s="17">
        <v>1126218</v>
      </c>
      <c r="D21" s="6" t="s">
        <v>132</v>
      </c>
      <c r="E21" s="6" t="s">
        <v>133</v>
      </c>
      <c r="F21" s="6"/>
      <c r="G21" s="6"/>
      <c r="H21" s="17">
        <v>0.84</v>
      </c>
      <c r="I21" s="6" t="s">
        <v>98</v>
      </c>
      <c r="J21" s="18">
        <v>0.04</v>
      </c>
      <c r="K21" s="8">
        <v>1.2999999999999999E-3</v>
      </c>
      <c r="L21" s="7">
        <v>12178488</v>
      </c>
      <c r="M21" s="7">
        <v>103.89</v>
      </c>
      <c r="N21" s="7">
        <v>12652.23</v>
      </c>
      <c r="O21" s="8">
        <v>6.9999999999999999E-4</v>
      </c>
      <c r="P21" s="8">
        <v>5.1999999999999998E-2</v>
      </c>
      <c r="Q21" s="8">
        <v>9.1000000000000004E-3</v>
      </c>
    </row>
    <row r="22" spans="2:17">
      <c r="B22" s="6" t="s">
        <v>141</v>
      </c>
      <c r="C22" s="17">
        <v>1125400</v>
      </c>
      <c r="D22" s="6" t="s">
        <v>132</v>
      </c>
      <c r="E22" s="6" t="s">
        <v>133</v>
      </c>
      <c r="F22" s="6"/>
      <c r="G22" s="6"/>
      <c r="H22" s="17">
        <v>15.63</v>
      </c>
      <c r="I22" s="6" t="s">
        <v>98</v>
      </c>
      <c r="J22" s="18">
        <v>5.5E-2</v>
      </c>
      <c r="K22" s="8">
        <v>3.2500000000000001E-2</v>
      </c>
      <c r="L22" s="7">
        <v>8822306</v>
      </c>
      <c r="M22" s="7">
        <v>138.77000000000001</v>
      </c>
      <c r="N22" s="7">
        <v>12242.71</v>
      </c>
      <c r="O22" s="8">
        <v>5.0000000000000001E-4</v>
      </c>
      <c r="P22" s="8">
        <v>5.04E-2</v>
      </c>
      <c r="Q22" s="8">
        <v>8.8000000000000005E-3</v>
      </c>
    </row>
    <row r="23" spans="2:17">
      <c r="B23" s="6" t="s">
        <v>142</v>
      </c>
      <c r="C23" s="17">
        <v>1110907</v>
      </c>
      <c r="D23" s="6" t="s">
        <v>132</v>
      </c>
      <c r="E23" s="6" t="s">
        <v>133</v>
      </c>
      <c r="F23" s="6"/>
      <c r="G23" s="6"/>
      <c r="H23" s="17">
        <v>1.86</v>
      </c>
      <c r="I23" s="6" t="s">
        <v>98</v>
      </c>
      <c r="J23" s="18">
        <v>0.06</v>
      </c>
      <c r="K23" s="8">
        <v>3.0000000000000001E-3</v>
      </c>
      <c r="L23" s="7">
        <v>10565000</v>
      </c>
      <c r="M23" s="7">
        <v>111.37</v>
      </c>
      <c r="N23" s="7">
        <v>11766.24</v>
      </c>
      <c r="O23" s="8">
        <v>5.9999999999999995E-4</v>
      </c>
      <c r="P23" s="8">
        <v>4.8399999999999999E-2</v>
      </c>
      <c r="Q23" s="8">
        <v>8.5000000000000006E-3</v>
      </c>
    </row>
    <row r="24" spans="2:17">
      <c r="B24" s="6" t="s">
        <v>143</v>
      </c>
      <c r="C24" s="17">
        <v>1135557</v>
      </c>
      <c r="D24" s="6" t="s">
        <v>132</v>
      </c>
      <c r="E24" s="6" t="s">
        <v>133</v>
      </c>
      <c r="F24" s="6"/>
      <c r="G24" s="6"/>
      <c r="H24" s="17">
        <v>7.82</v>
      </c>
      <c r="I24" s="6" t="s">
        <v>98</v>
      </c>
      <c r="J24" s="18">
        <v>1.7500000000000002E-2</v>
      </c>
      <c r="K24" s="8">
        <v>1.9099999999999999E-2</v>
      </c>
      <c r="L24" s="7">
        <v>34673006</v>
      </c>
      <c r="M24" s="7">
        <v>99.75</v>
      </c>
      <c r="N24" s="7">
        <v>34586.32</v>
      </c>
      <c r="O24" s="8">
        <v>2.3999999999999998E-3</v>
      </c>
      <c r="P24" s="8">
        <v>0.14230000000000001</v>
      </c>
      <c r="Q24" s="8">
        <v>2.5000000000000001E-2</v>
      </c>
    </row>
    <row r="25" spans="2:17">
      <c r="B25" s="6" t="s">
        <v>144</v>
      </c>
      <c r="C25" s="17">
        <v>1132786</v>
      </c>
      <c r="D25" s="6" t="s">
        <v>132</v>
      </c>
      <c r="E25" s="6" t="s">
        <v>133</v>
      </c>
      <c r="F25" s="6"/>
      <c r="G25" s="6"/>
      <c r="H25" s="17">
        <v>0.59</v>
      </c>
      <c r="I25" s="6" t="s">
        <v>98</v>
      </c>
      <c r="J25" s="18">
        <v>1.2500000000000001E-2</v>
      </c>
      <c r="K25" s="8">
        <v>1.5E-3</v>
      </c>
      <c r="L25" s="7">
        <v>22880000</v>
      </c>
      <c r="M25" s="7">
        <v>101.16</v>
      </c>
      <c r="N25" s="7">
        <v>23145.41</v>
      </c>
      <c r="O25" s="8">
        <v>2.3E-3</v>
      </c>
      <c r="P25" s="8">
        <v>9.5200000000000007E-2</v>
      </c>
      <c r="Q25" s="8">
        <v>1.67E-2</v>
      </c>
    </row>
    <row r="26" spans="2:17">
      <c r="B26" s="6" t="s">
        <v>145</v>
      </c>
      <c r="C26" s="17">
        <v>1136548</v>
      </c>
      <c r="D26" s="6" t="s">
        <v>132</v>
      </c>
      <c r="E26" s="6" t="s">
        <v>133</v>
      </c>
      <c r="F26" s="6"/>
      <c r="G26" s="6"/>
      <c r="H26" s="17">
        <v>1.58</v>
      </c>
      <c r="I26" s="6" t="s">
        <v>98</v>
      </c>
      <c r="J26" s="18">
        <v>5.0000000000000001E-3</v>
      </c>
      <c r="K26" s="8">
        <v>2.5999999999999999E-3</v>
      </c>
      <c r="L26" s="7">
        <v>104123449</v>
      </c>
      <c r="M26" s="7">
        <v>100.59</v>
      </c>
      <c r="N26" s="7">
        <v>104737.78</v>
      </c>
      <c r="O26" s="8">
        <v>6.7999999999999996E-3</v>
      </c>
      <c r="P26" s="8">
        <v>0.43080000000000002</v>
      </c>
      <c r="Q26" s="8">
        <v>7.5600000000000001E-2</v>
      </c>
    </row>
    <row r="27" spans="2:17">
      <c r="B27" s="6" t="s">
        <v>146</v>
      </c>
      <c r="C27" s="17">
        <v>1099456</v>
      </c>
      <c r="D27" s="6" t="s">
        <v>132</v>
      </c>
      <c r="E27" s="6" t="s">
        <v>133</v>
      </c>
      <c r="F27" s="6"/>
      <c r="G27" s="6"/>
      <c r="H27" s="17">
        <v>7.69</v>
      </c>
      <c r="I27" s="6" t="s">
        <v>98</v>
      </c>
      <c r="J27" s="18">
        <v>6.25E-2</v>
      </c>
      <c r="K27" s="8">
        <v>0.02</v>
      </c>
      <c r="L27" s="7">
        <v>15375157</v>
      </c>
      <c r="M27" s="7">
        <v>139.28</v>
      </c>
      <c r="N27" s="7">
        <v>21414.52</v>
      </c>
      <c r="O27" s="8">
        <v>8.9999999999999998E-4</v>
      </c>
      <c r="P27" s="8">
        <v>8.8099999999999998E-2</v>
      </c>
      <c r="Q27" s="8">
        <v>1.55E-2</v>
      </c>
    </row>
    <row r="28" spans="2:17">
      <c r="B28" s="13" t="s">
        <v>147</v>
      </c>
      <c r="C28" s="14"/>
      <c r="D28" s="13"/>
      <c r="E28" s="13"/>
      <c r="F28" s="13"/>
      <c r="G28" s="13"/>
      <c r="I28" s="13"/>
      <c r="L28" s="15">
        <v>0</v>
      </c>
      <c r="N28" s="15">
        <v>0</v>
      </c>
      <c r="P28" s="16">
        <v>0</v>
      </c>
      <c r="Q28" s="16">
        <v>0</v>
      </c>
    </row>
    <row r="29" spans="2:17">
      <c r="B29" s="3" t="s">
        <v>148</v>
      </c>
      <c r="C29" s="12"/>
      <c r="D29" s="3"/>
      <c r="E29" s="3"/>
      <c r="F29" s="3"/>
      <c r="G29" s="3"/>
      <c r="I29" s="3"/>
      <c r="L29" s="9">
        <v>0</v>
      </c>
      <c r="N29" s="9">
        <v>0</v>
      </c>
      <c r="P29" s="10">
        <v>0</v>
      </c>
      <c r="Q29" s="10">
        <v>0</v>
      </c>
    </row>
    <row r="30" spans="2:17">
      <c r="B30" s="13" t="s">
        <v>149</v>
      </c>
      <c r="C30" s="14"/>
      <c r="D30" s="13"/>
      <c r="E30" s="13"/>
      <c r="F30" s="13"/>
      <c r="G30" s="13"/>
      <c r="I30" s="13"/>
      <c r="L30" s="15">
        <v>0</v>
      </c>
      <c r="N30" s="15">
        <v>0</v>
      </c>
      <c r="P30" s="16">
        <v>0</v>
      </c>
      <c r="Q30" s="16">
        <v>0</v>
      </c>
    </row>
    <row r="31" spans="2:17">
      <c r="B31" s="13" t="s">
        <v>150</v>
      </c>
      <c r="C31" s="14"/>
      <c r="D31" s="13"/>
      <c r="E31" s="13"/>
      <c r="F31" s="13"/>
      <c r="G31" s="13"/>
      <c r="I31" s="13"/>
      <c r="L31" s="15">
        <v>0</v>
      </c>
      <c r="N31" s="15">
        <v>0</v>
      </c>
      <c r="P31" s="16">
        <v>0</v>
      </c>
      <c r="Q31" s="16">
        <v>0</v>
      </c>
    </row>
    <row r="34" spans="2:9">
      <c r="B34" s="6" t="s">
        <v>115</v>
      </c>
      <c r="C34" s="17"/>
      <c r="D34" s="6"/>
      <c r="E34" s="6"/>
      <c r="F34" s="6"/>
      <c r="G34" s="6"/>
      <c r="I34" s="6"/>
    </row>
    <row r="38" spans="2:9">
      <c r="B38" s="5" t="s">
        <v>77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>
      <selection activeCell="G8" sqref="G8"/>
    </sheetView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1013</v>
      </c>
    </row>
    <row r="3" spans="2:16" ht="15.75">
      <c r="B3" s="1" t="s">
        <v>1014</v>
      </c>
    </row>
    <row r="4" spans="2:16" ht="15.75">
      <c r="B4" s="1" t="s">
        <v>1</v>
      </c>
    </row>
    <row r="6" spans="2:16" ht="15.75">
      <c r="B6" s="2" t="s">
        <v>991</v>
      </c>
    </row>
    <row r="7" spans="2:16">
      <c r="B7" s="3" t="s">
        <v>79</v>
      </c>
      <c r="C7" s="3" t="s">
        <v>80</v>
      </c>
      <c r="D7" s="3" t="s">
        <v>153</v>
      </c>
      <c r="E7" s="3" t="s">
        <v>82</v>
      </c>
      <c r="F7" s="3" t="s">
        <v>83</v>
      </c>
      <c r="G7" s="3" t="s">
        <v>119</v>
      </c>
      <c r="H7" s="3" t="s">
        <v>120</v>
      </c>
      <c r="I7" s="3" t="s">
        <v>84</v>
      </c>
      <c r="J7" s="3" t="s">
        <v>85</v>
      </c>
      <c r="K7" s="3" t="s">
        <v>988</v>
      </c>
      <c r="L7" s="3" t="s">
        <v>121</v>
      </c>
      <c r="M7" s="3" t="s">
        <v>989</v>
      </c>
      <c r="N7" s="3" t="s">
        <v>122</v>
      </c>
      <c r="O7" s="3" t="s">
        <v>123</v>
      </c>
      <c r="P7" s="3" t="s">
        <v>89</v>
      </c>
    </row>
    <row r="8" spans="2:16">
      <c r="B8" s="4"/>
      <c r="C8" s="4"/>
      <c r="D8" s="4"/>
      <c r="E8" s="4"/>
      <c r="F8" s="4"/>
      <c r="G8" s="4" t="s">
        <v>124</v>
      </c>
      <c r="H8" s="4" t="s">
        <v>125</v>
      </c>
      <c r="I8" s="4"/>
      <c r="J8" s="4" t="s">
        <v>90</v>
      </c>
      <c r="K8" s="4" t="s">
        <v>90</v>
      </c>
      <c r="L8" s="4" t="s">
        <v>126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928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929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930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931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932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933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936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937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938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939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940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974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115</v>
      </c>
      <c r="C24" s="17"/>
      <c r="D24" s="6"/>
      <c r="E24" s="6"/>
      <c r="F24" s="6"/>
      <c r="G24" s="6"/>
      <c r="I24" s="6"/>
    </row>
    <row r="28" spans="2:16">
      <c r="B28" s="5" t="s">
        <v>77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>
      <selection activeCell="G8" sqref="G8"/>
    </sheetView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1013</v>
      </c>
    </row>
    <row r="3" spans="2:20" ht="15.75">
      <c r="B3" s="1" t="s">
        <v>1014</v>
      </c>
    </row>
    <row r="4" spans="2:20" ht="15.75">
      <c r="B4" s="1" t="s">
        <v>1</v>
      </c>
    </row>
    <row r="6" spans="2:20" ht="15.75">
      <c r="B6" s="2" t="s">
        <v>116</v>
      </c>
    </row>
    <row r="7" spans="2:20" ht="15.75">
      <c r="B7" s="2" t="s">
        <v>151</v>
      </c>
    </row>
    <row r="8" spans="2:20">
      <c r="B8" s="3" t="s">
        <v>79</v>
      </c>
      <c r="C8" s="3" t="s">
        <v>80</v>
      </c>
      <c r="D8" s="3" t="s">
        <v>118</v>
      </c>
      <c r="E8" s="3" t="s">
        <v>152</v>
      </c>
      <c r="F8" s="3" t="s">
        <v>81</v>
      </c>
      <c r="G8" s="3" t="s">
        <v>153</v>
      </c>
      <c r="H8" s="3" t="s">
        <v>82</v>
      </c>
      <c r="I8" s="3" t="s">
        <v>83</v>
      </c>
      <c r="J8" s="3" t="s">
        <v>119</v>
      </c>
      <c r="K8" s="3" t="s">
        <v>120</v>
      </c>
      <c r="L8" s="3" t="s">
        <v>84</v>
      </c>
      <c r="M8" s="3" t="s">
        <v>85</v>
      </c>
      <c r="N8" s="3" t="s">
        <v>86</v>
      </c>
      <c r="O8" s="3" t="s">
        <v>121</v>
      </c>
      <c r="P8" s="3" t="s">
        <v>40</v>
      </c>
      <c r="Q8" s="3" t="s">
        <v>87</v>
      </c>
      <c r="R8" s="3" t="s">
        <v>122</v>
      </c>
      <c r="S8" s="3" t="s">
        <v>123</v>
      </c>
      <c r="T8" s="3" t="s">
        <v>89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124</v>
      </c>
      <c r="K9" s="4" t="s">
        <v>125</v>
      </c>
      <c r="L9" s="4"/>
      <c r="M9" s="4" t="s">
        <v>90</v>
      </c>
      <c r="N9" s="4" t="s">
        <v>90</v>
      </c>
      <c r="O9" s="4" t="s">
        <v>126</v>
      </c>
      <c r="P9" s="4" t="s">
        <v>127</v>
      </c>
      <c r="Q9" s="4" t="s">
        <v>91</v>
      </c>
      <c r="R9" s="4" t="s">
        <v>90</v>
      </c>
      <c r="S9" s="4" t="s">
        <v>90</v>
      </c>
      <c r="T9" s="4" t="s">
        <v>90</v>
      </c>
    </row>
    <row r="11" spans="2:20">
      <c r="B11" s="3" t="s">
        <v>154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155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156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157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158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159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160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161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162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115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77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82"/>
  <sheetViews>
    <sheetView rightToLeft="1" topLeftCell="F37" workbookViewId="0">
      <selection activeCell="G8" sqref="G8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5" width="16.7109375" customWidth="1"/>
    <col min="16" max="16" width="9.7109375" customWidth="1"/>
    <col min="17" max="17" width="13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1013</v>
      </c>
    </row>
    <row r="3" spans="2:20" ht="15.75">
      <c r="B3" s="1" t="s">
        <v>1014</v>
      </c>
    </row>
    <row r="4" spans="2:20" ht="15.75">
      <c r="B4" s="1" t="s">
        <v>1</v>
      </c>
    </row>
    <row r="6" spans="2:20" ht="15.75">
      <c r="B6" s="2" t="s">
        <v>116</v>
      </c>
    </row>
    <row r="7" spans="2:20" ht="15.75">
      <c r="B7" s="2" t="s">
        <v>163</v>
      </c>
    </row>
    <row r="8" spans="2:20">
      <c r="B8" s="3" t="s">
        <v>79</v>
      </c>
      <c r="C8" s="3" t="s">
        <v>80</v>
      </c>
      <c r="D8" s="3" t="s">
        <v>118</v>
      </c>
      <c r="E8" s="3" t="s">
        <v>152</v>
      </c>
      <c r="F8" s="3" t="s">
        <v>81</v>
      </c>
      <c r="G8" s="3" t="s">
        <v>153</v>
      </c>
      <c r="H8" s="3" t="s">
        <v>82</v>
      </c>
      <c r="I8" s="3" t="s">
        <v>83</v>
      </c>
      <c r="J8" s="3" t="s">
        <v>119</v>
      </c>
      <c r="K8" s="3" t="s">
        <v>120</v>
      </c>
      <c r="L8" s="3" t="s">
        <v>84</v>
      </c>
      <c r="M8" s="3" t="s">
        <v>85</v>
      </c>
      <c r="N8" s="3" t="s">
        <v>86</v>
      </c>
      <c r="O8" s="3" t="s">
        <v>121</v>
      </c>
      <c r="P8" s="3" t="s">
        <v>40</v>
      </c>
      <c r="Q8" s="3" t="s">
        <v>87</v>
      </c>
      <c r="R8" s="3" t="s">
        <v>122</v>
      </c>
      <c r="S8" s="3" t="s">
        <v>123</v>
      </c>
      <c r="T8" s="3" t="s">
        <v>89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124</v>
      </c>
      <c r="K9" s="4" t="s">
        <v>125</v>
      </c>
      <c r="L9" s="4"/>
      <c r="M9" s="4" t="s">
        <v>90</v>
      </c>
      <c r="N9" s="4" t="s">
        <v>90</v>
      </c>
      <c r="O9" s="4" t="s">
        <v>126</v>
      </c>
      <c r="P9" s="4" t="s">
        <v>127</v>
      </c>
      <c r="Q9" s="4" t="s">
        <v>91</v>
      </c>
      <c r="R9" s="4" t="s">
        <v>90</v>
      </c>
      <c r="S9" s="4" t="s">
        <v>90</v>
      </c>
      <c r="T9" s="4" t="s">
        <v>90</v>
      </c>
    </row>
    <row r="11" spans="2:20">
      <c r="B11" s="3" t="s">
        <v>164</v>
      </c>
      <c r="C11" s="12"/>
      <c r="D11" s="3"/>
      <c r="E11" s="3"/>
      <c r="F11" s="3"/>
      <c r="G11" s="3"/>
      <c r="H11" s="3"/>
      <c r="I11" s="3"/>
      <c r="J11" s="3"/>
      <c r="K11" s="12">
        <v>7.19</v>
      </c>
      <c r="L11" s="3"/>
      <c r="N11" s="10">
        <v>3.5700000000000003E-2</v>
      </c>
      <c r="O11" s="9">
        <v>48050340.969999999</v>
      </c>
      <c r="Q11" s="9">
        <v>106587.41</v>
      </c>
      <c r="S11" s="10">
        <v>1</v>
      </c>
      <c r="T11" s="10">
        <v>7.6999999999999999E-2</v>
      </c>
    </row>
    <row r="12" spans="2:20">
      <c r="B12" s="3" t="s">
        <v>165</v>
      </c>
      <c r="C12" s="12"/>
      <c r="D12" s="3"/>
      <c r="E12" s="3"/>
      <c r="F12" s="3"/>
      <c r="G12" s="3"/>
      <c r="H12" s="3"/>
      <c r="I12" s="3"/>
      <c r="J12" s="3"/>
      <c r="K12" s="12">
        <v>4.26</v>
      </c>
      <c r="L12" s="3"/>
      <c r="N12" s="10">
        <v>2.5499999999999998E-2</v>
      </c>
      <c r="O12" s="9">
        <v>27295088.969999999</v>
      </c>
      <c r="Q12" s="9">
        <v>28909.17</v>
      </c>
      <c r="S12" s="10">
        <v>0.2712</v>
      </c>
      <c r="T12" s="10">
        <v>2.0899999999999998E-2</v>
      </c>
    </row>
    <row r="13" spans="2:20">
      <c r="B13" s="13" t="s">
        <v>166</v>
      </c>
      <c r="C13" s="14"/>
      <c r="D13" s="13"/>
      <c r="E13" s="13"/>
      <c r="F13" s="13"/>
      <c r="G13" s="13"/>
      <c r="H13" s="13"/>
      <c r="I13" s="13"/>
      <c r="J13" s="13"/>
      <c r="K13" s="14">
        <v>4.26</v>
      </c>
      <c r="L13" s="13"/>
      <c r="N13" s="16">
        <v>2.5499999999999998E-2</v>
      </c>
      <c r="O13" s="15">
        <v>27263528.969999999</v>
      </c>
      <c r="Q13" s="15">
        <v>28876.1</v>
      </c>
      <c r="S13" s="16">
        <v>0.27089999999999997</v>
      </c>
      <c r="T13" s="16">
        <v>2.0799999999999999E-2</v>
      </c>
    </row>
    <row r="14" spans="2:20">
      <c r="B14" s="6" t="s">
        <v>167</v>
      </c>
      <c r="C14" s="17">
        <v>6040315</v>
      </c>
      <c r="D14" s="6" t="s">
        <v>132</v>
      </c>
      <c r="E14" s="6"/>
      <c r="F14" s="6">
        <v>604</v>
      </c>
      <c r="G14" s="6" t="s">
        <v>168</v>
      </c>
      <c r="H14" s="6" t="s">
        <v>169</v>
      </c>
      <c r="I14" s="6" t="s">
        <v>170</v>
      </c>
      <c r="J14" s="6"/>
      <c r="K14" s="17">
        <v>3.22</v>
      </c>
      <c r="L14" s="6" t="s">
        <v>98</v>
      </c>
      <c r="M14" s="18">
        <v>5.8999999999999999E-3</v>
      </c>
      <c r="N14" s="8">
        <v>8.5000000000000006E-3</v>
      </c>
      <c r="O14" s="7">
        <v>1119150</v>
      </c>
      <c r="P14" s="7">
        <v>99.31</v>
      </c>
      <c r="Q14" s="7">
        <v>1111.43</v>
      </c>
      <c r="R14" s="8">
        <v>2.0000000000000001E-4</v>
      </c>
      <c r="S14" s="8">
        <v>1.04E-2</v>
      </c>
      <c r="T14" s="8">
        <v>8.0000000000000004E-4</v>
      </c>
    </row>
    <row r="15" spans="2:20">
      <c r="B15" s="6" t="s">
        <v>171</v>
      </c>
      <c r="C15" s="17">
        <v>2310142</v>
      </c>
      <c r="D15" s="6" t="s">
        <v>132</v>
      </c>
      <c r="E15" s="6"/>
      <c r="F15" s="6">
        <v>231</v>
      </c>
      <c r="G15" s="6" t="s">
        <v>168</v>
      </c>
      <c r="H15" s="6" t="s">
        <v>169</v>
      </c>
      <c r="I15" s="6" t="s">
        <v>170</v>
      </c>
      <c r="J15" s="6"/>
      <c r="K15" s="17">
        <v>2.4300000000000002</v>
      </c>
      <c r="L15" s="6" t="s">
        <v>98</v>
      </c>
      <c r="M15" s="18">
        <v>4.1000000000000003E-3</v>
      </c>
      <c r="N15" s="8">
        <v>3.5000000000000001E-3</v>
      </c>
      <c r="O15" s="7">
        <v>3502461.42</v>
      </c>
      <c r="P15" s="7">
        <v>98.68</v>
      </c>
      <c r="Q15" s="7">
        <v>3456.23</v>
      </c>
      <c r="R15" s="8">
        <v>1.6999999999999999E-3</v>
      </c>
      <c r="S15" s="8">
        <v>3.2399999999999998E-2</v>
      </c>
      <c r="T15" s="8">
        <v>2.5000000000000001E-3</v>
      </c>
    </row>
    <row r="16" spans="2:20">
      <c r="B16" s="6" t="s">
        <v>172</v>
      </c>
      <c r="C16" s="17">
        <v>2310159</v>
      </c>
      <c r="D16" s="6" t="s">
        <v>132</v>
      </c>
      <c r="E16" s="6"/>
      <c r="F16" s="6">
        <v>231</v>
      </c>
      <c r="G16" s="6" t="s">
        <v>168</v>
      </c>
      <c r="H16" s="6" t="s">
        <v>169</v>
      </c>
      <c r="I16" s="6" t="s">
        <v>170</v>
      </c>
      <c r="J16" s="6"/>
      <c r="K16" s="17">
        <v>2.83</v>
      </c>
      <c r="L16" s="6" t="s">
        <v>98</v>
      </c>
      <c r="M16" s="18">
        <v>6.4000000000000003E-3</v>
      </c>
      <c r="N16" s="8">
        <v>5.1999999999999998E-3</v>
      </c>
      <c r="O16" s="7">
        <v>1152420</v>
      </c>
      <c r="P16" s="7">
        <v>99.05</v>
      </c>
      <c r="Q16" s="7">
        <v>1141.47</v>
      </c>
      <c r="R16" s="8">
        <v>4.0000000000000002E-4</v>
      </c>
      <c r="S16" s="8">
        <v>1.0699999999999999E-2</v>
      </c>
      <c r="T16" s="8">
        <v>8.0000000000000004E-4</v>
      </c>
    </row>
    <row r="17" spans="2:20">
      <c r="B17" s="6" t="s">
        <v>173</v>
      </c>
      <c r="C17" s="17">
        <v>1940568</v>
      </c>
      <c r="D17" s="6" t="s">
        <v>132</v>
      </c>
      <c r="E17" s="6"/>
      <c r="F17" s="6">
        <v>194</v>
      </c>
      <c r="G17" s="6" t="s">
        <v>168</v>
      </c>
      <c r="H17" s="6" t="s">
        <v>169</v>
      </c>
      <c r="I17" s="6" t="s">
        <v>170</v>
      </c>
      <c r="J17" s="6"/>
      <c r="K17" s="17">
        <v>2.42</v>
      </c>
      <c r="L17" s="6" t="s">
        <v>98</v>
      </c>
      <c r="M17" s="18">
        <v>1.6E-2</v>
      </c>
      <c r="N17" s="8">
        <v>3.8E-3</v>
      </c>
      <c r="O17" s="7">
        <v>3368890</v>
      </c>
      <c r="P17" s="7">
        <v>102.09</v>
      </c>
      <c r="Q17" s="7">
        <v>3439.3</v>
      </c>
      <c r="R17" s="8">
        <v>1.1000000000000001E-3</v>
      </c>
      <c r="S17" s="8">
        <v>3.2300000000000002E-2</v>
      </c>
      <c r="T17" s="8">
        <v>2.5000000000000001E-3</v>
      </c>
    </row>
    <row r="18" spans="2:20">
      <c r="B18" s="6" t="s">
        <v>174</v>
      </c>
      <c r="C18" s="17">
        <v>1940535</v>
      </c>
      <c r="D18" s="6" t="s">
        <v>132</v>
      </c>
      <c r="E18" s="6"/>
      <c r="F18" s="6">
        <v>194</v>
      </c>
      <c r="G18" s="6" t="s">
        <v>168</v>
      </c>
      <c r="H18" s="6" t="s">
        <v>169</v>
      </c>
      <c r="I18" s="6" t="s">
        <v>170</v>
      </c>
      <c r="J18" s="6"/>
      <c r="K18" s="17">
        <v>4.8099999999999996</v>
      </c>
      <c r="L18" s="6" t="s">
        <v>98</v>
      </c>
      <c r="M18" s="18">
        <v>0.05</v>
      </c>
      <c r="N18" s="8">
        <v>8.8999999999999999E-3</v>
      </c>
      <c r="O18" s="7">
        <v>83160</v>
      </c>
      <c r="P18" s="7">
        <v>124.44</v>
      </c>
      <c r="Q18" s="7">
        <v>103.48</v>
      </c>
      <c r="R18" s="8">
        <v>0</v>
      </c>
      <c r="S18" s="8">
        <v>1E-3</v>
      </c>
      <c r="T18" s="8">
        <v>1E-4</v>
      </c>
    </row>
    <row r="19" spans="2:20">
      <c r="B19" s="6" t="s">
        <v>175</v>
      </c>
      <c r="C19" s="17">
        <v>1940576</v>
      </c>
      <c r="D19" s="6" t="s">
        <v>132</v>
      </c>
      <c r="E19" s="6"/>
      <c r="F19" s="6">
        <v>194</v>
      </c>
      <c r="G19" s="6" t="s">
        <v>168</v>
      </c>
      <c r="H19" s="6" t="s">
        <v>169</v>
      </c>
      <c r="I19" s="6" t="s">
        <v>170</v>
      </c>
      <c r="J19" s="6"/>
      <c r="K19" s="17">
        <v>3.45</v>
      </c>
      <c r="L19" s="6" t="s">
        <v>98</v>
      </c>
      <c r="M19" s="18">
        <v>7.0000000000000001E-3</v>
      </c>
      <c r="N19" s="8">
        <v>5.5999999999999999E-3</v>
      </c>
      <c r="O19" s="7">
        <v>2953664.31</v>
      </c>
      <c r="P19" s="7">
        <v>100.71</v>
      </c>
      <c r="Q19" s="7">
        <v>2974.64</v>
      </c>
      <c r="R19" s="8">
        <v>6.9999999999999999E-4</v>
      </c>
      <c r="S19" s="8">
        <v>2.7900000000000001E-2</v>
      </c>
      <c r="T19" s="8">
        <v>2.0999999999999999E-3</v>
      </c>
    </row>
    <row r="20" spans="2:20">
      <c r="B20" s="6" t="s">
        <v>176</v>
      </c>
      <c r="C20" s="17">
        <v>1121953</v>
      </c>
      <c r="D20" s="6" t="s">
        <v>132</v>
      </c>
      <c r="E20" s="6"/>
      <c r="F20" s="6"/>
      <c r="G20" s="6" t="s">
        <v>168</v>
      </c>
      <c r="H20" s="6" t="s">
        <v>97</v>
      </c>
      <c r="I20" s="6" t="s">
        <v>170</v>
      </c>
      <c r="J20" s="6"/>
      <c r="K20" s="17">
        <v>2.29</v>
      </c>
      <c r="L20" s="6" t="s">
        <v>98</v>
      </c>
      <c r="M20" s="18">
        <v>3.1E-2</v>
      </c>
      <c r="N20" s="8">
        <v>5.7999999999999996E-3</v>
      </c>
      <c r="O20" s="7">
        <v>296000</v>
      </c>
      <c r="P20" s="7">
        <v>111.06</v>
      </c>
      <c r="Q20" s="7">
        <v>328.74</v>
      </c>
      <c r="R20" s="20">
        <v>4.0000000000000002E-4</v>
      </c>
      <c r="S20" s="8">
        <v>3.0999999999999999E-3</v>
      </c>
      <c r="T20" s="8">
        <v>2.0000000000000001E-4</v>
      </c>
    </row>
    <row r="21" spans="2:20">
      <c r="B21" s="6" t="s">
        <v>177</v>
      </c>
      <c r="C21" s="17">
        <v>1135177</v>
      </c>
      <c r="D21" s="6" t="s">
        <v>132</v>
      </c>
      <c r="E21" s="6"/>
      <c r="F21" s="6">
        <v>1153</v>
      </c>
      <c r="G21" s="6" t="s">
        <v>168</v>
      </c>
      <c r="H21" s="6" t="s">
        <v>97</v>
      </c>
      <c r="I21" s="6" t="s">
        <v>170</v>
      </c>
      <c r="J21" s="6"/>
      <c r="K21" s="17">
        <v>2.98</v>
      </c>
      <c r="L21" s="6" t="s">
        <v>98</v>
      </c>
      <c r="M21" s="18">
        <v>8.0000000000000002E-3</v>
      </c>
      <c r="N21" s="8">
        <v>5.7000000000000002E-3</v>
      </c>
      <c r="O21" s="7">
        <v>1106599</v>
      </c>
      <c r="P21" s="7">
        <v>100.88</v>
      </c>
      <c r="Q21" s="7">
        <v>1116.3399999999999</v>
      </c>
      <c r="R21" s="8">
        <v>1.6999999999999999E-3</v>
      </c>
      <c r="S21" s="8">
        <v>1.0500000000000001E-2</v>
      </c>
      <c r="T21" s="8">
        <v>8.0000000000000004E-4</v>
      </c>
    </row>
    <row r="22" spans="2:20">
      <c r="B22" s="6" t="s">
        <v>178</v>
      </c>
      <c r="C22" s="17">
        <v>6040232</v>
      </c>
      <c r="D22" s="6" t="s">
        <v>132</v>
      </c>
      <c r="E22" s="6"/>
      <c r="F22" s="6">
        <v>604</v>
      </c>
      <c r="G22" s="6" t="s">
        <v>168</v>
      </c>
      <c r="H22" s="6" t="s">
        <v>97</v>
      </c>
      <c r="I22" s="6" t="s">
        <v>170</v>
      </c>
      <c r="J22" s="6"/>
      <c r="K22" s="17">
        <v>0.61</v>
      </c>
      <c r="L22" s="6" t="s">
        <v>98</v>
      </c>
      <c r="M22" s="18">
        <v>4.3999999999999997E-2</v>
      </c>
      <c r="N22" s="8">
        <v>5.9999999999999995E-4</v>
      </c>
      <c r="O22" s="7">
        <v>56666.69</v>
      </c>
      <c r="P22" s="7">
        <v>121.55</v>
      </c>
      <c r="Q22" s="7">
        <v>68.88</v>
      </c>
      <c r="R22" s="8">
        <v>1E-4</v>
      </c>
      <c r="S22" s="8">
        <v>5.9999999999999995E-4</v>
      </c>
      <c r="T22" s="8">
        <v>0</v>
      </c>
    </row>
    <row r="23" spans="2:20">
      <c r="B23" s="6" t="s">
        <v>179</v>
      </c>
      <c r="C23" s="17">
        <v>1940386</v>
      </c>
      <c r="D23" s="6" t="s">
        <v>132</v>
      </c>
      <c r="E23" s="6"/>
      <c r="F23" s="6">
        <v>194</v>
      </c>
      <c r="G23" s="6" t="s">
        <v>168</v>
      </c>
      <c r="H23" s="6" t="s">
        <v>97</v>
      </c>
      <c r="I23" s="6" t="s">
        <v>170</v>
      </c>
      <c r="J23" s="6"/>
      <c r="K23" s="17">
        <v>0.73</v>
      </c>
      <c r="L23" s="6" t="s">
        <v>98</v>
      </c>
      <c r="M23" s="18">
        <v>4.7E-2</v>
      </c>
      <c r="N23" s="8">
        <v>3.0000000000000001E-3</v>
      </c>
      <c r="O23" s="7">
        <v>301130.88</v>
      </c>
      <c r="P23" s="7">
        <v>124.1</v>
      </c>
      <c r="Q23" s="7">
        <v>373.7</v>
      </c>
      <c r="R23" s="8">
        <v>2.0999999999999999E-3</v>
      </c>
      <c r="S23" s="8">
        <v>3.5000000000000001E-3</v>
      </c>
      <c r="T23" s="8">
        <v>2.9999999999999997E-4</v>
      </c>
    </row>
    <row r="24" spans="2:20">
      <c r="B24" s="6" t="s">
        <v>180</v>
      </c>
      <c r="C24" s="17">
        <v>1122670</v>
      </c>
      <c r="D24" s="6" t="s">
        <v>132</v>
      </c>
      <c r="E24" s="6"/>
      <c r="F24" s="6">
        <v>1300</v>
      </c>
      <c r="G24" s="6" t="s">
        <v>181</v>
      </c>
      <c r="H24" s="6" t="s">
        <v>182</v>
      </c>
      <c r="I24" s="6" t="s">
        <v>170</v>
      </c>
      <c r="J24" s="6"/>
      <c r="K24" s="17">
        <v>0.91</v>
      </c>
      <c r="L24" s="6" t="s">
        <v>98</v>
      </c>
      <c r="M24" s="18">
        <v>3.2000000000000001E-2</v>
      </c>
      <c r="N24" s="8">
        <v>6.7999999999999996E-3</v>
      </c>
      <c r="O24" s="7">
        <v>63960</v>
      </c>
      <c r="P24" s="7">
        <v>106.5</v>
      </c>
      <c r="Q24" s="7">
        <v>68.12</v>
      </c>
      <c r="R24" s="8">
        <v>2.0000000000000001E-4</v>
      </c>
      <c r="S24" s="8">
        <v>5.9999999999999995E-4</v>
      </c>
      <c r="T24" s="8">
        <v>0</v>
      </c>
    </row>
    <row r="25" spans="2:20">
      <c r="B25" s="6" t="s">
        <v>183</v>
      </c>
      <c r="C25" s="17">
        <v>1133487</v>
      </c>
      <c r="D25" s="6" t="s">
        <v>132</v>
      </c>
      <c r="E25" s="6"/>
      <c r="F25" s="6">
        <v>1300</v>
      </c>
      <c r="G25" s="6" t="s">
        <v>181</v>
      </c>
      <c r="H25" s="6" t="s">
        <v>182</v>
      </c>
      <c r="I25" s="6" t="s">
        <v>170</v>
      </c>
      <c r="J25" s="6"/>
      <c r="K25" s="17">
        <v>6.89</v>
      </c>
      <c r="L25" s="6" t="s">
        <v>98</v>
      </c>
      <c r="M25" s="18">
        <v>2.3400000000000001E-2</v>
      </c>
      <c r="N25" s="8">
        <v>1.89E-2</v>
      </c>
      <c r="O25" s="7">
        <v>1189327.53</v>
      </c>
      <c r="P25" s="7">
        <v>100.93</v>
      </c>
      <c r="Q25" s="7">
        <v>1200.3900000000001</v>
      </c>
      <c r="R25" s="8">
        <v>6.9999999999999999E-4</v>
      </c>
      <c r="S25" s="8">
        <v>1.1299999999999999E-2</v>
      </c>
      <c r="T25" s="8">
        <v>8.9999999999999998E-4</v>
      </c>
    </row>
    <row r="26" spans="2:20">
      <c r="B26" s="6" t="s">
        <v>184</v>
      </c>
      <c r="C26" s="17">
        <v>3900206</v>
      </c>
      <c r="D26" s="6" t="s">
        <v>132</v>
      </c>
      <c r="E26" s="6"/>
      <c r="F26" s="6">
        <v>390</v>
      </c>
      <c r="G26" s="6" t="s">
        <v>181</v>
      </c>
      <c r="H26" s="6" t="s">
        <v>185</v>
      </c>
      <c r="I26" s="6" t="s">
        <v>170</v>
      </c>
      <c r="J26" s="6"/>
      <c r="K26" s="17">
        <v>1.43</v>
      </c>
      <c r="L26" s="6" t="s">
        <v>98</v>
      </c>
      <c r="M26" s="18">
        <v>4.2500000000000003E-2</v>
      </c>
      <c r="N26" s="8">
        <v>8.0999999999999996E-3</v>
      </c>
      <c r="O26" s="7">
        <v>56058.78</v>
      </c>
      <c r="P26" s="7">
        <v>125.56</v>
      </c>
      <c r="Q26" s="7">
        <v>70.39</v>
      </c>
      <c r="R26" s="8">
        <v>1E-4</v>
      </c>
      <c r="S26" s="8">
        <v>6.9999999999999999E-4</v>
      </c>
      <c r="T26" s="8">
        <v>1E-4</v>
      </c>
    </row>
    <row r="27" spans="2:20">
      <c r="B27" s="6" t="s">
        <v>186</v>
      </c>
      <c r="C27" s="17">
        <v>1260603</v>
      </c>
      <c r="D27" s="6" t="s">
        <v>132</v>
      </c>
      <c r="E27" s="6"/>
      <c r="F27" s="6">
        <v>126</v>
      </c>
      <c r="G27" s="6" t="s">
        <v>181</v>
      </c>
      <c r="H27" s="6" t="s">
        <v>185</v>
      </c>
      <c r="I27" s="6" t="s">
        <v>170</v>
      </c>
      <c r="J27" s="6"/>
      <c r="K27" s="17">
        <v>7.45</v>
      </c>
      <c r="L27" s="6" t="s">
        <v>98</v>
      </c>
      <c r="M27" s="18">
        <v>0.04</v>
      </c>
      <c r="N27" s="8">
        <v>3.4099999999999998E-2</v>
      </c>
      <c r="O27" s="7">
        <v>5961729</v>
      </c>
      <c r="P27" s="7">
        <v>105.65</v>
      </c>
      <c r="Q27" s="7">
        <v>6298.57</v>
      </c>
      <c r="R27" s="8">
        <v>2E-3</v>
      </c>
      <c r="S27" s="8">
        <v>5.91E-2</v>
      </c>
      <c r="T27" s="8">
        <v>4.4999999999999997E-3</v>
      </c>
    </row>
    <row r="28" spans="2:20">
      <c r="B28" s="6" t="s">
        <v>187</v>
      </c>
      <c r="C28" s="17">
        <v>1107333</v>
      </c>
      <c r="D28" s="6" t="s">
        <v>132</v>
      </c>
      <c r="E28" s="6"/>
      <c r="F28" s="6">
        <v>2066</v>
      </c>
      <c r="G28" s="6" t="s">
        <v>188</v>
      </c>
      <c r="H28" s="6" t="s">
        <v>189</v>
      </c>
      <c r="I28" s="6" t="s">
        <v>170</v>
      </c>
      <c r="J28" s="6"/>
      <c r="K28" s="17">
        <v>0.26</v>
      </c>
      <c r="L28" s="6" t="s">
        <v>98</v>
      </c>
      <c r="M28" s="18">
        <v>5.1900000000000002E-2</v>
      </c>
      <c r="N28" s="8">
        <v>5.0000000000000001E-3</v>
      </c>
      <c r="O28" s="7">
        <v>14702.6</v>
      </c>
      <c r="P28" s="7">
        <v>121.76</v>
      </c>
      <c r="Q28" s="7">
        <v>17.899999999999999</v>
      </c>
      <c r="R28" s="8">
        <v>0</v>
      </c>
      <c r="S28" s="8">
        <v>2.0000000000000001E-4</v>
      </c>
      <c r="T28" s="8">
        <v>0</v>
      </c>
    </row>
    <row r="29" spans="2:20">
      <c r="B29" s="6" t="s">
        <v>190</v>
      </c>
      <c r="C29" s="17">
        <v>6390207</v>
      </c>
      <c r="D29" s="6" t="s">
        <v>132</v>
      </c>
      <c r="E29" s="6"/>
      <c r="F29" s="6">
        <v>639</v>
      </c>
      <c r="G29" s="6" t="s">
        <v>191</v>
      </c>
      <c r="H29" s="6" t="s">
        <v>192</v>
      </c>
      <c r="I29" s="6" t="s">
        <v>170</v>
      </c>
      <c r="J29" s="6"/>
      <c r="K29" s="17">
        <v>4.2300000000000004</v>
      </c>
      <c r="L29" s="6" t="s">
        <v>98</v>
      </c>
      <c r="M29" s="18">
        <v>4.9500000000000002E-2</v>
      </c>
      <c r="N29" s="8">
        <v>4.1300000000000003E-2</v>
      </c>
      <c r="O29" s="7">
        <v>5272090</v>
      </c>
      <c r="P29" s="7">
        <v>124.59</v>
      </c>
      <c r="Q29" s="7">
        <v>6568.5</v>
      </c>
      <c r="R29" s="8">
        <v>1.6999999999999999E-3</v>
      </c>
      <c r="S29" s="8">
        <v>6.1600000000000002E-2</v>
      </c>
      <c r="T29" s="8">
        <v>4.7000000000000002E-3</v>
      </c>
    </row>
    <row r="30" spans="2:20">
      <c r="B30" s="6" t="s">
        <v>193</v>
      </c>
      <c r="C30" s="17">
        <v>1113034</v>
      </c>
      <c r="D30" s="6" t="s">
        <v>132</v>
      </c>
      <c r="E30" s="6"/>
      <c r="F30" s="6">
        <v>1154</v>
      </c>
      <c r="G30" s="6" t="s">
        <v>181</v>
      </c>
      <c r="H30" s="6" t="s">
        <v>194</v>
      </c>
      <c r="I30" s="6" t="s">
        <v>170</v>
      </c>
      <c r="J30" s="6"/>
      <c r="K30" s="17">
        <v>1.78</v>
      </c>
      <c r="L30" s="6" t="s">
        <v>98</v>
      </c>
      <c r="M30" s="18">
        <v>4.9000000000000002E-2</v>
      </c>
      <c r="N30" s="8">
        <v>0.40689999999999998</v>
      </c>
      <c r="O30" s="7">
        <v>326566.3</v>
      </c>
      <c r="P30" s="7">
        <v>72.040000000000006</v>
      </c>
      <c r="Q30" s="7">
        <v>235.26</v>
      </c>
      <c r="R30" s="8">
        <v>2.9999999999999997E-4</v>
      </c>
      <c r="S30" s="8">
        <v>2.2000000000000001E-3</v>
      </c>
      <c r="T30" s="8">
        <v>2.0000000000000001E-4</v>
      </c>
    </row>
    <row r="31" spans="2:20">
      <c r="B31" s="6" t="s">
        <v>195</v>
      </c>
      <c r="C31" s="17">
        <v>1123371</v>
      </c>
      <c r="D31" s="6" t="s">
        <v>132</v>
      </c>
      <c r="E31" s="6"/>
      <c r="F31" s="6">
        <v>1466</v>
      </c>
      <c r="G31" s="6" t="s">
        <v>181</v>
      </c>
      <c r="H31" s="6" t="s">
        <v>196</v>
      </c>
      <c r="I31" s="6" t="s">
        <v>170</v>
      </c>
      <c r="J31" s="6"/>
      <c r="K31" s="17">
        <v>0.28000000000000003</v>
      </c>
      <c r="L31" s="6" t="s">
        <v>98</v>
      </c>
      <c r="M31" s="18">
        <v>5.1860000000000003E-2</v>
      </c>
      <c r="N31" s="8">
        <v>0.1109</v>
      </c>
      <c r="O31" s="7">
        <v>45683.39</v>
      </c>
      <c r="P31" s="7">
        <v>103.22</v>
      </c>
      <c r="Q31" s="7">
        <v>47.15</v>
      </c>
      <c r="R31" s="8">
        <v>5.0000000000000001E-4</v>
      </c>
      <c r="S31" s="8">
        <v>4.0000000000000002E-4</v>
      </c>
      <c r="T31" s="8">
        <v>0</v>
      </c>
    </row>
    <row r="32" spans="2:20">
      <c r="B32" s="6" t="s">
        <v>197</v>
      </c>
      <c r="C32" s="17">
        <v>6110431</v>
      </c>
      <c r="D32" s="6" t="s">
        <v>132</v>
      </c>
      <c r="E32" s="6"/>
      <c r="F32" s="6">
        <v>611</v>
      </c>
      <c r="G32" s="6" t="s">
        <v>181</v>
      </c>
      <c r="H32" s="6" t="s">
        <v>198</v>
      </c>
      <c r="I32" s="6" t="s">
        <v>199</v>
      </c>
      <c r="J32" s="6"/>
      <c r="K32" s="17">
        <v>2.95</v>
      </c>
      <c r="L32" s="6" t="s">
        <v>98</v>
      </c>
      <c r="M32" s="18">
        <v>6.8000000000000005E-2</v>
      </c>
      <c r="N32" s="8">
        <v>0.22839999999999999</v>
      </c>
      <c r="O32" s="7">
        <v>393269.07</v>
      </c>
      <c r="P32" s="7">
        <v>65</v>
      </c>
      <c r="Q32" s="7">
        <v>255.62</v>
      </c>
      <c r="R32" s="8">
        <v>4.0000000000000002E-4</v>
      </c>
      <c r="S32" s="8">
        <v>2.3999999999999998E-3</v>
      </c>
      <c r="T32" s="8">
        <v>2.0000000000000001E-4</v>
      </c>
    </row>
    <row r="33" spans="2:20">
      <c r="B33" s="13" t="s">
        <v>200</v>
      </c>
      <c r="C33" s="14"/>
      <c r="D33" s="13"/>
      <c r="E33" s="13"/>
      <c r="F33" s="13"/>
      <c r="G33" s="13"/>
      <c r="H33" s="13"/>
      <c r="I33" s="13"/>
      <c r="J33" s="13"/>
      <c r="K33" s="14">
        <v>0.74</v>
      </c>
      <c r="L33" s="13"/>
      <c r="N33" s="16">
        <v>9.2999999999999992E-3</v>
      </c>
      <c r="O33" s="15">
        <v>31560</v>
      </c>
      <c r="Q33" s="15">
        <v>33.07</v>
      </c>
      <c r="S33" s="16">
        <v>2.9999999999999997E-4</v>
      </c>
      <c r="T33" s="16">
        <v>0</v>
      </c>
    </row>
    <row r="34" spans="2:20">
      <c r="B34" s="6" t="s">
        <v>201</v>
      </c>
      <c r="C34" s="17">
        <v>1118843</v>
      </c>
      <c r="D34" s="6" t="s">
        <v>132</v>
      </c>
      <c r="E34" s="6"/>
      <c r="F34" s="6">
        <v>2095</v>
      </c>
      <c r="G34" s="6" t="s">
        <v>202</v>
      </c>
      <c r="H34" s="6" t="s">
        <v>189</v>
      </c>
      <c r="I34" s="6" t="s">
        <v>170</v>
      </c>
      <c r="J34" s="6"/>
      <c r="K34" s="17">
        <v>0.74</v>
      </c>
      <c r="L34" s="6" t="s">
        <v>98</v>
      </c>
      <c r="M34" s="18">
        <v>5.5E-2</v>
      </c>
      <c r="N34" s="8">
        <v>9.2999999999999992E-3</v>
      </c>
      <c r="O34" s="7">
        <v>31560</v>
      </c>
      <c r="P34" s="7">
        <v>104.78</v>
      </c>
      <c r="Q34" s="7">
        <v>33.07</v>
      </c>
      <c r="R34" s="8">
        <v>2.9999999999999997E-4</v>
      </c>
      <c r="S34" s="8">
        <v>2.9999999999999997E-4</v>
      </c>
      <c r="T34" s="8">
        <v>0</v>
      </c>
    </row>
    <row r="35" spans="2:20">
      <c r="B35" s="13" t="s">
        <v>203</v>
      </c>
      <c r="C35" s="14"/>
      <c r="D35" s="13"/>
      <c r="E35" s="13"/>
      <c r="F35" s="13"/>
      <c r="G35" s="13"/>
      <c r="H35" s="13"/>
      <c r="I35" s="13"/>
      <c r="J35" s="13"/>
      <c r="L35" s="13"/>
      <c r="O35" s="15">
        <v>0</v>
      </c>
      <c r="Q35" s="15">
        <v>0</v>
      </c>
      <c r="S35" s="16">
        <v>0</v>
      </c>
      <c r="T35" s="16">
        <v>0</v>
      </c>
    </row>
    <row r="36" spans="2:20">
      <c r="B36" s="13" t="s">
        <v>204</v>
      </c>
      <c r="C36" s="14"/>
      <c r="D36" s="13"/>
      <c r="E36" s="13"/>
      <c r="F36" s="13"/>
      <c r="G36" s="13"/>
      <c r="H36" s="13"/>
      <c r="I36" s="13"/>
      <c r="J36" s="13"/>
      <c r="L36" s="13"/>
      <c r="O36" s="15">
        <v>0</v>
      </c>
      <c r="Q36" s="15">
        <v>0</v>
      </c>
      <c r="S36" s="16">
        <v>0</v>
      </c>
      <c r="T36" s="16">
        <v>0</v>
      </c>
    </row>
    <row r="37" spans="2:20">
      <c r="B37" s="3" t="s">
        <v>205</v>
      </c>
      <c r="C37" s="12"/>
      <c r="D37" s="3"/>
      <c r="E37" s="3"/>
      <c r="F37" s="3"/>
      <c r="G37" s="3"/>
      <c r="H37" s="3"/>
      <c r="I37" s="3"/>
      <c r="J37" s="3"/>
      <c r="K37" s="12">
        <v>8.2899999999999991</v>
      </c>
      <c r="L37" s="3"/>
      <c r="N37" s="10">
        <v>3.9600000000000003E-2</v>
      </c>
      <c r="O37" s="9">
        <v>20755252</v>
      </c>
      <c r="Q37" s="9">
        <v>77678.240000000005</v>
      </c>
      <c r="S37" s="10">
        <v>0.7288</v>
      </c>
      <c r="T37" s="10">
        <v>5.6099999999999997E-2</v>
      </c>
    </row>
    <row r="38" spans="2:20">
      <c r="B38" s="13" t="s">
        <v>206</v>
      </c>
      <c r="C38" s="14"/>
      <c r="D38" s="13"/>
      <c r="E38" s="13"/>
      <c r="F38" s="13"/>
      <c r="G38" s="13"/>
      <c r="H38" s="13"/>
      <c r="I38" s="13"/>
      <c r="J38" s="13"/>
      <c r="L38" s="13"/>
      <c r="O38" s="15">
        <v>0</v>
      </c>
      <c r="Q38" s="15">
        <v>0</v>
      </c>
      <c r="S38" s="16">
        <v>0</v>
      </c>
      <c r="T38" s="16">
        <v>0</v>
      </c>
    </row>
    <row r="39" spans="2:20">
      <c r="B39" s="13" t="s">
        <v>207</v>
      </c>
      <c r="C39" s="14"/>
      <c r="D39" s="13"/>
      <c r="E39" s="13"/>
      <c r="F39" s="13"/>
      <c r="G39" s="13"/>
      <c r="H39" s="13"/>
      <c r="I39" s="13"/>
      <c r="J39" s="13"/>
      <c r="K39" s="14">
        <v>8.2899999999999991</v>
      </c>
      <c r="L39" s="13"/>
      <c r="N39" s="16">
        <v>3.9600000000000003E-2</v>
      </c>
      <c r="O39" s="15">
        <v>20755252</v>
      </c>
      <c r="Q39" s="15">
        <v>77678.240000000005</v>
      </c>
      <c r="S39" s="16">
        <v>0.7288</v>
      </c>
      <c r="T39" s="16">
        <v>5.6099999999999997E-2</v>
      </c>
    </row>
    <row r="40" spans="2:20">
      <c r="B40" s="6" t="s">
        <v>208</v>
      </c>
      <c r="C40" s="17" t="s">
        <v>209</v>
      </c>
      <c r="D40" s="6" t="s">
        <v>210</v>
      </c>
      <c r="E40" s="6" t="s">
        <v>211</v>
      </c>
      <c r="F40" s="6"/>
      <c r="G40" s="6" t="s">
        <v>212</v>
      </c>
      <c r="H40" s="6" t="s">
        <v>189</v>
      </c>
      <c r="I40" s="6" t="s">
        <v>213</v>
      </c>
      <c r="J40" s="6"/>
      <c r="K40" s="17">
        <v>7.06</v>
      </c>
      <c r="L40" s="6" t="s">
        <v>41</v>
      </c>
      <c r="M40" s="18">
        <v>5.5E-2</v>
      </c>
      <c r="N40" s="8">
        <v>3.4000000000000002E-2</v>
      </c>
      <c r="O40" s="7">
        <v>800000</v>
      </c>
      <c r="P40" s="7">
        <v>97.73</v>
      </c>
      <c r="Q40" s="7">
        <v>2826.36</v>
      </c>
      <c r="R40" s="8">
        <v>2.9999999999999997E-4</v>
      </c>
      <c r="S40" s="8">
        <v>2.6499999999999999E-2</v>
      </c>
      <c r="T40" s="8">
        <v>2E-3</v>
      </c>
    </row>
    <row r="41" spans="2:20">
      <c r="B41" s="6" t="s">
        <v>214</v>
      </c>
      <c r="C41" s="17" t="s">
        <v>215</v>
      </c>
      <c r="D41" s="6" t="s">
        <v>210</v>
      </c>
      <c r="E41" s="6" t="s">
        <v>211</v>
      </c>
      <c r="F41" s="6"/>
      <c r="G41" s="6" t="s">
        <v>212</v>
      </c>
      <c r="H41" s="6" t="s">
        <v>189</v>
      </c>
      <c r="I41" s="6" t="s">
        <v>213</v>
      </c>
      <c r="J41" s="6"/>
      <c r="K41" s="17">
        <v>6.65</v>
      </c>
      <c r="L41" s="6" t="s">
        <v>41</v>
      </c>
      <c r="M41" s="18">
        <v>3.3000000000000002E-2</v>
      </c>
      <c r="N41" s="8">
        <v>3.3300000000000003E-2</v>
      </c>
      <c r="O41" s="7">
        <v>73000</v>
      </c>
      <c r="P41" s="7">
        <v>100.16</v>
      </c>
      <c r="Q41" s="7">
        <v>264.31</v>
      </c>
      <c r="R41" s="8">
        <v>0</v>
      </c>
      <c r="S41" s="8">
        <v>2.5000000000000001E-3</v>
      </c>
      <c r="T41" s="8">
        <v>2.0000000000000001E-4</v>
      </c>
    </row>
    <row r="42" spans="2:20">
      <c r="B42" s="6" t="s">
        <v>216</v>
      </c>
      <c r="C42" s="17" t="s">
        <v>217</v>
      </c>
      <c r="D42" s="6" t="s">
        <v>210</v>
      </c>
      <c r="E42" s="6" t="s">
        <v>211</v>
      </c>
      <c r="F42" s="6"/>
      <c r="G42" s="6" t="s">
        <v>218</v>
      </c>
      <c r="H42" s="6" t="s">
        <v>189</v>
      </c>
      <c r="I42" s="6" t="s">
        <v>213</v>
      </c>
      <c r="J42" s="6"/>
      <c r="K42" s="17">
        <v>7.42</v>
      </c>
      <c r="L42" s="6" t="s">
        <v>41</v>
      </c>
      <c r="M42" s="18">
        <v>3.5499999999999997E-2</v>
      </c>
      <c r="N42" s="8">
        <v>3.5200000000000002E-2</v>
      </c>
      <c r="O42" s="7">
        <v>1358000</v>
      </c>
      <c r="P42" s="7">
        <v>100.44</v>
      </c>
      <c r="Q42" s="7">
        <v>4930.57</v>
      </c>
      <c r="R42" s="8">
        <v>5.0000000000000001E-4</v>
      </c>
      <c r="S42" s="8">
        <v>4.6300000000000001E-2</v>
      </c>
      <c r="T42" s="8">
        <v>3.5999999999999999E-3</v>
      </c>
    </row>
    <row r="43" spans="2:20">
      <c r="B43" s="6" t="s">
        <v>219</v>
      </c>
      <c r="C43" s="17" t="s">
        <v>220</v>
      </c>
      <c r="D43" s="6" t="s">
        <v>210</v>
      </c>
      <c r="E43" s="6" t="s">
        <v>211</v>
      </c>
      <c r="F43" s="6"/>
      <c r="G43" s="6" t="s">
        <v>218</v>
      </c>
      <c r="H43" s="6" t="s">
        <v>221</v>
      </c>
      <c r="I43" s="6" t="s">
        <v>213</v>
      </c>
      <c r="J43" s="6"/>
      <c r="K43" s="17">
        <v>7.28</v>
      </c>
      <c r="L43" s="6" t="s">
        <v>41</v>
      </c>
      <c r="M43" s="18">
        <v>3.2500000000000001E-2</v>
      </c>
      <c r="N43" s="8">
        <v>3.5400000000000001E-2</v>
      </c>
      <c r="O43" s="7">
        <v>329000</v>
      </c>
      <c r="P43" s="7">
        <v>98.8</v>
      </c>
      <c r="Q43" s="7">
        <v>1175.1199999999999</v>
      </c>
      <c r="R43" s="8">
        <v>1E-4</v>
      </c>
      <c r="S43" s="8">
        <v>1.0999999999999999E-2</v>
      </c>
      <c r="T43" s="8">
        <v>8.0000000000000004E-4</v>
      </c>
    </row>
    <row r="44" spans="2:20">
      <c r="B44" s="6" t="s">
        <v>222</v>
      </c>
      <c r="C44" s="17" t="s">
        <v>223</v>
      </c>
      <c r="D44" s="6" t="s">
        <v>210</v>
      </c>
      <c r="E44" s="6" t="s">
        <v>211</v>
      </c>
      <c r="F44" s="6"/>
      <c r="G44" s="6" t="s">
        <v>212</v>
      </c>
      <c r="H44" s="6" t="s">
        <v>221</v>
      </c>
      <c r="I44" s="6" t="s">
        <v>213</v>
      </c>
      <c r="J44" s="6"/>
      <c r="K44" s="17">
        <v>7.14</v>
      </c>
      <c r="L44" s="6" t="s">
        <v>41</v>
      </c>
      <c r="M44" s="18">
        <v>3.2500000000000001E-2</v>
      </c>
      <c r="N44" s="8">
        <v>3.4700000000000002E-2</v>
      </c>
      <c r="O44" s="7">
        <v>1696000</v>
      </c>
      <c r="P44" s="7">
        <v>104.04</v>
      </c>
      <c r="Q44" s="7">
        <v>6378.67</v>
      </c>
      <c r="R44" s="8">
        <v>6.9999999999999999E-4</v>
      </c>
      <c r="S44" s="8">
        <v>5.9799999999999999E-2</v>
      </c>
      <c r="T44" s="8">
        <v>4.5999999999999999E-3</v>
      </c>
    </row>
    <row r="45" spans="2:20">
      <c r="B45" s="6" t="s">
        <v>224</v>
      </c>
      <c r="C45" s="17" t="s">
        <v>225</v>
      </c>
      <c r="D45" s="6" t="s">
        <v>210</v>
      </c>
      <c r="E45" s="6" t="s">
        <v>211</v>
      </c>
      <c r="F45" s="6"/>
      <c r="G45" s="6" t="s">
        <v>218</v>
      </c>
      <c r="H45" s="6" t="s">
        <v>226</v>
      </c>
      <c r="I45" s="6" t="s">
        <v>213</v>
      </c>
      <c r="J45" s="6"/>
      <c r="K45" s="17">
        <v>7.6</v>
      </c>
      <c r="L45" s="6" t="s">
        <v>41</v>
      </c>
      <c r="M45" s="18">
        <v>3.6499999999999998E-2</v>
      </c>
      <c r="N45" s="8">
        <v>3.56E-2</v>
      </c>
      <c r="O45" s="7">
        <v>1372000</v>
      </c>
      <c r="P45" s="7">
        <v>101.51</v>
      </c>
      <c r="Q45" s="7">
        <v>5034.43</v>
      </c>
      <c r="R45" s="8">
        <v>0.12470000000000001</v>
      </c>
      <c r="S45" s="8">
        <v>4.7199999999999999E-2</v>
      </c>
      <c r="T45" s="8">
        <v>3.5999999999999999E-3</v>
      </c>
    </row>
    <row r="46" spans="2:20">
      <c r="B46" s="6" t="s">
        <v>227</v>
      </c>
      <c r="C46" s="17" t="s">
        <v>228</v>
      </c>
      <c r="D46" s="6" t="s">
        <v>210</v>
      </c>
      <c r="E46" s="6" t="s">
        <v>211</v>
      </c>
      <c r="F46" s="6"/>
      <c r="G46" s="6" t="s">
        <v>229</v>
      </c>
      <c r="H46" s="6" t="s">
        <v>226</v>
      </c>
      <c r="I46" s="6" t="s">
        <v>213</v>
      </c>
      <c r="J46" s="6"/>
      <c r="K46" s="17">
        <v>4.38</v>
      </c>
      <c r="L46" s="6" t="s">
        <v>41</v>
      </c>
      <c r="M46" s="18">
        <v>4.4999999999999998E-2</v>
      </c>
      <c r="N46" s="8">
        <v>2.81E-2</v>
      </c>
      <c r="O46" s="7">
        <v>131000</v>
      </c>
      <c r="P46" s="7">
        <v>108.46</v>
      </c>
      <c r="Q46" s="7">
        <v>513.63</v>
      </c>
      <c r="R46" s="8">
        <v>0</v>
      </c>
      <c r="S46" s="8">
        <v>4.7999999999999996E-3</v>
      </c>
      <c r="T46" s="8">
        <v>4.0000000000000002E-4</v>
      </c>
    </row>
    <row r="47" spans="2:20">
      <c r="B47" s="6" t="s">
        <v>230</v>
      </c>
      <c r="C47" s="17" t="s">
        <v>231</v>
      </c>
      <c r="D47" s="6" t="s">
        <v>210</v>
      </c>
      <c r="E47" s="6" t="s">
        <v>211</v>
      </c>
      <c r="F47" s="6"/>
      <c r="G47" s="6" t="s">
        <v>218</v>
      </c>
      <c r="H47" s="6" t="s">
        <v>232</v>
      </c>
      <c r="I47" s="6" t="s">
        <v>213</v>
      </c>
      <c r="J47" s="6"/>
      <c r="K47" s="17">
        <v>7.02</v>
      </c>
      <c r="L47" s="6" t="s">
        <v>41</v>
      </c>
      <c r="M47" s="18">
        <v>3.5999999999999997E-2</v>
      </c>
      <c r="N47" s="8">
        <v>3.6400000000000002E-2</v>
      </c>
      <c r="O47" s="7">
        <v>536000</v>
      </c>
      <c r="P47" s="7">
        <v>101.27</v>
      </c>
      <c r="Q47" s="7">
        <v>1962.2</v>
      </c>
      <c r="R47" s="8">
        <v>1E-4</v>
      </c>
      <c r="S47" s="8">
        <v>1.84E-2</v>
      </c>
      <c r="T47" s="8">
        <v>1.4E-3</v>
      </c>
    </row>
    <row r="48" spans="2:20">
      <c r="B48" s="6" t="s">
        <v>233</v>
      </c>
      <c r="C48" s="17" t="s">
        <v>234</v>
      </c>
      <c r="D48" s="6" t="s">
        <v>210</v>
      </c>
      <c r="E48" s="6" t="s">
        <v>211</v>
      </c>
      <c r="F48" s="6"/>
      <c r="G48" s="6" t="s">
        <v>218</v>
      </c>
      <c r="H48" s="6" t="s">
        <v>232</v>
      </c>
      <c r="I48" s="6" t="s">
        <v>213</v>
      </c>
      <c r="J48" s="6"/>
      <c r="K48" s="17">
        <v>6.08</v>
      </c>
      <c r="L48" s="6" t="s">
        <v>41</v>
      </c>
      <c r="M48" s="18">
        <v>0.04</v>
      </c>
      <c r="N48" s="8">
        <v>3.4599999999999999E-2</v>
      </c>
      <c r="O48" s="7">
        <v>1403000</v>
      </c>
      <c r="P48" s="7">
        <v>105.48</v>
      </c>
      <c r="Q48" s="7">
        <v>5349.83</v>
      </c>
      <c r="R48" s="8">
        <v>5.0000000000000001E-4</v>
      </c>
      <c r="S48" s="8">
        <v>5.0200000000000002E-2</v>
      </c>
      <c r="T48" s="8">
        <v>3.8999999999999998E-3</v>
      </c>
    </row>
    <row r="49" spans="2:20">
      <c r="B49" s="6" t="s">
        <v>235</v>
      </c>
      <c r="C49" s="17" t="s">
        <v>236</v>
      </c>
      <c r="D49" s="6" t="s">
        <v>210</v>
      </c>
      <c r="E49" s="6" t="s">
        <v>211</v>
      </c>
      <c r="F49" s="6"/>
      <c r="G49" s="6" t="s">
        <v>212</v>
      </c>
      <c r="H49" s="6" t="s">
        <v>232</v>
      </c>
      <c r="I49" s="6" t="s">
        <v>213</v>
      </c>
      <c r="J49" s="6"/>
      <c r="K49" s="17">
        <v>7.17</v>
      </c>
      <c r="L49" s="6" t="s">
        <v>41</v>
      </c>
      <c r="M49" s="18">
        <v>3.8800000000000001E-2</v>
      </c>
      <c r="N49" s="8">
        <v>3.6799999999999999E-2</v>
      </c>
      <c r="O49" s="7">
        <v>444000</v>
      </c>
      <c r="P49" s="7">
        <v>102.31</v>
      </c>
      <c r="Q49" s="7">
        <v>1642.18</v>
      </c>
      <c r="R49" s="8">
        <v>2.0000000000000001E-4</v>
      </c>
      <c r="S49" s="8">
        <v>1.54E-2</v>
      </c>
      <c r="T49" s="8">
        <v>1.1999999999999999E-3</v>
      </c>
    </row>
    <row r="50" spans="2:20">
      <c r="B50" s="6" t="s">
        <v>237</v>
      </c>
      <c r="C50" s="17" t="s">
        <v>238</v>
      </c>
      <c r="D50" s="6" t="s">
        <v>210</v>
      </c>
      <c r="E50" s="6" t="s">
        <v>211</v>
      </c>
      <c r="F50" s="6"/>
      <c r="G50" s="6" t="s">
        <v>239</v>
      </c>
      <c r="H50" s="6" t="s">
        <v>232</v>
      </c>
      <c r="I50" s="6" t="s">
        <v>213</v>
      </c>
      <c r="J50" s="6"/>
      <c r="K50" s="17">
        <v>7.53</v>
      </c>
      <c r="L50" s="6" t="s">
        <v>41</v>
      </c>
      <c r="M50" s="18">
        <v>3.6999999999999998E-2</v>
      </c>
      <c r="N50" s="8">
        <v>3.7499999999999999E-2</v>
      </c>
      <c r="O50" s="7">
        <v>1464000</v>
      </c>
      <c r="P50" s="7">
        <v>100.62</v>
      </c>
      <c r="Q50" s="7">
        <v>5325.36</v>
      </c>
      <c r="R50" s="8">
        <v>6.9999999999999999E-4</v>
      </c>
      <c r="S50" s="8">
        <v>0.05</v>
      </c>
      <c r="T50" s="8">
        <v>3.8E-3</v>
      </c>
    </row>
    <row r="51" spans="2:20">
      <c r="B51" s="6" t="s">
        <v>240</v>
      </c>
      <c r="C51" s="17" t="s">
        <v>241</v>
      </c>
      <c r="D51" s="6" t="s">
        <v>210</v>
      </c>
      <c r="E51" s="6" t="s">
        <v>211</v>
      </c>
      <c r="F51" s="6"/>
      <c r="G51" s="6" t="s">
        <v>229</v>
      </c>
      <c r="H51" s="6" t="s">
        <v>232</v>
      </c>
      <c r="I51" s="6" t="s">
        <v>213</v>
      </c>
      <c r="J51" s="6"/>
      <c r="K51" s="17">
        <v>4.3499999999999996</v>
      </c>
      <c r="L51" s="6" t="s">
        <v>41</v>
      </c>
      <c r="M51" s="18">
        <v>4.4999999999999998E-2</v>
      </c>
      <c r="N51" s="8">
        <v>2.9399999999999999E-2</v>
      </c>
      <c r="O51" s="7">
        <v>282000</v>
      </c>
      <c r="P51" s="7">
        <v>107.9</v>
      </c>
      <c r="Q51" s="7">
        <v>1099.95</v>
      </c>
      <c r="R51" s="8">
        <v>1E-4</v>
      </c>
      <c r="S51" s="8">
        <v>1.03E-2</v>
      </c>
      <c r="T51" s="8">
        <v>8.0000000000000004E-4</v>
      </c>
    </row>
    <row r="52" spans="2:20">
      <c r="B52" s="6" t="s">
        <v>242</v>
      </c>
      <c r="C52" s="17" t="s">
        <v>243</v>
      </c>
      <c r="D52" s="6" t="s">
        <v>210</v>
      </c>
      <c r="E52" s="6" t="s">
        <v>211</v>
      </c>
      <c r="F52" s="6"/>
      <c r="G52" s="6" t="s">
        <v>212</v>
      </c>
      <c r="H52" s="6" t="s">
        <v>232</v>
      </c>
      <c r="I52" s="6" t="s">
        <v>213</v>
      </c>
      <c r="J52" s="6"/>
      <c r="K52" s="17">
        <v>7.04</v>
      </c>
      <c r="L52" s="6" t="s">
        <v>41</v>
      </c>
      <c r="M52" s="18">
        <v>3.3000000000000002E-2</v>
      </c>
      <c r="N52" s="8">
        <v>3.6200000000000003E-2</v>
      </c>
      <c r="O52" s="7">
        <v>281000</v>
      </c>
      <c r="P52" s="7">
        <v>99.37</v>
      </c>
      <c r="Q52" s="7">
        <v>1009.41</v>
      </c>
      <c r="R52" s="8">
        <v>2.0000000000000001E-4</v>
      </c>
      <c r="S52" s="8">
        <v>9.4999999999999998E-3</v>
      </c>
      <c r="T52" s="8">
        <v>6.9999999999999999E-4</v>
      </c>
    </row>
    <row r="53" spans="2:20">
      <c r="B53" s="6" t="s">
        <v>244</v>
      </c>
      <c r="C53" s="17" t="s">
        <v>245</v>
      </c>
      <c r="D53" s="6" t="s">
        <v>210</v>
      </c>
      <c r="E53" s="6" t="s">
        <v>211</v>
      </c>
      <c r="F53" s="6"/>
      <c r="G53" s="6" t="s">
        <v>212</v>
      </c>
      <c r="H53" s="6" t="s">
        <v>232</v>
      </c>
      <c r="I53" s="6" t="s">
        <v>213</v>
      </c>
      <c r="J53" s="6"/>
      <c r="K53" s="17">
        <v>5.79</v>
      </c>
      <c r="L53" s="6" t="s">
        <v>41</v>
      </c>
      <c r="M53" s="18">
        <v>3.8800000000000001E-2</v>
      </c>
      <c r="N53" s="8">
        <v>3.3000000000000002E-2</v>
      </c>
      <c r="O53" s="7">
        <v>169000</v>
      </c>
      <c r="P53" s="7">
        <v>105.25</v>
      </c>
      <c r="Q53" s="7">
        <v>642.98</v>
      </c>
      <c r="R53" s="8">
        <v>1E-4</v>
      </c>
      <c r="S53" s="8">
        <v>6.0000000000000001E-3</v>
      </c>
      <c r="T53" s="8">
        <v>5.0000000000000001E-4</v>
      </c>
    </row>
    <row r="54" spans="2:20">
      <c r="B54" s="6" t="s">
        <v>246</v>
      </c>
      <c r="C54" s="17" t="s">
        <v>247</v>
      </c>
      <c r="D54" s="6" t="s">
        <v>210</v>
      </c>
      <c r="E54" s="6" t="s">
        <v>211</v>
      </c>
      <c r="F54" s="6"/>
      <c r="G54" s="6" t="s">
        <v>229</v>
      </c>
      <c r="H54" s="6" t="s">
        <v>232</v>
      </c>
      <c r="I54" s="6" t="s">
        <v>213</v>
      </c>
      <c r="J54" s="6"/>
      <c r="K54" s="17">
        <v>5.94</v>
      </c>
      <c r="L54" s="6" t="s">
        <v>41</v>
      </c>
      <c r="M54" s="18">
        <v>4.8750000000000002E-2</v>
      </c>
      <c r="N54" s="8">
        <v>3.4000000000000002E-2</v>
      </c>
      <c r="O54" s="7">
        <v>106000</v>
      </c>
      <c r="P54" s="7">
        <v>109.75</v>
      </c>
      <c r="Q54" s="7">
        <v>420.54</v>
      </c>
      <c r="R54" s="8">
        <v>0</v>
      </c>
      <c r="S54" s="8">
        <v>3.8999999999999998E-3</v>
      </c>
      <c r="T54" s="8">
        <v>2.9999999999999997E-4</v>
      </c>
    </row>
    <row r="55" spans="2:20">
      <c r="B55" s="6" t="s">
        <v>248</v>
      </c>
      <c r="C55" s="17" t="s">
        <v>249</v>
      </c>
      <c r="D55" s="6" t="s">
        <v>210</v>
      </c>
      <c r="E55" s="6" t="s">
        <v>211</v>
      </c>
      <c r="F55" s="6"/>
      <c r="G55" s="6" t="s">
        <v>250</v>
      </c>
      <c r="H55" s="6" t="s">
        <v>232</v>
      </c>
      <c r="I55" s="6" t="s">
        <v>213</v>
      </c>
      <c r="J55" s="6"/>
      <c r="K55" s="17">
        <v>7.28</v>
      </c>
      <c r="L55" s="6" t="s">
        <v>41</v>
      </c>
      <c r="M55" s="18">
        <v>4.4999999999999998E-2</v>
      </c>
      <c r="N55" s="8">
        <v>5.11E-2</v>
      </c>
      <c r="O55" s="7">
        <v>788000</v>
      </c>
      <c r="P55" s="7">
        <v>96.96</v>
      </c>
      <c r="Q55" s="7">
        <v>2762.12</v>
      </c>
      <c r="R55" s="8">
        <v>5.0000000000000001E-4</v>
      </c>
      <c r="S55" s="8">
        <v>2.5899999999999999E-2</v>
      </c>
      <c r="T55" s="8">
        <v>2E-3</v>
      </c>
    </row>
    <row r="56" spans="2:20">
      <c r="B56" s="6" t="s">
        <v>251</v>
      </c>
      <c r="C56" s="17" t="s">
        <v>252</v>
      </c>
      <c r="D56" s="6" t="s">
        <v>210</v>
      </c>
      <c r="E56" s="6" t="s">
        <v>211</v>
      </c>
      <c r="F56" s="6"/>
      <c r="G56" s="6" t="s">
        <v>218</v>
      </c>
      <c r="H56" s="6" t="s">
        <v>232</v>
      </c>
      <c r="I56" s="6" t="s">
        <v>213</v>
      </c>
      <c r="J56" s="6"/>
      <c r="K56" s="17">
        <v>6.66</v>
      </c>
      <c r="L56" s="6" t="s">
        <v>41</v>
      </c>
      <c r="M56" s="18">
        <v>3.9E-2</v>
      </c>
      <c r="N56" s="8">
        <v>3.9899999999999998E-2</v>
      </c>
      <c r="O56" s="7">
        <v>556000</v>
      </c>
      <c r="P56" s="7">
        <v>100.8</v>
      </c>
      <c r="Q56" s="7">
        <v>2026.09</v>
      </c>
      <c r="R56" s="8">
        <v>8.0000000000000004E-4</v>
      </c>
      <c r="S56" s="8">
        <v>1.9E-2</v>
      </c>
      <c r="T56" s="8">
        <v>1.5E-3</v>
      </c>
    </row>
    <row r="57" spans="2:20">
      <c r="B57" s="6" t="s">
        <v>253</v>
      </c>
      <c r="C57" s="17" t="s">
        <v>254</v>
      </c>
      <c r="D57" s="6" t="s">
        <v>255</v>
      </c>
      <c r="E57" s="6" t="s">
        <v>211</v>
      </c>
      <c r="F57" s="6"/>
      <c r="G57" s="6" t="s">
        <v>239</v>
      </c>
      <c r="H57" s="6" t="s">
        <v>232</v>
      </c>
      <c r="I57" s="6" t="s">
        <v>213</v>
      </c>
      <c r="J57" s="6"/>
      <c r="K57" s="17">
        <v>8.27</v>
      </c>
      <c r="L57" s="6" t="s">
        <v>41</v>
      </c>
      <c r="M57" s="18">
        <v>4.1250000000000002E-2</v>
      </c>
      <c r="N57" s="8">
        <v>3.9600000000000003E-2</v>
      </c>
      <c r="O57" s="7">
        <v>211000</v>
      </c>
      <c r="P57" s="7">
        <v>101.82</v>
      </c>
      <c r="Q57" s="7">
        <v>776.63</v>
      </c>
      <c r="R57" s="8">
        <v>1E-4</v>
      </c>
      <c r="S57" s="8">
        <v>7.3000000000000001E-3</v>
      </c>
      <c r="T57" s="8">
        <v>5.9999999999999995E-4</v>
      </c>
    </row>
    <row r="58" spans="2:20">
      <c r="B58" s="6" t="s">
        <v>256</v>
      </c>
      <c r="C58" s="17" t="s">
        <v>257</v>
      </c>
      <c r="D58" s="6" t="s">
        <v>210</v>
      </c>
      <c r="E58" s="6" t="s">
        <v>211</v>
      </c>
      <c r="F58" s="6"/>
      <c r="G58" s="6" t="s">
        <v>239</v>
      </c>
      <c r="H58" s="6" t="s">
        <v>232</v>
      </c>
      <c r="I58" s="6" t="s">
        <v>213</v>
      </c>
      <c r="J58" s="6"/>
      <c r="K58" s="17">
        <v>5.62</v>
      </c>
      <c r="L58" s="6" t="s">
        <v>41</v>
      </c>
      <c r="M58" s="18">
        <v>5.1499999999999997E-2</v>
      </c>
      <c r="N58" s="8">
        <v>3.4500000000000003E-2</v>
      </c>
      <c r="O58" s="7">
        <v>509000</v>
      </c>
      <c r="P58" s="7">
        <v>110.13</v>
      </c>
      <c r="Q58" s="7">
        <v>2026.41</v>
      </c>
      <c r="R58" s="8">
        <v>0</v>
      </c>
      <c r="S58" s="8">
        <v>1.9E-2</v>
      </c>
      <c r="T58" s="8">
        <v>1.5E-3</v>
      </c>
    </row>
    <row r="59" spans="2:20">
      <c r="B59" s="6" t="s">
        <v>258</v>
      </c>
      <c r="C59" s="17" t="s">
        <v>259</v>
      </c>
      <c r="D59" s="6" t="s">
        <v>210</v>
      </c>
      <c r="E59" s="6" t="s">
        <v>211</v>
      </c>
      <c r="F59" s="6"/>
      <c r="G59" s="6" t="s">
        <v>229</v>
      </c>
      <c r="H59" s="6" t="s">
        <v>192</v>
      </c>
      <c r="I59" s="6" t="s">
        <v>213</v>
      </c>
      <c r="J59" s="6"/>
      <c r="K59" s="17">
        <v>5.99</v>
      </c>
      <c r="L59" s="6" t="s">
        <v>41</v>
      </c>
      <c r="M59" s="18">
        <v>4.1250000000000002E-2</v>
      </c>
      <c r="N59" s="8">
        <v>3.44E-2</v>
      </c>
      <c r="O59" s="7">
        <v>299000</v>
      </c>
      <c r="P59" s="7">
        <v>105.08</v>
      </c>
      <c r="Q59" s="7">
        <v>1135.81</v>
      </c>
      <c r="R59" s="8">
        <v>1E-4</v>
      </c>
      <c r="S59" s="8">
        <v>1.0699999999999999E-2</v>
      </c>
      <c r="T59" s="8">
        <v>8.0000000000000004E-4</v>
      </c>
    </row>
    <row r="60" spans="2:20">
      <c r="B60" s="6" t="s">
        <v>260</v>
      </c>
      <c r="C60" s="17" t="s">
        <v>261</v>
      </c>
      <c r="D60" s="6" t="s">
        <v>210</v>
      </c>
      <c r="E60" s="6" t="s">
        <v>211</v>
      </c>
      <c r="F60" s="6"/>
      <c r="G60" s="6" t="s">
        <v>250</v>
      </c>
      <c r="H60" s="6" t="s">
        <v>192</v>
      </c>
      <c r="I60" s="6" t="s">
        <v>213</v>
      </c>
      <c r="J60" s="6"/>
      <c r="K60" s="17">
        <v>6.9</v>
      </c>
      <c r="L60" s="6" t="s">
        <v>41</v>
      </c>
      <c r="M60" s="18">
        <v>3.4000000000000002E-2</v>
      </c>
      <c r="N60" s="8">
        <v>3.9100000000000003E-2</v>
      </c>
      <c r="O60" s="7">
        <v>570000</v>
      </c>
      <c r="P60" s="7">
        <v>97.34</v>
      </c>
      <c r="Q60" s="7">
        <v>2005.76</v>
      </c>
      <c r="R60" s="8">
        <v>2.0000000000000001E-4</v>
      </c>
      <c r="S60" s="8">
        <v>1.8800000000000001E-2</v>
      </c>
      <c r="T60" s="8">
        <v>1.4E-3</v>
      </c>
    </row>
    <row r="61" spans="2:20">
      <c r="B61" s="6" t="s">
        <v>262</v>
      </c>
      <c r="C61" s="17" t="s">
        <v>263</v>
      </c>
      <c r="D61" s="6" t="s">
        <v>250</v>
      </c>
      <c r="E61" s="6" t="s">
        <v>211</v>
      </c>
      <c r="F61" s="6"/>
      <c r="G61" s="6" t="s">
        <v>229</v>
      </c>
      <c r="H61" s="6" t="s">
        <v>192</v>
      </c>
      <c r="I61" s="6" t="s">
        <v>213</v>
      </c>
      <c r="J61" s="6"/>
      <c r="K61" s="17">
        <v>5.29</v>
      </c>
      <c r="L61" s="6" t="s">
        <v>41</v>
      </c>
      <c r="M61" s="18">
        <v>3.5000000000000003E-2</v>
      </c>
      <c r="N61" s="8">
        <v>4.4400000000000002E-2</v>
      </c>
      <c r="O61" s="7">
        <v>345000</v>
      </c>
      <c r="P61" s="7">
        <v>96.03</v>
      </c>
      <c r="Q61" s="7">
        <v>1197.68</v>
      </c>
      <c r="R61" s="8">
        <v>2.0000000000000001E-4</v>
      </c>
      <c r="S61" s="8">
        <v>1.12E-2</v>
      </c>
      <c r="T61" s="8">
        <v>8.9999999999999998E-4</v>
      </c>
    </row>
    <row r="62" spans="2:20">
      <c r="B62" s="6" t="s">
        <v>264</v>
      </c>
      <c r="C62" s="17" t="s">
        <v>265</v>
      </c>
      <c r="D62" s="6" t="s">
        <v>210</v>
      </c>
      <c r="E62" s="6" t="s">
        <v>211</v>
      </c>
      <c r="F62" s="6"/>
      <c r="G62" s="6" t="s">
        <v>266</v>
      </c>
      <c r="H62" s="6" t="s">
        <v>192</v>
      </c>
      <c r="I62" s="6" t="s">
        <v>213</v>
      </c>
      <c r="J62" s="6"/>
      <c r="K62" s="17">
        <v>15.93</v>
      </c>
      <c r="L62" s="6" t="s">
        <v>41</v>
      </c>
      <c r="M62" s="18">
        <v>5.7500000000000002E-2</v>
      </c>
      <c r="N62" s="8">
        <v>5.4600000000000003E-2</v>
      </c>
      <c r="O62" s="7">
        <v>255000</v>
      </c>
      <c r="P62" s="7">
        <v>107.41</v>
      </c>
      <c r="Q62" s="7">
        <v>990.1</v>
      </c>
      <c r="R62" s="8">
        <v>5.9999999999999995E-4</v>
      </c>
      <c r="S62" s="8">
        <v>9.2999999999999992E-3</v>
      </c>
      <c r="T62" s="8">
        <v>6.9999999999999999E-4</v>
      </c>
    </row>
    <row r="63" spans="2:20">
      <c r="B63" s="6" t="s">
        <v>267</v>
      </c>
      <c r="C63" s="17" t="s">
        <v>268</v>
      </c>
      <c r="D63" s="6" t="s">
        <v>210</v>
      </c>
      <c r="E63" s="6" t="s">
        <v>211</v>
      </c>
      <c r="F63" s="6"/>
      <c r="G63" s="6" t="s">
        <v>218</v>
      </c>
      <c r="H63" s="6" t="s">
        <v>192</v>
      </c>
      <c r="I63" s="6" t="s">
        <v>213</v>
      </c>
      <c r="J63" s="6"/>
      <c r="K63" s="17">
        <v>6.59</v>
      </c>
      <c r="L63" s="6" t="s">
        <v>41</v>
      </c>
      <c r="M63" s="18">
        <v>3.7499999999999999E-2</v>
      </c>
      <c r="N63" s="8">
        <v>3.5499999999999997E-2</v>
      </c>
      <c r="O63" s="7">
        <v>110000</v>
      </c>
      <c r="P63" s="7">
        <v>101.64</v>
      </c>
      <c r="Q63" s="7">
        <v>404.16</v>
      </c>
      <c r="R63" s="8">
        <v>1E-4</v>
      </c>
      <c r="S63" s="8">
        <v>3.8E-3</v>
      </c>
      <c r="T63" s="8">
        <v>2.9999999999999997E-4</v>
      </c>
    </row>
    <row r="64" spans="2:20">
      <c r="B64" s="6" t="s">
        <v>269</v>
      </c>
      <c r="C64" s="17" t="s">
        <v>270</v>
      </c>
      <c r="D64" s="6" t="s">
        <v>255</v>
      </c>
      <c r="E64" s="6" t="s">
        <v>211</v>
      </c>
      <c r="F64" s="6"/>
      <c r="G64" s="6" t="s">
        <v>271</v>
      </c>
      <c r="H64" s="6" t="s">
        <v>192</v>
      </c>
      <c r="I64" s="6" t="s">
        <v>213</v>
      </c>
      <c r="J64" s="6"/>
      <c r="K64" s="17">
        <v>24.23</v>
      </c>
      <c r="L64" s="6" t="s">
        <v>46</v>
      </c>
      <c r="M64" s="18">
        <v>3.7499999999999999E-2</v>
      </c>
      <c r="N64" s="8">
        <v>3.5799999999999998E-2</v>
      </c>
      <c r="O64" s="7">
        <v>721000</v>
      </c>
      <c r="P64" s="7">
        <v>106.88</v>
      </c>
      <c r="Q64" s="7">
        <v>2991.45</v>
      </c>
      <c r="R64" s="8">
        <v>5.0000000000000001E-4</v>
      </c>
      <c r="S64" s="8">
        <v>2.81E-2</v>
      </c>
      <c r="T64" s="8">
        <v>2.2000000000000001E-3</v>
      </c>
    </row>
    <row r="65" spans="2:20">
      <c r="B65" s="6" t="s">
        <v>272</v>
      </c>
      <c r="C65" s="17" t="s">
        <v>273</v>
      </c>
      <c r="D65" s="6" t="s">
        <v>250</v>
      </c>
      <c r="E65" s="6" t="s">
        <v>211</v>
      </c>
      <c r="F65" s="6"/>
      <c r="G65" s="6" t="s">
        <v>229</v>
      </c>
      <c r="H65" s="6" t="s">
        <v>192</v>
      </c>
      <c r="I65" s="6" t="s">
        <v>213</v>
      </c>
      <c r="J65" s="6"/>
      <c r="K65" s="17">
        <v>19.46</v>
      </c>
      <c r="L65" s="6" t="s">
        <v>46</v>
      </c>
      <c r="M65" s="18">
        <v>3.7499999999999999E-2</v>
      </c>
      <c r="N65" s="8">
        <v>3.5000000000000003E-2</v>
      </c>
      <c r="O65" s="7">
        <v>488000</v>
      </c>
      <c r="P65" s="7">
        <v>104.81</v>
      </c>
      <c r="Q65" s="7">
        <v>1985.55</v>
      </c>
      <c r="R65" s="8">
        <v>4.0000000000000002E-4</v>
      </c>
      <c r="S65" s="8">
        <v>1.8599999999999998E-2</v>
      </c>
      <c r="T65" s="8">
        <v>1.4E-3</v>
      </c>
    </row>
    <row r="66" spans="2:20">
      <c r="B66" s="6" t="s">
        <v>274</v>
      </c>
      <c r="C66" s="17" t="s">
        <v>275</v>
      </c>
      <c r="D66" s="6" t="s">
        <v>255</v>
      </c>
      <c r="E66" s="6" t="s">
        <v>211</v>
      </c>
      <c r="F66" s="6"/>
      <c r="G66" s="6" t="s">
        <v>276</v>
      </c>
      <c r="H66" s="6" t="s">
        <v>277</v>
      </c>
      <c r="I66" s="6" t="s">
        <v>213</v>
      </c>
      <c r="J66" s="6"/>
      <c r="K66" s="17">
        <v>6.03</v>
      </c>
      <c r="L66" s="6" t="s">
        <v>41</v>
      </c>
      <c r="M66" s="18">
        <v>4.7500000000000001E-2</v>
      </c>
      <c r="N66" s="8">
        <v>5.2499999999999998E-2</v>
      </c>
      <c r="O66" s="7">
        <v>802000</v>
      </c>
      <c r="P66" s="7">
        <v>99.08</v>
      </c>
      <c r="Q66" s="7">
        <v>2872.67</v>
      </c>
      <c r="R66" s="8">
        <v>1.1000000000000001E-3</v>
      </c>
      <c r="S66" s="8">
        <v>2.7E-2</v>
      </c>
      <c r="T66" s="8">
        <v>2.0999999999999999E-3</v>
      </c>
    </row>
    <row r="67" spans="2:20">
      <c r="B67" s="6" t="s">
        <v>278</v>
      </c>
      <c r="C67" s="17" t="s">
        <v>279</v>
      </c>
      <c r="D67" s="6" t="s">
        <v>255</v>
      </c>
      <c r="E67" s="6" t="s">
        <v>211</v>
      </c>
      <c r="F67" s="6"/>
      <c r="G67" s="6" t="s">
        <v>280</v>
      </c>
      <c r="H67" s="6" t="s">
        <v>277</v>
      </c>
      <c r="I67" s="6" t="s">
        <v>213</v>
      </c>
      <c r="J67" s="6"/>
      <c r="K67" s="17">
        <v>16.63</v>
      </c>
      <c r="L67" s="6" t="s">
        <v>41</v>
      </c>
      <c r="M67" s="18">
        <v>4.8800000000000003E-2</v>
      </c>
      <c r="N67" s="8">
        <v>4.7800000000000002E-2</v>
      </c>
      <c r="O67" s="7">
        <v>541000</v>
      </c>
      <c r="P67" s="7">
        <v>103.87</v>
      </c>
      <c r="Q67" s="7">
        <v>2031.47</v>
      </c>
      <c r="R67" s="8">
        <v>5.0000000000000001E-4</v>
      </c>
      <c r="S67" s="8">
        <v>1.9099999999999999E-2</v>
      </c>
      <c r="T67" s="8">
        <v>1.5E-3</v>
      </c>
    </row>
    <row r="68" spans="2:20">
      <c r="B68" s="6" t="s">
        <v>281</v>
      </c>
      <c r="C68" s="17" t="s">
        <v>282</v>
      </c>
      <c r="D68" s="6" t="s">
        <v>210</v>
      </c>
      <c r="E68" s="6" t="s">
        <v>211</v>
      </c>
      <c r="F68" s="6"/>
      <c r="G68" s="6" t="s">
        <v>218</v>
      </c>
      <c r="H68" s="6" t="s">
        <v>277</v>
      </c>
      <c r="I68" s="6" t="s">
        <v>213</v>
      </c>
      <c r="J68" s="6"/>
      <c r="K68" s="17">
        <v>6.62</v>
      </c>
      <c r="L68" s="6" t="s">
        <v>41</v>
      </c>
      <c r="M68" s="18">
        <v>3.7999999999999999E-2</v>
      </c>
      <c r="N68" s="8">
        <v>3.5299999999999998E-2</v>
      </c>
      <c r="O68" s="7">
        <v>517000</v>
      </c>
      <c r="P68" s="7">
        <v>103.37</v>
      </c>
      <c r="Q68" s="7">
        <v>1931.98</v>
      </c>
      <c r="R68" s="8">
        <v>1E-4</v>
      </c>
      <c r="S68" s="8">
        <v>1.8100000000000002E-2</v>
      </c>
      <c r="T68" s="8">
        <v>1.4E-3</v>
      </c>
    </row>
    <row r="69" spans="2:20">
      <c r="B69" s="6" t="s">
        <v>283</v>
      </c>
      <c r="C69" s="17" t="s">
        <v>284</v>
      </c>
      <c r="D69" s="6" t="s">
        <v>210</v>
      </c>
      <c r="E69" s="6" t="s">
        <v>211</v>
      </c>
      <c r="F69" s="6"/>
      <c r="G69" s="6" t="s">
        <v>229</v>
      </c>
      <c r="H69" s="6" t="s">
        <v>277</v>
      </c>
      <c r="I69" s="6" t="s">
        <v>213</v>
      </c>
      <c r="J69" s="6"/>
      <c r="K69" s="17">
        <v>6.2</v>
      </c>
      <c r="L69" s="6" t="s">
        <v>41</v>
      </c>
      <c r="M69" s="18">
        <v>4.2500000000000003E-2</v>
      </c>
      <c r="N69" s="8">
        <v>3.6900000000000002E-2</v>
      </c>
      <c r="O69" s="7">
        <v>682000</v>
      </c>
      <c r="P69" s="7">
        <v>105.1</v>
      </c>
      <c r="Q69" s="7">
        <v>2591.06</v>
      </c>
      <c r="R69" s="8">
        <v>1.4E-3</v>
      </c>
      <c r="S69" s="8">
        <v>2.4299999999999999E-2</v>
      </c>
      <c r="T69" s="8">
        <v>1.9E-3</v>
      </c>
    </row>
    <row r="70" spans="2:20">
      <c r="B70" s="6" t="s">
        <v>285</v>
      </c>
      <c r="C70" s="17" t="s">
        <v>286</v>
      </c>
      <c r="D70" s="6" t="s">
        <v>287</v>
      </c>
      <c r="E70" s="6" t="s">
        <v>211</v>
      </c>
      <c r="F70" s="6"/>
      <c r="G70" s="6" t="s">
        <v>229</v>
      </c>
      <c r="H70" s="6" t="s">
        <v>288</v>
      </c>
      <c r="I70" s="6" t="s">
        <v>213</v>
      </c>
      <c r="J70" s="6"/>
      <c r="K70" s="17">
        <v>5.05</v>
      </c>
      <c r="L70" s="6" t="s">
        <v>41</v>
      </c>
      <c r="M70" s="18">
        <v>3.7499999999999999E-2</v>
      </c>
      <c r="N70" s="8">
        <v>4.5199999999999997E-2</v>
      </c>
      <c r="O70" s="7">
        <v>839000</v>
      </c>
      <c r="P70" s="7">
        <v>97.82</v>
      </c>
      <c r="Q70" s="7">
        <v>2966.79</v>
      </c>
      <c r="R70" s="8">
        <v>1E-3</v>
      </c>
      <c r="S70" s="8">
        <v>2.7799999999999998E-2</v>
      </c>
      <c r="T70" s="8">
        <v>2.0999999999999999E-3</v>
      </c>
    </row>
    <row r="71" spans="2:20">
      <c r="B71" s="6" t="s">
        <v>289</v>
      </c>
      <c r="C71" s="17" t="s">
        <v>290</v>
      </c>
      <c r="D71" s="6" t="s">
        <v>210</v>
      </c>
      <c r="E71" s="6" t="s">
        <v>211</v>
      </c>
      <c r="F71" s="6"/>
      <c r="G71" s="6" t="s">
        <v>291</v>
      </c>
      <c r="H71" s="6" t="s">
        <v>288</v>
      </c>
      <c r="I71" s="6" t="s">
        <v>213</v>
      </c>
      <c r="J71" s="6"/>
      <c r="K71" s="17">
        <v>3.57</v>
      </c>
      <c r="L71" s="6" t="s">
        <v>41</v>
      </c>
      <c r="M71" s="18">
        <v>5.9499999999999997E-2</v>
      </c>
      <c r="N71" s="8">
        <v>4.07E-2</v>
      </c>
      <c r="O71" s="7">
        <v>518000</v>
      </c>
      <c r="P71" s="7">
        <v>109.84</v>
      </c>
      <c r="Q71" s="7">
        <v>2056.81</v>
      </c>
      <c r="R71" s="8">
        <v>0</v>
      </c>
      <c r="S71" s="8">
        <v>1.9300000000000001E-2</v>
      </c>
      <c r="T71" s="8">
        <v>1.5E-3</v>
      </c>
    </row>
    <row r="72" spans="2:20">
      <c r="B72" s="6" t="s">
        <v>292</v>
      </c>
      <c r="C72" s="17" t="s">
        <v>293</v>
      </c>
      <c r="D72" s="6" t="s">
        <v>294</v>
      </c>
      <c r="E72" s="6" t="s">
        <v>211</v>
      </c>
      <c r="F72" s="6"/>
      <c r="G72" s="6" t="s">
        <v>229</v>
      </c>
      <c r="H72" s="6" t="s">
        <v>288</v>
      </c>
      <c r="I72" s="6" t="s">
        <v>213</v>
      </c>
      <c r="J72" s="6"/>
      <c r="K72" s="17">
        <v>14.39</v>
      </c>
      <c r="L72" s="6" t="s">
        <v>46</v>
      </c>
      <c r="M72" s="18">
        <v>6.5000000000000002E-2</v>
      </c>
      <c r="N72" s="8">
        <v>5.9799999999999999E-2</v>
      </c>
      <c r="O72" s="7">
        <v>477000</v>
      </c>
      <c r="P72" s="7">
        <v>110.72</v>
      </c>
      <c r="Q72" s="7">
        <v>2050.27</v>
      </c>
      <c r="R72" s="8">
        <v>4.0000000000000002E-4</v>
      </c>
      <c r="S72" s="8">
        <v>1.9199999999999998E-2</v>
      </c>
      <c r="T72" s="8">
        <v>1.5E-3</v>
      </c>
    </row>
    <row r="73" spans="2:20">
      <c r="B73" s="6" t="s">
        <v>295</v>
      </c>
      <c r="C73" s="17" t="s">
        <v>296</v>
      </c>
      <c r="D73" s="6" t="s">
        <v>255</v>
      </c>
      <c r="E73" s="6" t="s">
        <v>211</v>
      </c>
      <c r="F73" s="6"/>
      <c r="G73" s="6" t="s">
        <v>218</v>
      </c>
      <c r="H73" s="6"/>
      <c r="I73" s="6"/>
      <c r="J73" s="6"/>
      <c r="K73" s="17">
        <v>2.46</v>
      </c>
      <c r="L73" s="6" t="s">
        <v>46</v>
      </c>
      <c r="M73" s="18">
        <v>0.03</v>
      </c>
      <c r="N73" s="8">
        <v>-6.0499999999999998E-2</v>
      </c>
      <c r="O73" s="7">
        <v>339600</v>
      </c>
      <c r="P73" s="7">
        <v>132.94</v>
      </c>
      <c r="Q73" s="7">
        <v>1752.58</v>
      </c>
      <c r="R73" s="8">
        <v>8.0000000000000004E-4</v>
      </c>
      <c r="S73" s="8">
        <v>1.6400000000000001E-2</v>
      </c>
      <c r="T73" s="8">
        <v>1.2999999999999999E-3</v>
      </c>
    </row>
    <row r="74" spans="2:20">
      <c r="B74" s="6" t="s">
        <v>297</v>
      </c>
      <c r="C74" s="17" t="s">
        <v>298</v>
      </c>
      <c r="D74" s="6" t="s">
        <v>299</v>
      </c>
      <c r="E74" s="6" t="s">
        <v>211</v>
      </c>
      <c r="F74" s="6"/>
      <c r="G74" s="6" t="s">
        <v>280</v>
      </c>
      <c r="H74" s="6"/>
      <c r="I74" s="6"/>
      <c r="J74" s="6"/>
      <c r="K74" s="17">
        <v>1.68</v>
      </c>
      <c r="L74" s="6" t="s">
        <v>41</v>
      </c>
      <c r="M74" s="18">
        <v>7.4999999999999997E-2</v>
      </c>
      <c r="N74" s="8">
        <v>0.39040000000000002</v>
      </c>
      <c r="O74" s="7">
        <v>203652</v>
      </c>
      <c r="P74" s="7">
        <v>65.59</v>
      </c>
      <c r="Q74" s="7">
        <v>482.84</v>
      </c>
      <c r="R74" s="8">
        <v>2.9999999999999997E-4</v>
      </c>
      <c r="S74" s="8">
        <v>4.4999999999999997E-3</v>
      </c>
      <c r="T74" s="8">
        <v>2.9999999999999997E-4</v>
      </c>
    </row>
    <row r="75" spans="2:20">
      <c r="B75" s="6" t="s">
        <v>300</v>
      </c>
      <c r="C75" s="17" t="s">
        <v>301</v>
      </c>
      <c r="D75" s="6" t="s">
        <v>255</v>
      </c>
      <c r="E75" s="6" t="s">
        <v>211</v>
      </c>
      <c r="F75" s="6"/>
      <c r="G75" s="6" t="s">
        <v>302</v>
      </c>
      <c r="H75" s="6"/>
      <c r="I75" s="6"/>
      <c r="J75" s="6"/>
      <c r="K75" s="17">
        <v>14.31</v>
      </c>
      <c r="L75" s="6" t="s">
        <v>41</v>
      </c>
      <c r="M75" s="18">
        <v>7.0000000000000007E-2</v>
      </c>
      <c r="N75" s="8">
        <v>6.9400000000000003E-2</v>
      </c>
      <c r="O75" s="7">
        <v>540000</v>
      </c>
      <c r="P75" s="7">
        <v>105.76</v>
      </c>
      <c r="Q75" s="7">
        <v>2064.4499999999998</v>
      </c>
      <c r="R75" s="8">
        <v>0</v>
      </c>
      <c r="S75" s="8">
        <v>1.9400000000000001E-2</v>
      </c>
      <c r="T75" s="8">
        <v>1.5E-3</v>
      </c>
    </row>
    <row r="78" spans="2:20">
      <c r="B78" s="6" t="s">
        <v>115</v>
      </c>
      <c r="C78" s="17"/>
      <c r="D78" s="6"/>
      <c r="E78" s="6"/>
      <c r="F78" s="6"/>
      <c r="G78" s="6"/>
      <c r="H78" s="6"/>
      <c r="I78" s="6"/>
      <c r="J78" s="6"/>
      <c r="L78" s="6"/>
    </row>
    <row r="82" spans="2:2">
      <c r="B82" s="5" t="s">
        <v>77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3"/>
  <sheetViews>
    <sheetView rightToLeft="1" topLeftCell="A10" workbookViewId="0">
      <selection activeCell="G8" sqref="G8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20.7109375" customWidth="1"/>
    <col min="8" max="8" width="15.7109375" customWidth="1"/>
    <col min="9" max="9" width="16.7109375" customWidth="1"/>
    <col min="10" max="10" width="12.7109375" customWidth="1"/>
    <col min="11" max="11" width="13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1013</v>
      </c>
    </row>
    <row r="3" spans="2:14" ht="15.75">
      <c r="B3" s="1" t="s">
        <v>1014</v>
      </c>
    </row>
    <row r="4" spans="2:14" ht="15.75">
      <c r="B4" s="1" t="s">
        <v>1</v>
      </c>
    </row>
    <row r="6" spans="2:14" ht="15.75">
      <c r="B6" s="2" t="s">
        <v>116</v>
      </c>
    </row>
    <row r="7" spans="2:14" ht="15.75">
      <c r="B7" s="2" t="s">
        <v>303</v>
      </c>
    </row>
    <row r="8" spans="2:14">
      <c r="B8" s="3" t="s">
        <v>79</v>
      </c>
      <c r="C8" s="3" t="s">
        <v>80</v>
      </c>
      <c r="D8" s="3" t="s">
        <v>118</v>
      </c>
      <c r="E8" s="3" t="s">
        <v>152</v>
      </c>
      <c r="F8" s="3" t="s">
        <v>81</v>
      </c>
      <c r="G8" s="3" t="s">
        <v>153</v>
      </c>
      <c r="H8" s="3" t="s">
        <v>84</v>
      </c>
      <c r="I8" s="3" t="s">
        <v>121</v>
      </c>
      <c r="J8" s="3" t="s">
        <v>40</v>
      </c>
      <c r="K8" s="3" t="s">
        <v>87</v>
      </c>
      <c r="L8" s="3" t="s">
        <v>122</v>
      </c>
      <c r="M8" s="3" t="s">
        <v>123</v>
      </c>
      <c r="N8" s="3" t="s">
        <v>89</v>
      </c>
    </row>
    <row r="9" spans="2:14">
      <c r="B9" s="4"/>
      <c r="C9" s="4"/>
      <c r="D9" s="4"/>
      <c r="E9" s="4"/>
      <c r="F9" s="4"/>
      <c r="G9" s="4"/>
      <c r="H9" s="4"/>
      <c r="I9" s="4" t="s">
        <v>126</v>
      </c>
      <c r="J9" s="4" t="s">
        <v>127</v>
      </c>
      <c r="K9" s="4" t="s">
        <v>91</v>
      </c>
      <c r="L9" s="4" t="s">
        <v>90</v>
      </c>
      <c r="M9" s="4" t="s">
        <v>90</v>
      </c>
      <c r="N9" s="4" t="s">
        <v>90</v>
      </c>
    </row>
    <row r="11" spans="2:14">
      <c r="B11" s="3" t="s">
        <v>304</v>
      </c>
      <c r="C11" s="12"/>
      <c r="D11" s="3"/>
      <c r="E11" s="3"/>
      <c r="F11" s="3"/>
      <c r="G11" s="3"/>
      <c r="H11" s="3"/>
      <c r="I11" s="9">
        <v>11307232.75</v>
      </c>
      <c r="K11" s="9">
        <v>186124.75</v>
      </c>
      <c r="M11" s="10">
        <v>1</v>
      </c>
      <c r="N11" s="10">
        <v>0.13439999999999999</v>
      </c>
    </row>
    <row r="12" spans="2:14">
      <c r="B12" s="3" t="s">
        <v>305</v>
      </c>
      <c r="C12" s="12"/>
      <c r="D12" s="3"/>
      <c r="E12" s="3"/>
      <c r="F12" s="3"/>
      <c r="G12" s="3"/>
      <c r="H12" s="3"/>
      <c r="I12" s="9">
        <v>11041017.75</v>
      </c>
      <c r="K12" s="9">
        <v>176022.02</v>
      </c>
      <c r="M12" s="10">
        <v>0.94569999999999999</v>
      </c>
      <c r="N12" s="10">
        <v>0.12709999999999999</v>
      </c>
    </row>
    <row r="13" spans="2:14">
      <c r="B13" s="13" t="s">
        <v>306</v>
      </c>
      <c r="C13" s="14"/>
      <c r="D13" s="13"/>
      <c r="E13" s="13"/>
      <c r="F13" s="13"/>
      <c r="G13" s="13"/>
      <c r="H13" s="13"/>
      <c r="I13" s="15">
        <v>9111531.75</v>
      </c>
      <c r="K13" s="15">
        <v>141616.12</v>
      </c>
      <c r="M13" s="16">
        <v>0.76090000000000002</v>
      </c>
      <c r="N13" s="16">
        <v>0.1022</v>
      </c>
    </row>
    <row r="14" spans="2:14">
      <c r="B14" s="6" t="s">
        <v>307</v>
      </c>
      <c r="C14" s="17">
        <v>593038</v>
      </c>
      <c r="D14" s="6" t="s">
        <v>132</v>
      </c>
      <c r="E14" s="6"/>
      <c r="F14" s="6">
        <v>593</v>
      </c>
      <c r="G14" s="6" t="s">
        <v>168</v>
      </c>
      <c r="H14" s="6" t="s">
        <v>98</v>
      </c>
      <c r="I14" s="7">
        <v>127377</v>
      </c>
      <c r="J14" s="7">
        <v>5895</v>
      </c>
      <c r="K14" s="7">
        <v>7508.87</v>
      </c>
      <c r="L14" s="8">
        <v>1.2999999999999999E-3</v>
      </c>
      <c r="M14" s="8">
        <v>4.0300000000000002E-2</v>
      </c>
      <c r="N14" s="8">
        <v>5.4000000000000003E-3</v>
      </c>
    </row>
    <row r="15" spans="2:14">
      <c r="B15" s="6" t="s">
        <v>308</v>
      </c>
      <c r="C15" s="17">
        <v>691212</v>
      </c>
      <c r="D15" s="6" t="s">
        <v>132</v>
      </c>
      <c r="E15" s="6"/>
      <c r="F15" s="6">
        <v>691</v>
      </c>
      <c r="G15" s="6" t="s">
        <v>168</v>
      </c>
      <c r="H15" s="6" t="s">
        <v>98</v>
      </c>
      <c r="I15" s="7">
        <v>1377391</v>
      </c>
      <c r="J15" s="7">
        <v>851</v>
      </c>
      <c r="K15" s="7">
        <v>11721.6</v>
      </c>
      <c r="L15" s="8">
        <v>1.1999999999999999E-3</v>
      </c>
      <c r="M15" s="8">
        <v>6.3E-2</v>
      </c>
      <c r="N15" s="8">
        <v>8.5000000000000006E-3</v>
      </c>
    </row>
    <row r="16" spans="2:14">
      <c r="B16" s="6" t="s">
        <v>309</v>
      </c>
      <c r="C16" s="17">
        <v>604611</v>
      </c>
      <c r="D16" s="6" t="s">
        <v>132</v>
      </c>
      <c r="E16" s="6"/>
      <c r="F16" s="6">
        <v>604</v>
      </c>
      <c r="G16" s="6" t="s">
        <v>168</v>
      </c>
      <c r="H16" s="6" t="s">
        <v>98</v>
      </c>
      <c r="I16" s="7">
        <v>1537050</v>
      </c>
      <c r="J16" s="7">
        <v>1600</v>
      </c>
      <c r="K16" s="7">
        <v>24592.799999999999</v>
      </c>
      <c r="L16" s="8">
        <v>1E-3</v>
      </c>
      <c r="M16" s="8">
        <v>0.1321</v>
      </c>
      <c r="N16" s="8">
        <v>1.78E-2</v>
      </c>
    </row>
    <row r="17" spans="2:14">
      <c r="B17" s="6" t="s">
        <v>310</v>
      </c>
      <c r="C17" s="17">
        <v>695437</v>
      </c>
      <c r="D17" s="6" t="s">
        <v>132</v>
      </c>
      <c r="E17" s="6"/>
      <c r="F17" s="6">
        <v>695</v>
      </c>
      <c r="G17" s="6" t="s">
        <v>168</v>
      </c>
      <c r="H17" s="6" t="s">
        <v>98</v>
      </c>
      <c r="I17" s="7">
        <v>112073</v>
      </c>
      <c r="J17" s="7">
        <v>6144</v>
      </c>
      <c r="K17" s="7">
        <v>6885.77</v>
      </c>
      <c r="L17" s="8">
        <v>5.0000000000000001E-4</v>
      </c>
      <c r="M17" s="8">
        <v>3.6999999999999998E-2</v>
      </c>
      <c r="N17" s="8">
        <v>5.0000000000000001E-3</v>
      </c>
    </row>
    <row r="18" spans="2:14">
      <c r="B18" s="6" t="s">
        <v>311</v>
      </c>
      <c r="C18" s="17">
        <v>662577</v>
      </c>
      <c r="D18" s="6" t="s">
        <v>132</v>
      </c>
      <c r="E18" s="6"/>
      <c r="F18" s="6">
        <v>662</v>
      </c>
      <c r="G18" s="6" t="s">
        <v>168</v>
      </c>
      <c r="H18" s="6" t="s">
        <v>98</v>
      </c>
      <c r="I18" s="7">
        <v>908961</v>
      </c>
      <c r="J18" s="7">
        <v>2208</v>
      </c>
      <c r="K18" s="7">
        <v>20069.86</v>
      </c>
      <c r="L18" s="8">
        <v>6.9999999999999999E-4</v>
      </c>
      <c r="M18" s="8">
        <v>0.10780000000000001</v>
      </c>
      <c r="N18" s="8">
        <v>1.4500000000000001E-2</v>
      </c>
    </row>
    <row r="19" spans="2:14">
      <c r="B19" s="6" t="s">
        <v>312</v>
      </c>
      <c r="C19" s="17">
        <v>390013</v>
      </c>
      <c r="D19" s="6" t="s">
        <v>132</v>
      </c>
      <c r="E19" s="6"/>
      <c r="F19" s="6">
        <v>390</v>
      </c>
      <c r="G19" s="6" t="s">
        <v>181</v>
      </c>
      <c r="H19" s="6" t="s">
        <v>98</v>
      </c>
      <c r="I19" s="7">
        <v>450212</v>
      </c>
      <c r="J19" s="7">
        <v>3412</v>
      </c>
      <c r="K19" s="7">
        <v>15361.23</v>
      </c>
      <c r="L19" s="8">
        <v>2.8999999999999998E-3</v>
      </c>
      <c r="M19" s="8">
        <v>8.2500000000000004E-2</v>
      </c>
      <c r="N19" s="8">
        <v>1.11E-2</v>
      </c>
    </row>
    <row r="20" spans="2:14">
      <c r="B20" s="6" t="s">
        <v>313</v>
      </c>
      <c r="C20" s="17">
        <v>1097278</v>
      </c>
      <c r="D20" s="6" t="s">
        <v>132</v>
      </c>
      <c r="E20" s="6"/>
      <c r="F20" s="6">
        <v>1328</v>
      </c>
      <c r="G20" s="6" t="s">
        <v>181</v>
      </c>
      <c r="H20" s="6" t="s">
        <v>98</v>
      </c>
      <c r="I20" s="7">
        <v>437111.75</v>
      </c>
      <c r="J20" s="7">
        <v>1749</v>
      </c>
      <c r="K20" s="7">
        <v>7645.08</v>
      </c>
      <c r="L20" s="8">
        <v>1.4E-3</v>
      </c>
      <c r="M20" s="8">
        <v>4.1099999999999998E-2</v>
      </c>
      <c r="N20" s="8">
        <v>5.4999999999999997E-3</v>
      </c>
    </row>
    <row r="21" spans="2:14">
      <c r="B21" s="6" t="s">
        <v>314</v>
      </c>
      <c r="C21" s="17">
        <v>126011</v>
      </c>
      <c r="D21" s="6" t="s">
        <v>132</v>
      </c>
      <c r="E21" s="6"/>
      <c r="F21" s="6">
        <v>126</v>
      </c>
      <c r="G21" s="6" t="s">
        <v>181</v>
      </c>
      <c r="H21" s="6" t="s">
        <v>98</v>
      </c>
      <c r="I21" s="7">
        <v>169010</v>
      </c>
      <c r="J21" s="7">
        <v>3725</v>
      </c>
      <c r="K21" s="7">
        <v>6295.62</v>
      </c>
      <c r="L21" s="8">
        <v>8.9999999999999998E-4</v>
      </c>
      <c r="M21" s="8">
        <v>3.3799999999999997E-2</v>
      </c>
      <c r="N21" s="8">
        <v>4.4999999999999997E-3</v>
      </c>
    </row>
    <row r="22" spans="2:14">
      <c r="B22" s="6" t="s">
        <v>315</v>
      </c>
      <c r="C22" s="17">
        <v>323014</v>
      </c>
      <c r="D22" s="6" t="s">
        <v>132</v>
      </c>
      <c r="E22" s="6"/>
      <c r="F22" s="6">
        <v>323</v>
      </c>
      <c r="G22" s="6" t="s">
        <v>181</v>
      </c>
      <c r="H22" s="6" t="s">
        <v>98</v>
      </c>
      <c r="I22" s="7">
        <v>54615</v>
      </c>
      <c r="J22" s="7">
        <v>20150</v>
      </c>
      <c r="K22" s="7">
        <v>11004.92</v>
      </c>
      <c r="L22" s="8">
        <v>1.1999999999999999E-3</v>
      </c>
      <c r="M22" s="8">
        <v>5.91E-2</v>
      </c>
      <c r="N22" s="8">
        <v>7.9000000000000008E-3</v>
      </c>
    </row>
    <row r="23" spans="2:14">
      <c r="B23" s="6" t="s">
        <v>316</v>
      </c>
      <c r="C23" s="17">
        <v>1119478</v>
      </c>
      <c r="D23" s="6" t="s">
        <v>132</v>
      </c>
      <c r="E23" s="6"/>
      <c r="F23" s="6">
        <v>1420</v>
      </c>
      <c r="G23" s="6" t="s">
        <v>181</v>
      </c>
      <c r="H23" s="6" t="s">
        <v>98</v>
      </c>
      <c r="I23" s="7">
        <v>96701</v>
      </c>
      <c r="J23" s="7">
        <v>19220</v>
      </c>
      <c r="K23" s="7">
        <v>18585.93</v>
      </c>
      <c r="L23" s="8">
        <v>8.0000000000000004E-4</v>
      </c>
      <c r="M23" s="8">
        <v>9.9900000000000003E-2</v>
      </c>
      <c r="N23" s="8">
        <v>1.34E-2</v>
      </c>
    </row>
    <row r="24" spans="2:14">
      <c r="B24" s="6" t="s">
        <v>317</v>
      </c>
      <c r="C24" s="17">
        <v>1100007</v>
      </c>
      <c r="D24" s="6" t="s">
        <v>132</v>
      </c>
      <c r="E24" s="6"/>
      <c r="F24" s="6">
        <v>1363</v>
      </c>
      <c r="G24" s="6" t="s">
        <v>191</v>
      </c>
      <c r="H24" s="6" t="s">
        <v>98</v>
      </c>
      <c r="I24" s="7">
        <v>11320</v>
      </c>
      <c r="J24" s="7">
        <v>60000</v>
      </c>
      <c r="K24" s="7">
        <v>6792</v>
      </c>
      <c r="L24" s="8">
        <v>8.9999999999999998E-4</v>
      </c>
      <c r="M24" s="8">
        <v>3.6499999999999998E-2</v>
      </c>
      <c r="N24" s="8">
        <v>4.8999999999999998E-3</v>
      </c>
    </row>
    <row r="25" spans="2:14">
      <c r="B25" s="6" t="s">
        <v>318</v>
      </c>
      <c r="C25" s="17">
        <v>232017</v>
      </c>
      <c r="D25" s="6" t="s">
        <v>132</v>
      </c>
      <c r="E25" s="6"/>
      <c r="F25" s="6">
        <v>232</v>
      </c>
      <c r="G25" s="6" t="s">
        <v>319</v>
      </c>
      <c r="H25" s="6" t="s">
        <v>98</v>
      </c>
      <c r="I25" s="7">
        <v>3366063</v>
      </c>
      <c r="J25" s="7">
        <v>63.4</v>
      </c>
      <c r="K25" s="7">
        <v>2134.08</v>
      </c>
      <c r="L25" s="8">
        <v>2.9999999999999997E-4</v>
      </c>
      <c r="M25" s="8">
        <v>1.15E-2</v>
      </c>
      <c r="N25" s="8">
        <v>1.5E-3</v>
      </c>
    </row>
    <row r="26" spans="2:14">
      <c r="B26" s="6" t="s">
        <v>320</v>
      </c>
      <c r="C26" s="17">
        <v>230011</v>
      </c>
      <c r="D26" s="6" t="s">
        <v>132</v>
      </c>
      <c r="E26" s="6"/>
      <c r="F26" s="6">
        <v>230</v>
      </c>
      <c r="G26" s="6" t="s">
        <v>202</v>
      </c>
      <c r="H26" s="6" t="s">
        <v>98</v>
      </c>
      <c r="I26" s="7">
        <v>463647</v>
      </c>
      <c r="J26" s="7">
        <v>651</v>
      </c>
      <c r="K26" s="7">
        <v>3018.34</v>
      </c>
      <c r="L26" s="8">
        <v>2.0000000000000001E-4</v>
      </c>
      <c r="M26" s="8">
        <v>1.6199999999999999E-2</v>
      </c>
      <c r="N26" s="8">
        <v>2.2000000000000001E-3</v>
      </c>
    </row>
    <row r="27" spans="2:14">
      <c r="B27" s="13" t="s">
        <v>321</v>
      </c>
      <c r="C27" s="14"/>
      <c r="D27" s="13"/>
      <c r="E27" s="13"/>
      <c r="F27" s="13"/>
      <c r="G27" s="13"/>
      <c r="H27" s="13"/>
      <c r="I27" s="15">
        <v>1881282</v>
      </c>
      <c r="K27" s="15">
        <v>33092.379999999997</v>
      </c>
      <c r="M27" s="16">
        <v>0.17780000000000001</v>
      </c>
      <c r="N27" s="16">
        <v>2.3900000000000001E-2</v>
      </c>
    </row>
    <row r="28" spans="2:14">
      <c r="B28" s="6" t="s">
        <v>322</v>
      </c>
      <c r="C28" s="17">
        <v>777037</v>
      </c>
      <c r="D28" s="6" t="s">
        <v>132</v>
      </c>
      <c r="E28" s="6"/>
      <c r="F28" s="6">
        <v>777</v>
      </c>
      <c r="G28" s="6" t="s">
        <v>323</v>
      </c>
      <c r="H28" s="6" t="s">
        <v>98</v>
      </c>
      <c r="I28" s="7">
        <v>122424</v>
      </c>
      <c r="J28" s="7">
        <v>1755</v>
      </c>
      <c r="K28" s="7">
        <v>2148.54</v>
      </c>
      <c r="L28" s="8">
        <v>5.9999999999999995E-4</v>
      </c>
      <c r="M28" s="8">
        <v>1.15E-2</v>
      </c>
      <c r="N28" s="8">
        <v>1.6000000000000001E-3</v>
      </c>
    </row>
    <row r="29" spans="2:14">
      <c r="B29" s="6" t="s">
        <v>324</v>
      </c>
      <c r="C29" s="17">
        <v>314013</v>
      </c>
      <c r="D29" s="6" t="s">
        <v>132</v>
      </c>
      <c r="E29" s="6"/>
      <c r="F29" s="6">
        <v>314</v>
      </c>
      <c r="G29" s="6" t="s">
        <v>188</v>
      </c>
      <c r="H29" s="6" t="s">
        <v>98</v>
      </c>
      <c r="I29" s="7">
        <v>13750</v>
      </c>
      <c r="J29" s="7">
        <v>16550</v>
      </c>
      <c r="K29" s="7">
        <v>2275.63</v>
      </c>
      <c r="L29" s="8">
        <v>2.7000000000000001E-3</v>
      </c>
      <c r="M29" s="8">
        <v>1.2200000000000001E-2</v>
      </c>
      <c r="N29" s="8">
        <v>1.6000000000000001E-3</v>
      </c>
    </row>
    <row r="30" spans="2:14">
      <c r="B30" s="6" t="s">
        <v>325</v>
      </c>
      <c r="C30" s="17">
        <v>1121607</v>
      </c>
      <c r="D30" s="6" t="s">
        <v>132</v>
      </c>
      <c r="E30" s="6"/>
      <c r="F30" s="6">
        <v>1560</v>
      </c>
      <c r="G30" s="6" t="s">
        <v>181</v>
      </c>
      <c r="H30" s="6" t="s">
        <v>98</v>
      </c>
      <c r="I30" s="7">
        <v>3887</v>
      </c>
      <c r="J30" s="7">
        <v>34000</v>
      </c>
      <c r="K30" s="7">
        <v>1321.58</v>
      </c>
      <c r="L30" s="8">
        <v>5.0000000000000001E-4</v>
      </c>
      <c r="M30" s="8">
        <v>7.1000000000000004E-3</v>
      </c>
      <c r="N30" s="8">
        <v>1E-3</v>
      </c>
    </row>
    <row r="31" spans="2:14">
      <c r="B31" s="6" t="s">
        <v>326</v>
      </c>
      <c r="C31" s="17">
        <v>759019</v>
      </c>
      <c r="D31" s="6" t="s">
        <v>132</v>
      </c>
      <c r="E31" s="6"/>
      <c r="F31" s="6">
        <v>759</v>
      </c>
      <c r="G31" s="6" t="s">
        <v>181</v>
      </c>
      <c r="H31" s="6" t="s">
        <v>98</v>
      </c>
      <c r="I31" s="7">
        <v>2739</v>
      </c>
      <c r="J31" s="7">
        <v>168500</v>
      </c>
      <c r="K31" s="7">
        <v>4615.22</v>
      </c>
      <c r="L31" s="8">
        <v>1.4E-3</v>
      </c>
      <c r="M31" s="8">
        <v>2.4799999999999999E-2</v>
      </c>
      <c r="N31" s="8">
        <v>3.3E-3</v>
      </c>
    </row>
    <row r="32" spans="2:14">
      <c r="B32" s="6" t="s">
        <v>327</v>
      </c>
      <c r="C32" s="17">
        <v>416016</v>
      </c>
      <c r="D32" s="6" t="s">
        <v>132</v>
      </c>
      <c r="E32" s="6"/>
      <c r="F32" s="6">
        <v>416</v>
      </c>
      <c r="G32" s="6" t="s">
        <v>181</v>
      </c>
      <c r="H32" s="6" t="s">
        <v>98</v>
      </c>
      <c r="I32" s="7">
        <v>27371</v>
      </c>
      <c r="J32" s="7">
        <v>9000</v>
      </c>
      <c r="K32" s="7">
        <v>2463.39</v>
      </c>
      <c r="L32" s="8">
        <v>1.1999999999999999E-3</v>
      </c>
      <c r="M32" s="8">
        <v>1.32E-2</v>
      </c>
      <c r="N32" s="8">
        <v>1.8E-3</v>
      </c>
    </row>
    <row r="33" spans="2:14">
      <c r="B33" s="6" t="s">
        <v>328</v>
      </c>
      <c r="C33" s="17">
        <v>198010</v>
      </c>
      <c r="D33" s="6" t="s">
        <v>132</v>
      </c>
      <c r="E33" s="6"/>
      <c r="F33" s="6">
        <v>198</v>
      </c>
      <c r="G33" s="6" t="s">
        <v>181</v>
      </c>
      <c r="H33" s="6" t="s">
        <v>98</v>
      </c>
      <c r="I33" s="7">
        <v>496250</v>
      </c>
      <c r="J33" s="7">
        <v>849</v>
      </c>
      <c r="K33" s="7">
        <v>4213.16</v>
      </c>
      <c r="L33" s="8">
        <v>1.9E-3</v>
      </c>
      <c r="M33" s="8">
        <v>2.2599999999999999E-2</v>
      </c>
      <c r="N33" s="8">
        <v>3.0000000000000001E-3</v>
      </c>
    </row>
    <row r="34" spans="2:14">
      <c r="B34" s="6" t="s">
        <v>329</v>
      </c>
      <c r="C34" s="17">
        <v>1119080</v>
      </c>
      <c r="D34" s="6" t="s">
        <v>132</v>
      </c>
      <c r="E34" s="6"/>
      <c r="F34" s="6">
        <v>1536</v>
      </c>
      <c r="G34" s="6" t="s">
        <v>181</v>
      </c>
      <c r="H34" s="6" t="s">
        <v>98</v>
      </c>
      <c r="I34" s="7">
        <v>10850</v>
      </c>
      <c r="J34" s="7">
        <v>5280</v>
      </c>
      <c r="K34" s="7">
        <v>572.88</v>
      </c>
      <c r="L34" s="8">
        <v>8.0000000000000004E-4</v>
      </c>
      <c r="M34" s="8">
        <v>3.0999999999999999E-3</v>
      </c>
      <c r="N34" s="8">
        <v>4.0000000000000002E-4</v>
      </c>
    </row>
    <row r="35" spans="2:14">
      <c r="B35" s="6" t="s">
        <v>330</v>
      </c>
      <c r="C35" s="17">
        <v>1131523</v>
      </c>
      <c r="D35" s="6" t="s">
        <v>132</v>
      </c>
      <c r="E35" s="6"/>
      <c r="F35" s="6">
        <v>1614</v>
      </c>
      <c r="G35" s="6" t="s">
        <v>181</v>
      </c>
      <c r="H35" s="6" t="s">
        <v>98</v>
      </c>
      <c r="I35" s="7">
        <v>80050</v>
      </c>
      <c r="J35" s="7">
        <v>554.9</v>
      </c>
      <c r="K35" s="7">
        <v>444.2</v>
      </c>
      <c r="L35" s="8">
        <v>5.9999999999999995E-4</v>
      </c>
      <c r="M35" s="8">
        <v>2.3999999999999998E-3</v>
      </c>
      <c r="N35" s="8">
        <v>2.9999999999999997E-4</v>
      </c>
    </row>
    <row r="36" spans="2:14">
      <c r="B36" s="6" t="s">
        <v>331</v>
      </c>
      <c r="C36" s="17">
        <v>1104488</v>
      </c>
      <c r="D36" s="6" t="s">
        <v>132</v>
      </c>
      <c r="E36" s="6"/>
      <c r="F36" s="6">
        <v>1450</v>
      </c>
      <c r="G36" s="6" t="s">
        <v>181</v>
      </c>
      <c r="H36" s="6" t="s">
        <v>98</v>
      </c>
      <c r="I36" s="7">
        <v>21862</v>
      </c>
      <c r="J36" s="7">
        <v>3326</v>
      </c>
      <c r="K36" s="7">
        <v>727.13</v>
      </c>
      <c r="L36" s="8">
        <v>8.0000000000000004E-4</v>
      </c>
      <c r="M36" s="8">
        <v>3.8999999999999998E-3</v>
      </c>
      <c r="N36" s="8">
        <v>5.0000000000000001E-4</v>
      </c>
    </row>
    <row r="37" spans="2:14">
      <c r="B37" s="6" t="s">
        <v>332</v>
      </c>
      <c r="C37" s="17">
        <v>1098920</v>
      </c>
      <c r="D37" s="6" t="s">
        <v>132</v>
      </c>
      <c r="E37" s="6"/>
      <c r="F37" s="6">
        <v>1357</v>
      </c>
      <c r="G37" s="6" t="s">
        <v>181</v>
      </c>
      <c r="H37" s="6" t="s">
        <v>98</v>
      </c>
      <c r="I37" s="7">
        <v>206619</v>
      </c>
      <c r="J37" s="7">
        <v>1203</v>
      </c>
      <c r="K37" s="7">
        <v>2485.63</v>
      </c>
      <c r="L37" s="8">
        <v>1.2999999999999999E-3</v>
      </c>
      <c r="M37" s="8">
        <v>1.34E-2</v>
      </c>
      <c r="N37" s="8">
        <v>1.8E-3</v>
      </c>
    </row>
    <row r="38" spans="2:14">
      <c r="B38" s="6" t="s">
        <v>333</v>
      </c>
      <c r="C38" s="17">
        <v>1132356</v>
      </c>
      <c r="D38" s="6" t="s">
        <v>132</v>
      </c>
      <c r="E38" s="6"/>
      <c r="F38" s="6">
        <v>1616</v>
      </c>
      <c r="G38" s="6" t="s">
        <v>334</v>
      </c>
      <c r="H38" s="6" t="s">
        <v>98</v>
      </c>
      <c r="I38" s="7">
        <v>311294</v>
      </c>
      <c r="J38" s="7">
        <v>1439</v>
      </c>
      <c r="K38" s="7">
        <v>4479.5200000000004</v>
      </c>
      <c r="L38" s="8">
        <v>2.8999999999999998E-3</v>
      </c>
      <c r="M38" s="8">
        <v>2.41E-2</v>
      </c>
      <c r="N38" s="8">
        <v>3.2000000000000002E-3</v>
      </c>
    </row>
    <row r="39" spans="2:14">
      <c r="B39" s="6" t="s">
        <v>335</v>
      </c>
      <c r="C39" s="17">
        <v>1133875</v>
      </c>
      <c r="D39" s="6" t="s">
        <v>132</v>
      </c>
      <c r="E39" s="6"/>
      <c r="F39" s="6">
        <v>1633</v>
      </c>
      <c r="G39" s="6" t="s">
        <v>250</v>
      </c>
      <c r="H39" s="6" t="s">
        <v>98</v>
      </c>
      <c r="I39" s="7">
        <v>551604</v>
      </c>
      <c r="J39" s="7">
        <v>997.7</v>
      </c>
      <c r="K39" s="7">
        <v>5503.35</v>
      </c>
      <c r="L39" s="8">
        <v>1.6000000000000001E-3</v>
      </c>
      <c r="M39" s="8">
        <v>2.9600000000000001E-2</v>
      </c>
      <c r="N39" s="8">
        <v>4.0000000000000001E-3</v>
      </c>
    </row>
    <row r="40" spans="2:14">
      <c r="B40" s="6" t="s">
        <v>336</v>
      </c>
      <c r="C40" s="17">
        <v>583013</v>
      </c>
      <c r="D40" s="6" t="s">
        <v>132</v>
      </c>
      <c r="E40" s="6"/>
      <c r="F40" s="6">
        <v>583</v>
      </c>
      <c r="G40" s="6" t="s">
        <v>191</v>
      </c>
      <c r="H40" s="6" t="s">
        <v>98</v>
      </c>
      <c r="I40" s="7">
        <v>7931</v>
      </c>
      <c r="J40" s="7">
        <v>18450</v>
      </c>
      <c r="K40" s="7">
        <v>1463.27</v>
      </c>
      <c r="L40" s="8">
        <v>4.0000000000000002E-4</v>
      </c>
      <c r="M40" s="8">
        <v>7.9000000000000008E-3</v>
      </c>
      <c r="N40" s="8">
        <v>1.1000000000000001E-3</v>
      </c>
    </row>
    <row r="41" spans="2:14">
      <c r="B41" s="6" t="s">
        <v>337</v>
      </c>
      <c r="C41" s="17">
        <v>1081843</v>
      </c>
      <c r="D41" s="6" t="s">
        <v>132</v>
      </c>
      <c r="E41" s="6"/>
      <c r="F41" s="6">
        <v>1064</v>
      </c>
      <c r="G41" s="6" t="s">
        <v>338</v>
      </c>
      <c r="H41" s="6" t="s">
        <v>98</v>
      </c>
      <c r="I41" s="7">
        <v>24651</v>
      </c>
      <c r="J41" s="7">
        <v>1537</v>
      </c>
      <c r="K41" s="7">
        <v>378.89</v>
      </c>
      <c r="L41" s="8">
        <v>4.0000000000000002E-4</v>
      </c>
      <c r="M41" s="8">
        <v>2E-3</v>
      </c>
      <c r="N41" s="8">
        <v>2.9999999999999997E-4</v>
      </c>
    </row>
    <row r="42" spans="2:14">
      <c r="B42" s="13" t="s">
        <v>339</v>
      </c>
      <c r="C42" s="14"/>
      <c r="D42" s="13"/>
      <c r="E42" s="13"/>
      <c r="F42" s="13"/>
      <c r="G42" s="13"/>
      <c r="H42" s="13"/>
      <c r="I42" s="15">
        <v>48204</v>
      </c>
      <c r="K42" s="15">
        <v>1313.53</v>
      </c>
      <c r="M42" s="16">
        <v>7.1000000000000004E-3</v>
      </c>
      <c r="N42" s="16">
        <v>8.9999999999999998E-4</v>
      </c>
    </row>
    <row r="43" spans="2:14">
      <c r="B43" s="6" t="s">
        <v>340</v>
      </c>
      <c r="C43" s="17">
        <v>371013</v>
      </c>
      <c r="D43" s="6" t="s">
        <v>132</v>
      </c>
      <c r="E43" s="6"/>
      <c r="F43" s="6">
        <v>371</v>
      </c>
      <c r="G43" s="6" t="s">
        <v>323</v>
      </c>
      <c r="H43" s="6" t="s">
        <v>98</v>
      </c>
      <c r="I43" s="7">
        <v>6800</v>
      </c>
      <c r="J43" s="7">
        <v>1518</v>
      </c>
      <c r="K43" s="7">
        <v>103.22</v>
      </c>
      <c r="L43" s="8">
        <v>5.0000000000000001E-4</v>
      </c>
      <c r="M43" s="8">
        <v>5.9999999999999995E-4</v>
      </c>
      <c r="N43" s="8">
        <v>1E-4</v>
      </c>
    </row>
    <row r="44" spans="2:14">
      <c r="B44" s="6" t="s">
        <v>341</v>
      </c>
      <c r="C44" s="17">
        <v>1123850</v>
      </c>
      <c r="D44" s="6" t="s">
        <v>132</v>
      </c>
      <c r="E44" s="6"/>
      <c r="F44" s="6">
        <v>1585</v>
      </c>
      <c r="G44" s="6" t="s">
        <v>323</v>
      </c>
      <c r="H44" s="6" t="s">
        <v>98</v>
      </c>
      <c r="I44" s="7">
        <v>21994</v>
      </c>
      <c r="J44" s="7">
        <v>3971</v>
      </c>
      <c r="K44" s="7">
        <v>873.38</v>
      </c>
      <c r="L44" s="8">
        <v>2.9999999999999997E-4</v>
      </c>
      <c r="M44" s="8">
        <v>4.7000000000000002E-3</v>
      </c>
      <c r="N44" s="8">
        <v>5.9999999999999995E-4</v>
      </c>
    </row>
    <row r="45" spans="2:14">
      <c r="B45" s="6" t="s">
        <v>342</v>
      </c>
      <c r="C45" s="17">
        <v>175018</v>
      </c>
      <c r="D45" s="6" t="s">
        <v>132</v>
      </c>
      <c r="E45" s="6"/>
      <c r="F45" s="6">
        <v>175</v>
      </c>
      <c r="G45" s="6" t="s">
        <v>338</v>
      </c>
      <c r="H45" s="6" t="s">
        <v>98</v>
      </c>
      <c r="I45" s="7">
        <v>260</v>
      </c>
      <c r="J45" s="7">
        <v>3494</v>
      </c>
      <c r="K45" s="7">
        <v>9.08</v>
      </c>
      <c r="L45" s="8">
        <v>0</v>
      </c>
      <c r="M45" s="8">
        <v>0</v>
      </c>
      <c r="N45" s="8">
        <v>0</v>
      </c>
    </row>
    <row r="46" spans="2:14">
      <c r="B46" s="6" t="s">
        <v>343</v>
      </c>
      <c r="C46" s="17">
        <v>1096106</v>
      </c>
      <c r="D46" s="6" t="s">
        <v>132</v>
      </c>
      <c r="E46" s="6"/>
      <c r="F46" s="6">
        <v>1307</v>
      </c>
      <c r="G46" s="6" t="s">
        <v>338</v>
      </c>
      <c r="H46" s="6" t="s">
        <v>98</v>
      </c>
      <c r="I46" s="7">
        <v>6150</v>
      </c>
      <c r="J46" s="7">
        <v>4713</v>
      </c>
      <c r="K46" s="7">
        <v>289.85000000000002</v>
      </c>
      <c r="L46" s="8">
        <v>4.0000000000000002E-4</v>
      </c>
      <c r="M46" s="8">
        <v>1.6000000000000001E-3</v>
      </c>
      <c r="N46" s="8">
        <v>2.0000000000000001E-4</v>
      </c>
    </row>
    <row r="47" spans="2:14">
      <c r="B47" s="6" t="s">
        <v>344</v>
      </c>
      <c r="C47" s="17">
        <v>1128461</v>
      </c>
      <c r="D47" s="6" t="s">
        <v>132</v>
      </c>
      <c r="E47" s="6"/>
      <c r="F47" s="6">
        <v>1606</v>
      </c>
      <c r="G47" s="6" t="s">
        <v>250</v>
      </c>
      <c r="H47" s="6" t="s">
        <v>98</v>
      </c>
      <c r="I47" s="7">
        <v>13000</v>
      </c>
      <c r="J47" s="7">
        <v>292.2</v>
      </c>
      <c r="K47" s="7">
        <v>37.99</v>
      </c>
      <c r="L47" s="8">
        <v>6.9999999999999999E-4</v>
      </c>
      <c r="M47" s="8">
        <v>2.0000000000000001E-4</v>
      </c>
      <c r="N47" s="8">
        <v>0</v>
      </c>
    </row>
    <row r="48" spans="2:14">
      <c r="B48" s="13" t="s">
        <v>345</v>
      </c>
      <c r="C48" s="14"/>
      <c r="D48" s="13"/>
      <c r="E48" s="13"/>
      <c r="F48" s="13"/>
      <c r="G48" s="13"/>
      <c r="H48" s="13"/>
      <c r="I48" s="15">
        <v>0</v>
      </c>
      <c r="K48" s="15">
        <v>0</v>
      </c>
      <c r="M48" s="16">
        <v>0</v>
      </c>
      <c r="N48" s="16">
        <v>0</v>
      </c>
    </row>
    <row r="49" spans="2:14">
      <c r="B49" s="13" t="s">
        <v>346</v>
      </c>
      <c r="C49" s="14"/>
      <c r="D49" s="13"/>
      <c r="E49" s="13"/>
      <c r="F49" s="13"/>
      <c r="G49" s="13"/>
      <c r="H49" s="13"/>
      <c r="I49" s="15">
        <v>0</v>
      </c>
      <c r="K49" s="15">
        <v>0</v>
      </c>
      <c r="M49" s="16">
        <v>0</v>
      </c>
      <c r="N49" s="16">
        <v>0</v>
      </c>
    </row>
    <row r="50" spans="2:14">
      <c r="B50" s="3" t="s">
        <v>347</v>
      </c>
      <c r="C50" s="12"/>
      <c r="D50" s="3"/>
      <c r="E50" s="3"/>
      <c r="F50" s="3"/>
      <c r="G50" s="3"/>
      <c r="H50" s="3"/>
      <c r="I50" s="9">
        <v>266215</v>
      </c>
      <c r="K50" s="9">
        <v>10102.73</v>
      </c>
      <c r="M50" s="10">
        <v>5.4300000000000001E-2</v>
      </c>
      <c r="N50" s="10">
        <v>7.3000000000000001E-3</v>
      </c>
    </row>
    <row r="51" spans="2:14">
      <c r="B51" s="13" t="s">
        <v>348</v>
      </c>
      <c r="C51" s="14"/>
      <c r="D51" s="13"/>
      <c r="E51" s="13"/>
      <c r="F51" s="13"/>
      <c r="G51" s="13"/>
      <c r="H51" s="13"/>
      <c r="I51" s="15">
        <v>0</v>
      </c>
      <c r="K51" s="15">
        <v>0</v>
      </c>
      <c r="M51" s="16">
        <v>0</v>
      </c>
      <c r="N51" s="16">
        <v>0</v>
      </c>
    </row>
    <row r="52" spans="2:14">
      <c r="B52" s="13" t="s">
        <v>349</v>
      </c>
      <c r="C52" s="14"/>
      <c r="D52" s="13"/>
      <c r="E52" s="13"/>
      <c r="F52" s="13"/>
      <c r="G52" s="13"/>
      <c r="H52" s="13"/>
      <c r="I52" s="15">
        <v>266215</v>
      </c>
      <c r="K52" s="15">
        <v>10102.73</v>
      </c>
      <c r="M52" s="16">
        <v>5.4300000000000001E-2</v>
      </c>
      <c r="N52" s="16">
        <v>7.3000000000000001E-3</v>
      </c>
    </row>
    <row r="53" spans="2:14">
      <c r="B53" s="6" t="s">
        <v>350</v>
      </c>
      <c r="C53" s="17" t="s">
        <v>351</v>
      </c>
      <c r="D53" s="6" t="s">
        <v>250</v>
      </c>
      <c r="E53" s="6" t="s">
        <v>211</v>
      </c>
      <c r="F53" s="6"/>
      <c r="G53" s="6" t="s">
        <v>266</v>
      </c>
      <c r="H53" s="6" t="s">
        <v>41</v>
      </c>
      <c r="I53" s="7">
        <v>10863</v>
      </c>
      <c r="J53" s="7">
        <v>17798</v>
      </c>
      <c r="K53" s="7">
        <v>6989.23</v>
      </c>
      <c r="L53" s="8">
        <v>0</v>
      </c>
      <c r="M53" s="8">
        <v>3.7600000000000001E-2</v>
      </c>
      <c r="N53" s="8">
        <v>5.0000000000000001E-3</v>
      </c>
    </row>
    <row r="54" spans="2:14">
      <c r="B54" s="6" t="s">
        <v>352</v>
      </c>
      <c r="C54" s="17" t="s">
        <v>353</v>
      </c>
      <c r="D54" s="6" t="s">
        <v>294</v>
      </c>
      <c r="E54" s="6" t="s">
        <v>211</v>
      </c>
      <c r="F54" s="6"/>
      <c r="G54" s="6" t="s">
        <v>218</v>
      </c>
      <c r="H54" s="6" t="s">
        <v>41</v>
      </c>
      <c r="I54" s="7">
        <v>67800</v>
      </c>
      <c r="J54" s="7">
        <v>20.13</v>
      </c>
      <c r="K54" s="7">
        <v>49.34</v>
      </c>
      <c r="L54" s="8">
        <v>1E-4</v>
      </c>
      <c r="M54" s="8">
        <v>2.9999999999999997E-4</v>
      </c>
      <c r="N54" s="8">
        <v>0</v>
      </c>
    </row>
    <row r="55" spans="2:14">
      <c r="B55" s="6" t="s">
        <v>354</v>
      </c>
      <c r="C55" s="17" t="s">
        <v>355</v>
      </c>
      <c r="D55" s="6" t="s">
        <v>294</v>
      </c>
      <c r="E55" s="6" t="s">
        <v>211</v>
      </c>
      <c r="F55" s="6"/>
      <c r="G55" s="6" t="s">
        <v>218</v>
      </c>
      <c r="H55" s="6" t="s">
        <v>46</v>
      </c>
      <c r="I55" s="7">
        <v>33787</v>
      </c>
      <c r="J55" s="7">
        <v>625</v>
      </c>
      <c r="K55" s="7">
        <v>819.76</v>
      </c>
      <c r="L55" s="8">
        <v>3.2000000000000002E-3</v>
      </c>
      <c r="M55" s="8">
        <v>4.4000000000000003E-3</v>
      </c>
      <c r="N55" s="8">
        <v>5.9999999999999995E-4</v>
      </c>
    </row>
    <row r="56" spans="2:14">
      <c r="B56" s="6" t="s">
        <v>356</v>
      </c>
      <c r="C56" s="17" t="s">
        <v>357</v>
      </c>
      <c r="D56" s="6" t="s">
        <v>250</v>
      </c>
      <c r="E56" s="6" t="s">
        <v>211</v>
      </c>
      <c r="F56" s="6"/>
      <c r="G56" s="6" t="s">
        <v>218</v>
      </c>
      <c r="H56" s="6" t="s">
        <v>46</v>
      </c>
      <c r="I56" s="7">
        <v>153765</v>
      </c>
      <c r="J56" s="7">
        <v>376</v>
      </c>
      <c r="K56" s="7">
        <v>2244.4</v>
      </c>
      <c r="L56" s="8">
        <v>1E-4</v>
      </c>
      <c r="M56" s="8">
        <v>1.21E-2</v>
      </c>
      <c r="N56" s="8">
        <v>1.6000000000000001E-3</v>
      </c>
    </row>
    <row r="59" spans="2:14">
      <c r="B59" s="6" t="s">
        <v>115</v>
      </c>
      <c r="C59" s="17"/>
      <c r="D59" s="6"/>
      <c r="E59" s="6"/>
      <c r="F59" s="6"/>
      <c r="G59" s="6"/>
      <c r="H59" s="6"/>
    </row>
    <row r="63" spans="2:14">
      <c r="B63" s="5" t="s">
        <v>77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6"/>
  <sheetViews>
    <sheetView rightToLeft="1" workbookViewId="0">
      <selection activeCell="G8" sqref="G8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5.7109375" customWidth="1"/>
    <col min="8" max="8" width="12.7109375" customWidth="1"/>
    <col min="9" max="9" width="11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1013</v>
      </c>
    </row>
    <row r="3" spans="2:13" ht="15.75">
      <c r="B3" s="1" t="s">
        <v>1014</v>
      </c>
    </row>
    <row r="4" spans="2:13" ht="15.75">
      <c r="B4" s="1" t="s">
        <v>1</v>
      </c>
    </row>
    <row r="6" spans="2:13" ht="15.75">
      <c r="B6" s="2" t="s">
        <v>116</v>
      </c>
    </row>
    <row r="7" spans="2:13" ht="15.75">
      <c r="B7" s="2" t="s">
        <v>358</v>
      </c>
    </row>
    <row r="8" spans="2:13">
      <c r="B8" s="3" t="s">
        <v>79</v>
      </c>
      <c r="C8" s="3" t="s">
        <v>80</v>
      </c>
      <c r="D8" s="3" t="s">
        <v>118</v>
      </c>
      <c r="E8" s="3" t="s">
        <v>81</v>
      </c>
      <c r="F8" s="3" t="s">
        <v>153</v>
      </c>
      <c r="G8" s="3" t="s">
        <v>84</v>
      </c>
      <c r="H8" s="3" t="s">
        <v>121</v>
      </c>
      <c r="I8" s="3" t="s">
        <v>40</v>
      </c>
      <c r="J8" s="3" t="s">
        <v>87</v>
      </c>
      <c r="K8" s="3" t="s">
        <v>122</v>
      </c>
      <c r="L8" s="3" t="s">
        <v>123</v>
      </c>
      <c r="M8" s="3" t="s">
        <v>89</v>
      </c>
    </row>
    <row r="9" spans="2:13">
      <c r="B9" s="4"/>
      <c r="C9" s="4"/>
      <c r="D9" s="4"/>
      <c r="E9" s="4"/>
      <c r="F9" s="4"/>
      <c r="G9" s="4"/>
      <c r="H9" s="4" t="s">
        <v>126</v>
      </c>
      <c r="I9" s="4" t="s">
        <v>127</v>
      </c>
      <c r="J9" s="4" t="s">
        <v>91</v>
      </c>
      <c r="K9" s="4" t="s">
        <v>90</v>
      </c>
      <c r="L9" s="4" t="s">
        <v>90</v>
      </c>
      <c r="M9" s="4" t="s">
        <v>90</v>
      </c>
    </row>
    <row r="11" spans="2:13">
      <c r="B11" s="3" t="s">
        <v>359</v>
      </c>
      <c r="C11" s="12"/>
      <c r="D11" s="3"/>
      <c r="E11" s="3"/>
      <c r="F11" s="3"/>
      <c r="G11" s="3"/>
      <c r="H11" s="9">
        <v>88290</v>
      </c>
      <c r="J11" s="9">
        <v>13514.87</v>
      </c>
      <c r="L11" s="10">
        <v>1</v>
      </c>
      <c r="M11" s="10">
        <v>9.7999999999999997E-3</v>
      </c>
    </row>
    <row r="12" spans="2:13">
      <c r="B12" s="3" t="s">
        <v>360</v>
      </c>
      <c r="C12" s="12"/>
      <c r="D12" s="3"/>
      <c r="E12" s="3"/>
      <c r="F12" s="3"/>
      <c r="G12" s="3"/>
      <c r="H12" s="9">
        <v>39494</v>
      </c>
      <c r="J12" s="9">
        <v>1094.6600000000001</v>
      </c>
      <c r="L12" s="10">
        <v>8.1000000000000003E-2</v>
      </c>
      <c r="M12" s="10">
        <v>8.0000000000000004E-4</v>
      </c>
    </row>
    <row r="13" spans="2:13">
      <c r="B13" s="13" t="s">
        <v>361</v>
      </c>
      <c r="C13" s="14"/>
      <c r="D13" s="13"/>
      <c r="E13" s="13"/>
      <c r="F13" s="13"/>
      <c r="G13" s="13"/>
      <c r="H13" s="15">
        <v>28804</v>
      </c>
      <c r="J13" s="15">
        <v>607.85</v>
      </c>
      <c r="L13" s="16">
        <v>4.4999999999999998E-2</v>
      </c>
      <c r="M13" s="16">
        <v>4.0000000000000002E-4</v>
      </c>
    </row>
    <row r="14" spans="2:13">
      <c r="B14" s="6" t="s">
        <v>362</v>
      </c>
      <c r="C14" s="17">
        <v>1113703</v>
      </c>
      <c r="D14" s="6" t="s">
        <v>132</v>
      </c>
      <c r="E14" s="6">
        <v>1523</v>
      </c>
      <c r="F14" s="6" t="s">
        <v>363</v>
      </c>
      <c r="G14" s="6" t="s">
        <v>98</v>
      </c>
      <c r="H14" s="7">
        <v>8280</v>
      </c>
      <c r="I14" s="7">
        <v>1394</v>
      </c>
      <c r="J14" s="7">
        <v>115.42</v>
      </c>
      <c r="K14" s="8">
        <v>1E-4</v>
      </c>
      <c r="L14" s="8">
        <v>8.5000000000000006E-3</v>
      </c>
      <c r="M14" s="8">
        <v>1E-4</v>
      </c>
    </row>
    <row r="15" spans="2:13">
      <c r="B15" s="6" t="s">
        <v>364</v>
      </c>
      <c r="C15" s="17">
        <v>1096437</v>
      </c>
      <c r="D15" s="6" t="s">
        <v>132</v>
      </c>
      <c r="E15" s="6">
        <v>1249</v>
      </c>
      <c r="F15" s="6" t="s">
        <v>363</v>
      </c>
      <c r="G15" s="6" t="s">
        <v>98</v>
      </c>
      <c r="H15" s="7">
        <v>15220</v>
      </c>
      <c r="I15" s="7">
        <v>1514</v>
      </c>
      <c r="J15" s="7">
        <v>230.43</v>
      </c>
      <c r="K15" s="8">
        <v>2.0000000000000001E-4</v>
      </c>
      <c r="L15" s="8">
        <v>1.7100000000000001E-2</v>
      </c>
      <c r="M15" s="8">
        <v>2.0000000000000001E-4</v>
      </c>
    </row>
    <row r="16" spans="2:13">
      <c r="B16" s="6" t="s">
        <v>365</v>
      </c>
      <c r="C16" s="17">
        <v>1116938</v>
      </c>
      <c r="D16" s="6" t="s">
        <v>132</v>
      </c>
      <c r="E16" s="6">
        <v>1224</v>
      </c>
      <c r="F16" s="6" t="s">
        <v>363</v>
      </c>
      <c r="G16" s="6" t="s">
        <v>98</v>
      </c>
      <c r="H16" s="7">
        <v>144</v>
      </c>
      <c r="I16" s="7">
        <v>6857</v>
      </c>
      <c r="J16" s="7">
        <v>9.8699999999999992</v>
      </c>
      <c r="K16" s="8">
        <v>0</v>
      </c>
      <c r="L16" s="8">
        <v>6.9999999999999999E-4</v>
      </c>
      <c r="M16" s="8">
        <v>0</v>
      </c>
    </row>
    <row r="17" spans="2:13">
      <c r="B17" s="6" t="s">
        <v>366</v>
      </c>
      <c r="C17" s="17">
        <v>1116946</v>
      </c>
      <c r="D17" s="6" t="s">
        <v>132</v>
      </c>
      <c r="E17" s="6">
        <v>1224</v>
      </c>
      <c r="F17" s="6" t="s">
        <v>363</v>
      </c>
      <c r="G17" s="6" t="s">
        <v>98</v>
      </c>
      <c r="H17" s="7">
        <v>5160</v>
      </c>
      <c r="I17" s="7">
        <v>4886</v>
      </c>
      <c r="J17" s="7">
        <v>252.12</v>
      </c>
      <c r="K17" s="8">
        <v>2.9999999999999997E-4</v>
      </c>
      <c r="L17" s="8">
        <v>1.8700000000000001E-2</v>
      </c>
      <c r="M17" s="8">
        <v>2.0000000000000001E-4</v>
      </c>
    </row>
    <row r="18" spans="2:13">
      <c r="B18" s="13" t="s">
        <v>367</v>
      </c>
      <c r="C18" s="14"/>
      <c r="D18" s="13"/>
      <c r="E18" s="13"/>
      <c r="F18" s="13"/>
      <c r="G18" s="13"/>
      <c r="H18" s="15">
        <v>10690</v>
      </c>
      <c r="J18" s="15">
        <v>486.81</v>
      </c>
      <c r="L18" s="16">
        <v>3.5999999999999997E-2</v>
      </c>
      <c r="M18" s="16">
        <v>4.0000000000000002E-4</v>
      </c>
    </row>
    <row r="19" spans="2:13">
      <c r="B19" s="6" t="s">
        <v>368</v>
      </c>
      <c r="C19" s="17">
        <v>1120195</v>
      </c>
      <c r="D19" s="6" t="s">
        <v>132</v>
      </c>
      <c r="E19" s="6">
        <v>1446</v>
      </c>
      <c r="F19" s="6" t="s">
        <v>369</v>
      </c>
      <c r="G19" s="6" t="s">
        <v>98</v>
      </c>
      <c r="H19" s="7">
        <v>2425</v>
      </c>
      <c r="I19" s="7">
        <v>5653</v>
      </c>
      <c r="J19" s="7">
        <v>137.09</v>
      </c>
      <c r="K19" s="8">
        <v>2.0000000000000001E-4</v>
      </c>
      <c r="L19" s="8">
        <v>1.01E-2</v>
      </c>
      <c r="M19" s="8">
        <v>1E-4</v>
      </c>
    </row>
    <row r="20" spans="2:13">
      <c r="B20" s="6" t="s">
        <v>370</v>
      </c>
      <c r="C20" s="17">
        <v>1139021</v>
      </c>
      <c r="D20" s="6" t="s">
        <v>132</v>
      </c>
      <c r="E20" s="6">
        <v>1224</v>
      </c>
      <c r="F20" s="6" t="s">
        <v>369</v>
      </c>
      <c r="G20" s="6" t="s">
        <v>98</v>
      </c>
      <c r="H20" s="7">
        <v>260</v>
      </c>
      <c r="I20" s="7">
        <v>7475</v>
      </c>
      <c r="J20" s="7">
        <v>19.43</v>
      </c>
      <c r="K20" s="8">
        <v>1E-4</v>
      </c>
      <c r="L20" s="8">
        <v>1.4E-3</v>
      </c>
      <c r="M20" s="8">
        <v>0</v>
      </c>
    </row>
    <row r="21" spans="2:13">
      <c r="B21" s="6" t="s">
        <v>371</v>
      </c>
      <c r="C21" s="17">
        <v>1121441</v>
      </c>
      <c r="D21" s="6" t="s">
        <v>132</v>
      </c>
      <c r="E21" s="6">
        <v>1224</v>
      </c>
      <c r="F21" s="6" t="s">
        <v>369</v>
      </c>
      <c r="G21" s="6" t="s">
        <v>98</v>
      </c>
      <c r="H21" s="7">
        <v>1325</v>
      </c>
      <c r="I21" s="7">
        <v>11840</v>
      </c>
      <c r="J21" s="7">
        <v>156.88</v>
      </c>
      <c r="K21" s="8">
        <v>1E-4</v>
      </c>
      <c r="L21" s="8">
        <v>1.1599999999999999E-2</v>
      </c>
      <c r="M21" s="8">
        <v>1E-4</v>
      </c>
    </row>
    <row r="22" spans="2:13">
      <c r="B22" s="6" t="s">
        <v>372</v>
      </c>
      <c r="C22" s="17">
        <v>1118785</v>
      </c>
      <c r="D22" s="6" t="s">
        <v>132</v>
      </c>
      <c r="E22" s="6">
        <v>1475</v>
      </c>
      <c r="F22" s="6" t="s">
        <v>369</v>
      </c>
      <c r="G22" s="6" t="s">
        <v>98</v>
      </c>
      <c r="H22" s="7">
        <v>6680</v>
      </c>
      <c r="I22" s="7">
        <v>2596</v>
      </c>
      <c r="J22" s="7">
        <v>173.41</v>
      </c>
      <c r="K22" s="8">
        <v>1E-4</v>
      </c>
      <c r="L22" s="8">
        <v>1.2800000000000001E-2</v>
      </c>
      <c r="M22" s="8">
        <v>1E-4</v>
      </c>
    </row>
    <row r="23" spans="2:13">
      <c r="B23" s="13" t="s">
        <v>373</v>
      </c>
      <c r="C23" s="14"/>
      <c r="D23" s="13"/>
      <c r="E23" s="13"/>
      <c r="F23" s="13"/>
      <c r="G23" s="13"/>
      <c r="H23" s="15">
        <v>0</v>
      </c>
      <c r="J23" s="15">
        <v>0</v>
      </c>
      <c r="L23" s="16">
        <v>0</v>
      </c>
      <c r="M23" s="16">
        <v>0</v>
      </c>
    </row>
    <row r="24" spans="2:13">
      <c r="B24" s="13" t="s">
        <v>374</v>
      </c>
      <c r="C24" s="14"/>
      <c r="D24" s="13"/>
      <c r="E24" s="13"/>
      <c r="F24" s="13"/>
      <c r="G24" s="13"/>
      <c r="H24" s="15">
        <v>0</v>
      </c>
      <c r="J24" s="15">
        <v>0</v>
      </c>
      <c r="L24" s="16">
        <v>0</v>
      </c>
      <c r="M24" s="16">
        <v>0</v>
      </c>
    </row>
    <row r="25" spans="2:13">
      <c r="B25" s="13" t="s">
        <v>375</v>
      </c>
      <c r="C25" s="14"/>
      <c r="D25" s="13"/>
      <c r="E25" s="13"/>
      <c r="F25" s="13"/>
      <c r="G25" s="13"/>
      <c r="H25" s="15">
        <v>0</v>
      </c>
      <c r="J25" s="15">
        <v>0</v>
      </c>
      <c r="L25" s="16">
        <v>0</v>
      </c>
      <c r="M25" s="16">
        <v>0</v>
      </c>
    </row>
    <row r="26" spans="2:13">
      <c r="B26" s="13" t="s">
        <v>376</v>
      </c>
      <c r="C26" s="14"/>
      <c r="D26" s="13"/>
      <c r="E26" s="13"/>
      <c r="F26" s="13"/>
      <c r="G26" s="13"/>
      <c r="H26" s="15">
        <v>0</v>
      </c>
      <c r="J26" s="15">
        <v>0</v>
      </c>
      <c r="L26" s="16">
        <v>0</v>
      </c>
      <c r="M26" s="16">
        <v>0</v>
      </c>
    </row>
    <row r="27" spans="2:13">
      <c r="B27" s="3" t="s">
        <v>377</v>
      </c>
      <c r="C27" s="12"/>
      <c r="D27" s="3"/>
      <c r="E27" s="3"/>
      <c r="F27" s="3"/>
      <c r="G27" s="3"/>
      <c r="H27" s="9">
        <v>48796</v>
      </c>
      <c r="J27" s="9">
        <v>12420.21</v>
      </c>
      <c r="L27" s="10">
        <v>0.91900000000000004</v>
      </c>
      <c r="M27" s="10">
        <v>8.9999999999999993E-3</v>
      </c>
    </row>
    <row r="28" spans="2:13">
      <c r="B28" s="13" t="s">
        <v>378</v>
      </c>
      <c r="C28" s="14"/>
      <c r="D28" s="13"/>
      <c r="E28" s="13"/>
      <c r="F28" s="13"/>
      <c r="G28" s="13"/>
      <c r="H28" s="15">
        <v>47705</v>
      </c>
      <c r="J28" s="15">
        <v>12055.21</v>
      </c>
      <c r="L28" s="16">
        <v>0.89200000000000002</v>
      </c>
      <c r="M28" s="16">
        <v>8.6999999999999994E-3</v>
      </c>
    </row>
    <row r="29" spans="2:13">
      <c r="B29" s="6" t="s">
        <v>379</v>
      </c>
      <c r="C29" s="17" t="s">
        <v>380</v>
      </c>
      <c r="D29" s="6" t="s">
        <v>250</v>
      </c>
      <c r="E29" s="6"/>
      <c r="F29" s="6" t="s">
        <v>369</v>
      </c>
      <c r="G29" s="6" t="s">
        <v>44</v>
      </c>
      <c r="H29" s="7">
        <v>2020</v>
      </c>
      <c r="I29" s="7">
        <v>9033</v>
      </c>
      <c r="J29" s="7">
        <v>661.97</v>
      </c>
      <c r="K29" s="8">
        <v>0</v>
      </c>
      <c r="L29" s="8">
        <v>4.9000000000000002E-2</v>
      </c>
      <c r="M29" s="8">
        <v>5.0000000000000001E-4</v>
      </c>
    </row>
    <row r="30" spans="2:13">
      <c r="B30" s="6" t="s">
        <v>381</v>
      </c>
      <c r="C30" s="17" t="s">
        <v>382</v>
      </c>
      <c r="D30" s="6" t="s">
        <v>250</v>
      </c>
      <c r="E30" s="6"/>
      <c r="F30" s="6" t="s">
        <v>369</v>
      </c>
      <c r="G30" s="6" t="s">
        <v>41</v>
      </c>
      <c r="H30" s="7">
        <v>23615</v>
      </c>
      <c r="I30" s="7">
        <v>7457</v>
      </c>
      <c r="J30" s="7">
        <v>6365.91</v>
      </c>
      <c r="L30" s="8">
        <v>0.47099999999999997</v>
      </c>
      <c r="M30" s="8">
        <v>4.5999999999999999E-3</v>
      </c>
    </row>
    <row r="31" spans="2:13">
      <c r="B31" s="6" t="s">
        <v>383</v>
      </c>
      <c r="C31" s="17" t="s">
        <v>384</v>
      </c>
      <c r="D31" s="6" t="s">
        <v>210</v>
      </c>
      <c r="E31" s="6"/>
      <c r="F31" s="6" t="s">
        <v>369</v>
      </c>
      <c r="G31" s="6" t="s">
        <v>41</v>
      </c>
      <c r="H31" s="7">
        <v>13730</v>
      </c>
      <c r="I31" s="7">
        <v>2278</v>
      </c>
      <c r="J31" s="7">
        <v>1130.6600000000001</v>
      </c>
      <c r="K31" s="8">
        <v>2.0000000000000001E-4</v>
      </c>
      <c r="L31" s="8">
        <v>8.3699999999999997E-2</v>
      </c>
      <c r="M31" s="8">
        <v>8.0000000000000004E-4</v>
      </c>
    </row>
    <row r="32" spans="2:13">
      <c r="B32" s="6" t="s">
        <v>385</v>
      </c>
      <c r="C32" s="17" t="s">
        <v>386</v>
      </c>
      <c r="D32" s="6" t="s">
        <v>387</v>
      </c>
      <c r="E32" s="6"/>
      <c r="F32" s="6" t="s">
        <v>369</v>
      </c>
      <c r="G32" s="6" t="s">
        <v>41</v>
      </c>
      <c r="H32" s="7">
        <v>1220</v>
      </c>
      <c r="I32" s="7">
        <v>13247</v>
      </c>
      <c r="J32" s="7">
        <v>584.23</v>
      </c>
      <c r="K32" s="8">
        <v>0</v>
      </c>
      <c r="L32" s="8">
        <v>4.3200000000000002E-2</v>
      </c>
      <c r="M32" s="8">
        <v>4.0000000000000002E-4</v>
      </c>
    </row>
    <row r="33" spans="2:13">
      <c r="B33" s="6" t="s">
        <v>388</v>
      </c>
      <c r="C33" s="17" t="s">
        <v>389</v>
      </c>
      <c r="D33" s="6" t="s">
        <v>387</v>
      </c>
      <c r="E33" s="6"/>
      <c r="F33" s="6" t="s">
        <v>369</v>
      </c>
      <c r="G33" s="6" t="s">
        <v>41</v>
      </c>
      <c r="H33" s="7">
        <v>800</v>
      </c>
      <c r="I33" s="7">
        <v>23629</v>
      </c>
      <c r="J33" s="7">
        <v>683.35</v>
      </c>
      <c r="K33" s="8">
        <v>0</v>
      </c>
      <c r="L33" s="8">
        <v>5.0599999999999999E-2</v>
      </c>
      <c r="M33" s="8">
        <v>5.0000000000000001E-4</v>
      </c>
    </row>
    <row r="34" spans="2:13">
      <c r="B34" s="6" t="s">
        <v>390</v>
      </c>
      <c r="C34" s="17" t="s">
        <v>391</v>
      </c>
      <c r="D34" s="6" t="s">
        <v>255</v>
      </c>
      <c r="E34" s="6"/>
      <c r="F34" s="6" t="s">
        <v>369</v>
      </c>
      <c r="G34" s="6" t="s">
        <v>46</v>
      </c>
      <c r="H34" s="7">
        <v>6320</v>
      </c>
      <c r="I34" s="7">
        <v>10716</v>
      </c>
      <c r="J34" s="7">
        <v>2629.09</v>
      </c>
      <c r="K34" s="8">
        <v>2.0000000000000001E-4</v>
      </c>
      <c r="L34" s="8">
        <v>0.19450000000000001</v>
      </c>
      <c r="M34" s="8">
        <v>1.9E-3</v>
      </c>
    </row>
    <row r="35" spans="2:13">
      <c r="B35" s="13" t="s">
        <v>392</v>
      </c>
      <c r="C35" s="14"/>
      <c r="D35" s="13"/>
      <c r="E35" s="13"/>
      <c r="F35" s="13"/>
      <c r="G35" s="13"/>
      <c r="H35" s="15">
        <v>1091</v>
      </c>
      <c r="J35" s="15">
        <v>364.99</v>
      </c>
      <c r="L35" s="16">
        <v>2.7E-2</v>
      </c>
      <c r="M35" s="16">
        <v>2.9999999999999997E-4</v>
      </c>
    </row>
    <row r="36" spans="2:13">
      <c r="B36" s="6" t="s">
        <v>393</v>
      </c>
      <c r="C36" s="17" t="s">
        <v>394</v>
      </c>
      <c r="D36" s="6" t="s">
        <v>250</v>
      </c>
      <c r="E36" s="6"/>
      <c r="F36" s="6" t="s">
        <v>395</v>
      </c>
      <c r="G36" s="6" t="s">
        <v>41</v>
      </c>
      <c r="H36" s="7">
        <v>475</v>
      </c>
      <c r="I36" s="7">
        <v>10067</v>
      </c>
      <c r="J36" s="7">
        <v>172.86</v>
      </c>
      <c r="L36" s="8">
        <v>1.2800000000000001E-2</v>
      </c>
      <c r="M36" s="8">
        <v>1E-4</v>
      </c>
    </row>
    <row r="37" spans="2:13">
      <c r="B37" s="6" t="s">
        <v>396</v>
      </c>
      <c r="C37" s="17" t="s">
        <v>397</v>
      </c>
      <c r="D37" s="6" t="s">
        <v>250</v>
      </c>
      <c r="E37" s="6"/>
      <c r="F37" s="6" t="s">
        <v>395</v>
      </c>
      <c r="G37" s="6" t="s">
        <v>41</v>
      </c>
      <c r="H37" s="7">
        <v>616</v>
      </c>
      <c r="I37" s="7">
        <v>8628</v>
      </c>
      <c r="J37" s="7">
        <v>192.13</v>
      </c>
      <c r="L37" s="8">
        <v>1.4200000000000001E-2</v>
      </c>
      <c r="M37" s="8">
        <v>1E-4</v>
      </c>
    </row>
    <row r="38" spans="2:13">
      <c r="B38" s="13" t="s">
        <v>375</v>
      </c>
      <c r="C38" s="14"/>
      <c r="D38" s="13"/>
      <c r="E38" s="13"/>
      <c r="F38" s="13"/>
      <c r="G38" s="13"/>
      <c r="H38" s="15">
        <v>0</v>
      </c>
      <c r="J38" s="15">
        <v>0</v>
      </c>
      <c r="L38" s="16">
        <v>0</v>
      </c>
      <c r="M38" s="16">
        <v>0</v>
      </c>
    </row>
    <row r="39" spans="2:13">
      <c r="B39" s="13" t="s">
        <v>376</v>
      </c>
      <c r="C39" s="14"/>
      <c r="D39" s="13"/>
      <c r="E39" s="13"/>
      <c r="F39" s="13"/>
      <c r="G39" s="13"/>
      <c r="H39" s="15">
        <v>0</v>
      </c>
      <c r="J39" s="15">
        <v>0</v>
      </c>
      <c r="L39" s="16">
        <v>0</v>
      </c>
      <c r="M39" s="16">
        <v>0</v>
      </c>
    </row>
    <row r="42" spans="2:13">
      <c r="B42" s="6" t="s">
        <v>115</v>
      </c>
      <c r="C42" s="17"/>
      <c r="D42" s="6"/>
      <c r="E42" s="6"/>
      <c r="F42" s="6"/>
      <c r="G42" s="6"/>
    </row>
    <row r="46" spans="2:13">
      <c r="B46" s="5" t="s">
        <v>77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9"/>
  <sheetViews>
    <sheetView rightToLeft="1" topLeftCell="B1" workbookViewId="0">
      <selection activeCell="H37" sqref="H37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0" width="13.7109375" customWidth="1"/>
    <col min="11" max="11" width="11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  <col min="16" max="16" width="15.42578125" bestFit="1" customWidth="1"/>
  </cols>
  <sheetData>
    <row r="1" spans="2:16" ht="15.75">
      <c r="B1" s="1" t="s">
        <v>0</v>
      </c>
    </row>
    <row r="2" spans="2:16" ht="15.75">
      <c r="B2" s="1" t="s">
        <v>1013</v>
      </c>
    </row>
    <row r="3" spans="2:16" ht="15.75">
      <c r="B3" s="1" t="s">
        <v>1014</v>
      </c>
    </row>
    <row r="4" spans="2:16" ht="15.75">
      <c r="B4" s="1" t="s">
        <v>1</v>
      </c>
    </row>
    <row r="6" spans="2:16" ht="15.75">
      <c r="B6" s="2" t="s">
        <v>116</v>
      </c>
    </row>
    <row r="7" spans="2:16" ht="15.75">
      <c r="B7" s="2" t="s">
        <v>398</v>
      </c>
    </row>
    <row r="8" spans="2:16">
      <c r="B8" s="3" t="s">
        <v>79</v>
      </c>
      <c r="C8" s="3" t="s">
        <v>80</v>
      </c>
      <c r="D8" s="3" t="s">
        <v>118</v>
      </c>
      <c r="E8" s="3" t="s">
        <v>81</v>
      </c>
      <c r="F8" s="3" t="s">
        <v>153</v>
      </c>
      <c r="G8" s="3" t="s">
        <v>82</v>
      </c>
      <c r="H8" s="3" t="s">
        <v>83</v>
      </c>
      <c r="I8" s="3" t="s">
        <v>84</v>
      </c>
      <c r="J8" s="3" t="s">
        <v>121</v>
      </c>
      <c r="K8" s="3" t="s">
        <v>40</v>
      </c>
      <c r="L8" s="3" t="s">
        <v>87</v>
      </c>
      <c r="M8" s="3" t="s">
        <v>122</v>
      </c>
      <c r="N8" s="3" t="s">
        <v>123</v>
      </c>
      <c r="O8" s="3" t="s">
        <v>89</v>
      </c>
    </row>
    <row r="9" spans="2:16">
      <c r="B9" s="4"/>
      <c r="C9" s="4"/>
      <c r="D9" s="4"/>
      <c r="E9" s="4"/>
      <c r="F9" s="4"/>
      <c r="G9" s="4"/>
      <c r="H9" s="4"/>
      <c r="I9" s="4"/>
      <c r="J9" s="4" t="s">
        <v>126</v>
      </c>
      <c r="K9" s="4" t="s">
        <v>127</v>
      </c>
      <c r="L9" s="4" t="s">
        <v>91</v>
      </c>
      <c r="M9" s="4" t="s">
        <v>90</v>
      </c>
      <c r="N9" s="4" t="s">
        <v>90</v>
      </c>
      <c r="O9" s="4" t="s">
        <v>90</v>
      </c>
    </row>
    <row r="11" spans="2:16">
      <c r="B11" s="3" t="s">
        <v>399</v>
      </c>
      <c r="C11" s="12"/>
      <c r="D11" s="3"/>
      <c r="E11" s="3"/>
      <c r="F11" s="3"/>
      <c r="G11" s="3"/>
      <c r="H11" s="3"/>
      <c r="I11" s="3"/>
      <c r="J11" s="9">
        <v>908044.9</v>
      </c>
      <c r="L11" s="9">
        <v>12014.24</v>
      </c>
      <c r="N11" s="10">
        <v>1</v>
      </c>
      <c r="O11" s="10">
        <v>8.6999999999999994E-3</v>
      </c>
    </row>
    <row r="12" spans="2:16">
      <c r="B12" s="3" t="s">
        <v>400</v>
      </c>
      <c r="C12" s="12"/>
      <c r="D12" s="3"/>
      <c r="E12" s="3"/>
      <c r="F12" s="3"/>
      <c r="G12" s="3"/>
      <c r="H12" s="3"/>
      <c r="I12" s="3"/>
      <c r="J12" s="9">
        <v>795913</v>
      </c>
      <c r="L12" s="9">
        <v>2699.38</v>
      </c>
      <c r="N12" s="10">
        <v>0.22470000000000001</v>
      </c>
      <c r="O12" s="10">
        <v>1.9E-3</v>
      </c>
    </row>
    <row r="13" spans="2:16">
      <c r="B13" s="13" t="s">
        <v>401</v>
      </c>
      <c r="C13" s="14"/>
      <c r="D13" s="13"/>
      <c r="E13" s="13"/>
      <c r="F13" s="13"/>
      <c r="G13" s="13"/>
      <c r="H13" s="13"/>
      <c r="I13" s="13"/>
      <c r="J13" s="15">
        <v>795913</v>
      </c>
      <c r="L13" s="15">
        <v>2699.38</v>
      </c>
      <c r="N13" s="16">
        <v>0.22470000000000001</v>
      </c>
      <c r="O13" s="16">
        <v>1.9E-3</v>
      </c>
    </row>
    <row r="14" spans="2:16">
      <c r="B14" s="6" t="s">
        <v>402</v>
      </c>
      <c r="C14" s="17">
        <v>5105903</v>
      </c>
      <c r="D14" s="6" t="s">
        <v>132</v>
      </c>
      <c r="E14" s="6">
        <v>5092</v>
      </c>
      <c r="F14" s="6" t="s">
        <v>403</v>
      </c>
      <c r="G14" s="6"/>
      <c r="H14" s="6"/>
      <c r="I14" s="6" t="s">
        <v>98</v>
      </c>
      <c r="J14" s="7">
        <v>675649</v>
      </c>
      <c r="K14" s="7">
        <v>375.94</v>
      </c>
      <c r="L14" s="7">
        <v>2540.0300000000002</v>
      </c>
      <c r="M14" s="8">
        <v>3.9477305791686627E-3</v>
      </c>
      <c r="N14" s="8">
        <v>0.2114</v>
      </c>
      <c r="O14" s="8">
        <v>1.8E-3</v>
      </c>
    </row>
    <row r="15" spans="2:16">
      <c r="B15" s="6" t="s">
        <v>404</v>
      </c>
      <c r="C15" s="17">
        <v>5105218</v>
      </c>
      <c r="D15" s="6" t="s">
        <v>132</v>
      </c>
      <c r="E15" s="6">
        <v>5092</v>
      </c>
      <c r="F15" s="6" t="s">
        <v>403</v>
      </c>
      <c r="G15" s="6"/>
      <c r="H15" s="6"/>
      <c r="I15" s="6" t="s">
        <v>98</v>
      </c>
      <c r="J15" s="7">
        <v>120264</v>
      </c>
      <c r="K15" s="7">
        <v>132.5</v>
      </c>
      <c r="L15" s="7">
        <v>159.35</v>
      </c>
      <c r="M15" s="8">
        <v>1.6026204811763253E-3</v>
      </c>
      <c r="N15" s="8">
        <v>1.3299999999999999E-2</v>
      </c>
      <c r="O15" s="8">
        <v>1E-4</v>
      </c>
      <c r="P15" s="28"/>
    </row>
    <row r="16" spans="2:16">
      <c r="B16" s="3" t="s">
        <v>405</v>
      </c>
      <c r="C16" s="12"/>
      <c r="D16" s="3"/>
      <c r="E16" s="3"/>
      <c r="F16" s="3"/>
      <c r="G16" s="3"/>
      <c r="H16" s="3"/>
      <c r="I16" s="3"/>
      <c r="J16" s="9">
        <v>112131.9</v>
      </c>
      <c r="L16" s="9">
        <v>9314.86</v>
      </c>
      <c r="N16" s="10">
        <v>0.77529999999999999</v>
      </c>
      <c r="O16" s="10">
        <v>6.7000000000000002E-3</v>
      </c>
    </row>
    <row r="17" spans="2:15">
      <c r="B17" s="13" t="s">
        <v>406</v>
      </c>
      <c r="C17" s="14"/>
      <c r="D17" s="13"/>
      <c r="E17" s="13"/>
      <c r="F17" s="13"/>
      <c r="G17" s="13"/>
      <c r="H17" s="13"/>
      <c r="I17" s="13"/>
      <c r="J17" s="15">
        <v>112131.9</v>
      </c>
      <c r="L17" s="15">
        <v>9314.86</v>
      </c>
      <c r="N17" s="16">
        <v>0.77529999999999999</v>
      </c>
      <c r="O17" s="16">
        <v>6.7000000000000002E-3</v>
      </c>
    </row>
    <row r="18" spans="2:15">
      <c r="B18" s="6" t="s">
        <v>407</v>
      </c>
      <c r="C18" s="17">
        <v>704001890</v>
      </c>
      <c r="D18" s="6" t="s">
        <v>250</v>
      </c>
      <c r="E18" s="6"/>
      <c r="F18" s="6" t="s">
        <v>408</v>
      </c>
      <c r="G18" s="6"/>
      <c r="H18" s="6"/>
      <c r="I18" s="6" t="s">
        <v>41</v>
      </c>
      <c r="J18" s="7">
        <v>249.38</v>
      </c>
      <c r="K18" s="7">
        <v>14181</v>
      </c>
      <c r="L18" s="7">
        <v>127.84</v>
      </c>
      <c r="N18" s="8">
        <v>1.06E-2</v>
      </c>
      <c r="O18" s="8">
        <v>1E-4</v>
      </c>
    </row>
    <row r="19" spans="2:15">
      <c r="B19" s="6" t="s">
        <v>409</v>
      </c>
      <c r="C19" s="17" t="s">
        <v>410</v>
      </c>
      <c r="D19" s="6" t="s">
        <v>210</v>
      </c>
      <c r="E19" s="6"/>
      <c r="F19" s="6" t="s">
        <v>408</v>
      </c>
      <c r="G19" s="6"/>
      <c r="H19" s="6"/>
      <c r="I19" s="6" t="s">
        <v>41</v>
      </c>
      <c r="J19" s="7">
        <v>2715.02</v>
      </c>
      <c r="K19" s="7">
        <v>14181</v>
      </c>
      <c r="L19" s="7">
        <v>1391.84</v>
      </c>
      <c r="M19" s="8">
        <v>3.0000000000000001E-3</v>
      </c>
      <c r="N19" s="8">
        <v>0.1158</v>
      </c>
      <c r="O19" s="8">
        <v>1E-3</v>
      </c>
    </row>
    <row r="20" spans="2:15">
      <c r="B20" s="6" t="s">
        <v>411</v>
      </c>
      <c r="C20" s="17" t="s">
        <v>412</v>
      </c>
      <c r="D20" s="6" t="s">
        <v>250</v>
      </c>
      <c r="E20" s="6"/>
      <c r="F20" s="6" t="s">
        <v>408</v>
      </c>
      <c r="G20" s="6"/>
      <c r="H20" s="6"/>
      <c r="I20" s="6" t="s">
        <v>41</v>
      </c>
      <c r="J20" s="7">
        <v>3654.59</v>
      </c>
      <c r="K20" s="7">
        <v>13822</v>
      </c>
      <c r="L20" s="7">
        <v>1826.07</v>
      </c>
      <c r="M20" s="8">
        <v>1.8E-3</v>
      </c>
      <c r="N20" s="8">
        <v>0.152</v>
      </c>
      <c r="O20" s="8">
        <v>1.2999999999999999E-3</v>
      </c>
    </row>
    <row r="21" spans="2:15">
      <c r="B21" s="6" t="s">
        <v>413</v>
      </c>
      <c r="C21" s="17" t="s">
        <v>414</v>
      </c>
      <c r="D21" s="6" t="s">
        <v>250</v>
      </c>
      <c r="E21" s="6"/>
      <c r="F21" s="6" t="s">
        <v>403</v>
      </c>
      <c r="G21" s="6"/>
      <c r="H21" s="6"/>
      <c r="I21" s="6" t="s">
        <v>41</v>
      </c>
      <c r="J21" s="7">
        <v>53422.91</v>
      </c>
      <c r="K21" s="7">
        <v>1595.09</v>
      </c>
      <c r="L21" s="7">
        <v>3080.5</v>
      </c>
      <c r="M21" s="8">
        <v>1.6000000000000001E-3</v>
      </c>
      <c r="N21" s="8">
        <v>0.25640000000000002</v>
      </c>
      <c r="O21" s="8">
        <v>2.2000000000000001E-3</v>
      </c>
    </row>
    <row r="22" spans="2:15">
      <c r="B22" s="6" t="s">
        <v>415</v>
      </c>
      <c r="C22" s="17" t="s">
        <v>416</v>
      </c>
      <c r="D22" s="6" t="s">
        <v>250</v>
      </c>
      <c r="E22" s="6"/>
      <c r="F22" s="6" t="s">
        <v>403</v>
      </c>
      <c r="G22" s="6"/>
      <c r="H22" s="6"/>
      <c r="I22" s="6" t="s">
        <v>41</v>
      </c>
      <c r="J22" s="7">
        <v>52090</v>
      </c>
      <c r="K22" s="7">
        <v>1534</v>
      </c>
      <c r="L22" s="7">
        <v>2888.6</v>
      </c>
      <c r="N22" s="8">
        <v>0.2404</v>
      </c>
      <c r="O22" s="8">
        <v>2.0999999999999999E-3</v>
      </c>
    </row>
    <row r="25" spans="2:15">
      <c r="B25" s="6" t="s">
        <v>115</v>
      </c>
      <c r="C25" s="17"/>
      <c r="D25" s="6"/>
      <c r="E25" s="6"/>
      <c r="F25" s="6"/>
      <c r="G25" s="6"/>
      <c r="H25" s="6"/>
      <c r="I25" s="6"/>
    </row>
    <row r="29" spans="2:15">
      <c r="B29" s="5" t="s">
        <v>77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rightToLeft="1" workbookViewId="0">
      <selection activeCell="G8" sqref="G8"/>
    </sheetView>
  </sheetViews>
  <sheetFormatPr defaultColWidth="9.140625" defaultRowHeight="12.75"/>
  <cols>
    <col min="2" max="2" width="27.7109375" customWidth="1"/>
    <col min="3" max="4" width="12.7109375" customWidth="1"/>
    <col min="5" max="5" width="15.7109375" customWidth="1"/>
    <col min="6" max="6" width="11.7109375" customWidth="1"/>
    <col min="7" max="7" width="13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1013</v>
      </c>
    </row>
    <row r="3" spans="2:12" ht="15.75">
      <c r="B3" s="1" t="s">
        <v>1014</v>
      </c>
    </row>
    <row r="4" spans="2:12" ht="15.75">
      <c r="B4" s="1" t="s">
        <v>1</v>
      </c>
    </row>
    <row r="6" spans="2:12" ht="15.75">
      <c r="B6" s="2" t="s">
        <v>116</v>
      </c>
    </row>
    <row r="7" spans="2:12" ht="15.75">
      <c r="B7" s="2" t="s">
        <v>417</v>
      </c>
    </row>
    <row r="8" spans="2:12">
      <c r="B8" s="3" t="s">
        <v>79</v>
      </c>
      <c r="C8" s="3" t="s">
        <v>80</v>
      </c>
      <c r="D8" s="3" t="s">
        <v>118</v>
      </c>
      <c r="E8" s="3" t="s">
        <v>153</v>
      </c>
      <c r="F8" s="3" t="s">
        <v>84</v>
      </c>
      <c r="G8" s="3" t="s">
        <v>121</v>
      </c>
      <c r="H8" s="3" t="s">
        <v>40</v>
      </c>
      <c r="I8" s="3" t="s">
        <v>87</v>
      </c>
      <c r="J8" s="3" t="s">
        <v>122</v>
      </c>
      <c r="K8" s="3" t="s">
        <v>123</v>
      </c>
      <c r="L8" s="3" t="s">
        <v>89</v>
      </c>
    </row>
    <row r="9" spans="2:12">
      <c r="B9" s="4"/>
      <c r="C9" s="4"/>
      <c r="D9" s="4"/>
      <c r="E9" s="4"/>
      <c r="F9" s="4"/>
      <c r="G9" s="4" t="s">
        <v>126</v>
      </c>
      <c r="H9" s="4" t="s">
        <v>127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418</v>
      </c>
      <c r="C11" s="12"/>
      <c r="D11" s="3"/>
      <c r="E11" s="3"/>
      <c r="F11" s="3"/>
      <c r="G11" s="9">
        <v>192147</v>
      </c>
      <c r="I11" s="9">
        <v>784.3</v>
      </c>
      <c r="K11" s="10">
        <v>1</v>
      </c>
      <c r="L11" s="10">
        <v>5.9999999999999995E-4</v>
      </c>
    </row>
    <row r="12" spans="2:12">
      <c r="B12" s="3" t="s">
        <v>419</v>
      </c>
      <c r="C12" s="12"/>
      <c r="D12" s="3"/>
      <c r="E12" s="3"/>
      <c r="F12" s="3"/>
      <c r="G12" s="9">
        <v>192147</v>
      </c>
      <c r="I12" s="9">
        <v>784.3</v>
      </c>
      <c r="K12" s="10">
        <v>1</v>
      </c>
      <c r="L12" s="10">
        <v>5.9999999999999995E-4</v>
      </c>
    </row>
    <row r="13" spans="2:12">
      <c r="B13" s="13" t="s">
        <v>419</v>
      </c>
      <c r="C13" s="14"/>
      <c r="D13" s="13"/>
      <c r="E13" s="13"/>
      <c r="F13" s="13"/>
      <c r="G13" s="15">
        <v>192147</v>
      </c>
      <c r="I13" s="15">
        <v>784.3</v>
      </c>
      <c r="K13" s="16">
        <v>1</v>
      </c>
      <c r="L13" s="16">
        <v>5.9999999999999995E-4</v>
      </c>
    </row>
    <row r="14" spans="2:12">
      <c r="B14" s="6" t="s">
        <v>420</v>
      </c>
      <c r="C14" s="17">
        <v>1139989</v>
      </c>
      <c r="D14" s="6" t="s">
        <v>132</v>
      </c>
      <c r="E14" s="6" t="s">
        <v>181</v>
      </c>
      <c r="F14" s="6" t="s">
        <v>98</v>
      </c>
      <c r="G14" s="7">
        <v>1375</v>
      </c>
      <c r="H14" s="7">
        <v>830</v>
      </c>
      <c r="I14" s="7">
        <v>11.41</v>
      </c>
      <c r="J14" s="8">
        <v>4.5999999999999999E-3</v>
      </c>
      <c r="K14" s="8">
        <v>1.46E-2</v>
      </c>
      <c r="L14" s="8">
        <v>0</v>
      </c>
    </row>
    <row r="15" spans="2:12">
      <c r="B15" s="6" t="s">
        <v>421</v>
      </c>
      <c r="C15" s="17">
        <v>1980382</v>
      </c>
      <c r="D15" s="6" t="s">
        <v>132</v>
      </c>
      <c r="E15" s="6" t="s">
        <v>181</v>
      </c>
      <c r="F15" s="6" t="s">
        <v>98</v>
      </c>
      <c r="G15" s="7">
        <v>184272</v>
      </c>
      <c r="H15" s="7">
        <v>418.8</v>
      </c>
      <c r="I15" s="7">
        <v>771.73</v>
      </c>
      <c r="J15" s="8">
        <v>4.4000000000000003E-3</v>
      </c>
      <c r="K15" s="8">
        <v>0.98399999999999999</v>
      </c>
      <c r="L15" s="8">
        <v>5.9999999999999995E-4</v>
      </c>
    </row>
    <row r="16" spans="2:12">
      <c r="B16" s="6" t="s">
        <v>422</v>
      </c>
      <c r="C16" s="17">
        <v>1128487</v>
      </c>
      <c r="D16" s="6" t="s">
        <v>132</v>
      </c>
      <c r="E16" s="6" t="s">
        <v>250</v>
      </c>
      <c r="F16" s="6" t="s">
        <v>98</v>
      </c>
      <c r="G16" s="7">
        <v>6500</v>
      </c>
      <c r="H16" s="7">
        <v>17.8</v>
      </c>
      <c r="I16" s="7">
        <v>1.1599999999999999</v>
      </c>
      <c r="J16" s="8">
        <v>3.3E-3</v>
      </c>
      <c r="K16" s="8">
        <v>1.5E-3</v>
      </c>
      <c r="L16" s="8">
        <v>0</v>
      </c>
    </row>
    <row r="17" spans="2:12">
      <c r="B17" s="3" t="s">
        <v>423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423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21" spans="2:12">
      <c r="B21" s="6" t="s">
        <v>115</v>
      </c>
      <c r="C21" s="17"/>
      <c r="D21" s="6"/>
      <c r="E21" s="6"/>
      <c r="F21" s="6"/>
    </row>
    <row r="25" spans="2:12">
      <c r="B25" s="5" t="s">
        <v>77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davids</dc:creator>
  <cp:lastModifiedBy>shivok</cp:lastModifiedBy>
  <dcterms:created xsi:type="dcterms:W3CDTF">2017-06-06T14:02:33Z</dcterms:created>
  <dcterms:modified xsi:type="dcterms:W3CDTF">2017-07-13T11:33:18Z</dcterms:modified>
</cp:coreProperties>
</file>