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1\פנסיה\בדיקה 3\"/>
    </mc:Choice>
  </mc:AlternateContent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D32" i="27" l="1"/>
  <c r="D11" i="27"/>
  <c r="D10" i="27" l="1"/>
</calcChain>
</file>

<file path=xl/sharedStrings.xml><?xml version="1.0" encoding="utf-8"?>
<sst xmlns="http://schemas.openxmlformats.org/spreadsheetml/2006/main" count="2390" uniqueCount="756">
  <si>
    <t>תאריך הדיווח: 30/03/2017</t>
  </si>
  <si>
    <t>מספר מסלול/קרן/קופה: 1329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</si>
  <si>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</si>
  <si>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</si>
  <si>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</si>
  <si>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</si>
  <si>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</si>
  <si>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</si>
  <si>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</si>
  <si>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</si>
  <si>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</si>
  <si>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</si>
  <si>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</si>
  <si>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</si>
  <si>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</si>
  <si>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</si>
  <si>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</si>
  <si>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</si>
  <si>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</si>
  <si>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</si>
  <si>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</si>
  <si>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</si>
  <si>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</si>
  <si>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</si>
  <si>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</si>
  <si>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</si>
  <si>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</si>
  <si>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</si>
  <si>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</si>
  <si>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</si>
  <si>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</si>
  <si>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</si>
  <si>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</si>
  <si>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</si>
  <si>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</si>
  <si>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</si>
  <si>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</si>
  <si>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</si>
  <si>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</si>
  <si>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</si>
  <si>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</si>
  <si>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</si>
  <si>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</si>
  <si>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</si>
  <si>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</si>
  <si>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</si>
  <si>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</si>
  <si>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</si>
  <si>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</si>
  <si>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</si>
  <si>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</si>
  <si>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</si>
  <si>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כתר נורבגי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</si>
  <si>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</si>
  <si>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</si>
  <si>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</si>
  <si>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</si>
  <si>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</si>
  <si>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</si>
  <si>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</si>
  <si>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</si>
  <si>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</si>
  <si>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</si>
  <si>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</si>
  <si>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</si>
  <si>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</si>
  <si>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</si>
  <si>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</si>
  <si>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</si>
  <si>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</si>
  <si>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</si>
  <si>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</si>
  <si>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</si>
  <si>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</si>
  <si>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</si>
  <si>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לירה מצרית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</si>
  <si>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</si>
  <si>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</si>
  <si>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</si>
  <si>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</si>
  <si>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</si>
  <si>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</si>
  <si>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</si>
  <si>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</si>
  <si>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</si>
  <si>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</si>
  <si>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</si>
  <si>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</si>
  <si>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</si>
  <si>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</si>
  <si>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</si>
  <si>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</si>
  <si>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</si>
  <si>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</si>
  <si>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</si>
  <si>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(בנק לאומי)</t>
  </si>
  <si>
    <t>10-00000004</t>
  </si>
  <si>
    <t>AA+</t>
  </si>
  <si>
    <t>שקל חדש</t>
  </si>
  <si>
    <t>מזומן עו"ש עתידי (בנק לאומי)</t>
  </si>
  <si>
    <t>10-00005000</t>
  </si>
  <si>
    <t>סה"כ יתרות מזומנים ועו"ש נקובים במט"ח</t>
  </si>
  <si>
    <t>מזומן דולר אמריקאי (בנק לאומי)</t>
  </si>
  <si>
    <t>10-00000014</t>
  </si>
  <si>
    <t>מזומן שטרלינג (בנק לאומי)</t>
  </si>
  <si>
    <t>10-00001004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</si>
  <si>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</si>
  <si>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</si>
  <si>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</si>
  <si>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</si>
  <si>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</si>
  <si>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מט"ח עד 3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</si>
  <si>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</si>
  <si>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</si>
  <si>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</si>
  <si>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</si>
  <si>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</si>
  <si>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</si>
  <si>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</si>
  <si>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</si>
  <si>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</si>
  <si>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</si>
  <si>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</si>
  <si>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</si>
  <si>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</si>
  <si>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</si>
  <si>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</si>
  <si>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</si>
  <si>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</si>
  <si>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5904</t>
  </si>
  <si>
    <t>TASE</t>
  </si>
  <si>
    <t>RF</t>
  </si>
  <si>
    <t>ממשל צמודה 204 2.75%</t>
  </si>
  <si>
    <t>ממשלתי צמוד 0923</t>
  </si>
  <si>
    <t>ממשלתי צמוד 1025</t>
  </si>
  <si>
    <t>סה"כ ממשלתי לא צמוד</t>
  </si>
  <si>
    <t>מ.ק.מ 417</t>
  </si>
  <si>
    <t>מ.ק.מ 817</t>
  </si>
  <si>
    <t>מקמ 517</t>
  </si>
  <si>
    <t>ממשלתי שקלי 0142</t>
  </si>
  <si>
    <t>ממשלתי שקלי 0219</t>
  </si>
  <si>
    <t>ממשלתי שקלי 0825</t>
  </si>
  <si>
    <t>ממשלתי שקלי 1017</t>
  </si>
  <si>
    <t>ממשלתי שקלי 1018</t>
  </si>
  <si>
    <t>ממשלתי שקלי 1026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</si>
  <si>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</si>
  <si>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</si>
  <si>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</si>
  <si>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</si>
  <si>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</si>
  <si>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</si>
  <si>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</si>
  <si>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</si>
  <si>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</si>
  <si>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</si>
  <si>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</si>
  <si>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</si>
  <si>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</si>
  <si>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</si>
  <si>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</si>
  <si>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</si>
  <si>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</si>
  <si>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</si>
  <si>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</si>
  <si>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</si>
  <si>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אג177</t>
  </si>
  <si>
    <t>בנקים</t>
  </si>
  <si>
    <t>AAA</t>
  </si>
  <si>
    <t>מעלות</t>
  </si>
  <si>
    <t>מז טפ הנפק   38</t>
  </si>
  <si>
    <t>מזרחי הנפקות אג39</t>
  </si>
  <si>
    <t>פועלים הנפ אג33</t>
  </si>
  <si>
    <t>פועלים הנפקות אג34</t>
  </si>
  <si>
    <t>בינל הנפק התח כ</t>
  </si>
  <si>
    <t>בינלאומי הנפקות אג9</t>
  </si>
  <si>
    <t>פועלים הנפ אג9</t>
  </si>
  <si>
    <t>ארפורט אג3</t>
  </si>
  <si>
    <t>נדל"ן ובינוי</t>
  </si>
  <si>
    <t>AA</t>
  </si>
  <si>
    <t>ארפורט אג5</t>
  </si>
  <si>
    <t>אלוני חץ אג6</t>
  </si>
  <si>
    <t>AA-</t>
  </si>
  <si>
    <t>גזית גלוב אג12</t>
  </si>
  <si>
    <t>סלקום אג4</t>
  </si>
  <si>
    <t>שרותים</t>
  </si>
  <si>
    <t>A+</t>
  </si>
  <si>
    <t>דיסקונט השקעות אג6</t>
  </si>
  <si>
    <t>השקעה ואחזקות</t>
  </si>
  <si>
    <t>BBB</t>
  </si>
  <si>
    <t>קרנו.ק2</t>
  </si>
  <si>
    <t>B</t>
  </si>
  <si>
    <t>אדרי-אל אג2</t>
  </si>
  <si>
    <t>CCC</t>
  </si>
  <si>
    <t>אפרק.ק27</t>
  </si>
  <si>
    <t>CC</t>
  </si>
  <si>
    <t>מידרוג</t>
  </si>
  <si>
    <t>סה"כ אגרות חוב קונצרניות לא צמודות</t>
  </si>
  <si>
    <t>פרטנר ה 5.5%</t>
  </si>
  <si>
    <t>תקשורת ומדיה</t>
  </si>
  <si>
    <t>דיסקונט השקעות אג9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</si>
  <si>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</si>
  <si>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</si>
  <si>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</si>
  <si>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</si>
  <si>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</si>
  <si>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WFC 3 02/19/25</t>
  </si>
  <si>
    <t>US94974BGH78</t>
  </si>
  <si>
    <t>NYSE</t>
  </si>
  <si>
    <t>בלומברג</t>
  </si>
  <si>
    <t>Banks</t>
  </si>
  <si>
    <t>S&amp;P</t>
  </si>
  <si>
    <t>WFC 3.3 09/24</t>
  </si>
  <si>
    <t>US94974BGA26</t>
  </si>
  <si>
    <t>WFC 3.55 09/29/25</t>
  </si>
  <si>
    <t>US94974BGP94</t>
  </si>
  <si>
    <t>Real Estate</t>
  </si>
  <si>
    <t>JPM 3 1.8 01/23/25</t>
  </si>
  <si>
    <t>US46625HKC33</t>
  </si>
  <si>
    <t>A</t>
  </si>
  <si>
    <t>JPM 3.9 07/15/25</t>
  </si>
  <si>
    <t>US46625HMN79</t>
  </si>
  <si>
    <t>ABIBB 3.65% 01/02/26</t>
  </si>
  <si>
    <t>US035242AP13</t>
  </si>
  <si>
    <t>A-</t>
  </si>
  <si>
    <t>Jpm 4.5% 24.02.22</t>
  </si>
  <si>
    <t>US46625HJD35</t>
  </si>
  <si>
    <t>Diversified Financials</t>
  </si>
  <si>
    <t>ABBV 3.6 5/14/25</t>
  </si>
  <si>
    <t>US00287YAQ26</t>
  </si>
  <si>
    <t>BBB+</t>
  </si>
  <si>
    <t>BAC 4% 04/01/24</t>
  </si>
  <si>
    <t>US06051GFF19</t>
  </si>
  <si>
    <t>BAC3 7/8 01/08/25</t>
  </si>
  <si>
    <t>US06051GFS30</t>
  </si>
  <si>
    <t>C 3.7% 12/01/2026</t>
  </si>
  <si>
    <t>US172967KG57</t>
  </si>
  <si>
    <t>Telecommunication Services</t>
  </si>
  <si>
    <t>C 4.5% 14/01/2022</t>
  </si>
  <si>
    <t>US172967FT34</t>
  </si>
  <si>
    <t>Citigroup 3.3$ 27/04</t>
  </si>
  <si>
    <t>US172967JP75</t>
  </si>
  <si>
    <t>Citigroup 3.875% 25</t>
  </si>
  <si>
    <t>US172967HD63</t>
  </si>
  <si>
    <t>Mco 4.875% 02/24</t>
  </si>
  <si>
    <t>US615369AC97</t>
  </si>
  <si>
    <t>PEMEX 4.5 01/26</t>
  </si>
  <si>
    <t>US71654QBW15</t>
  </si>
  <si>
    <t>אחר</t>
  </si>
  <si>
    <t>PRGO 3.9 12/15/24</t>
  </si>
  <si>
    <t>US714295AC63</t>
  </si>
  <si>
    <t>Verizon 4.125% 16/03</t>
  </si>
  <si>
    <t>US92343VDY74</t>
  </si>
  <si>
    <t>FWB</t>
  </si>
  <si>
    <t>Vz 5.15% 15/09/23</t>
  </si>
  <si>
    <t>US92343VBR42</t>
  </si>
  <si>
    <t>Bac 4.125 01/24</t>
  </si>
  <si>
    <t>US06051GFB05</t>
  </si>
  <si>
    <t>Hcp 3.4% 01/02/2025</t>
  </si>
  <si>
    <t>US40414LAM19</t>
  </si>
  <si>
    <t>Petroleos mexica 3.5</t>
  </si>
  <si>
    <t>US71654QBG64</t>
  </si>
  <si>
    <t>Swk 5.75 12/15/53</t>
  </si>
  <si>
    <t>US854502AF89</t>
  </si>
  <si>
    <t>Capital Goods</t>
  </si>
  <si>
    <t>WPPLN 3.75 19/09/24</t>
  </si>
  <si>
    <t>US92936MAF41</t>
  </si>
  <si>
    <t>bayer 3.75% 01/07/74</t>
  </si>
  <si>
    <t>DE000A11QR73</t>
  </si>
  <si>
    <t>Pharmaceuticals &amp; Biotechnology</t>
  </si>
  <si>
    <t>vw 3.75% 24/03/49</t>
  </si>
  <si>
    <t>XS1048428012</t>
  </si>
  <si>
    <t>BRFSBZ 4 3/4 05/22/2</t>
  </si>
  <si>
    <t>USP1905CAE05</t>
  </si>
  <si>
    <t>Food, Beverage &amp; Tobacco</t>
  </si>
  <si>
    <t>BBB-</t>
  </si>
  <si>
    <t>Pttept explor 4.875%</t>
  </si>
  <si>
    <t>USY7145PCN60</t>
  </si>
  <si>
    <t>Energy</t>
  </si>
  <si>
    <t>Wba 3.8% 11/18/24</t>
  </si>
  <si>
    <t>US931427AH10</t>
  </si>
  <si>
    <t>ndaq 41/4 06/01/24</t>
  </si>
  <si>
    <t>US631103AF50</t>
  </si>
  <si>
    <t>Cielbz 3.75%</t>
  </si>
  <si>
    <t>USP28610AA46</t>
  </si>
  <si>
    <t>BOVESPA</t>
  </si>
  <si>
    <t>BB+</t>
  </si>
  <si>
    <t>GAP 5.95 12/4/21</t>
  </si>
  <si>
    <t>US364760AK48</t>
  </si>
  <si>
    <t>Retailing</t>
  </si>
  <si>
    <t>Telefonica 6.5 29.09</t>
  </si>
  <si>
    <t>XS0972570351</t>
  </si>
  <si>
    <t>LSE</t>
  </si>
  <si>
    <t>Aroundtown 3% 05/05</t>
  </si>
  <si>
    <t>XS1227093611</t>
  </si>
  <si>
    <t>Oro negro dril 7.5%</t>
  </si>
  <si>
    <t>NO0010700982</t>
  </si>
  <si>
    <t>SGX</t>
  </si>
  <si>
    <t>RWE 7% 12/10/72</t>
  </si>
  <si>
    <t>XS0767140022</t>
  </si>
  <si>
    <t>Utilities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</si>
  <si>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</si>
  <si>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</si>
  <si>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</si>
  <si>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</si>
  <si>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</si>
  <si>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</si>
  <si>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</si>
  <si>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</si>
  <si>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</si>
  <si>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אלוני חץ</t>
  </si>
  <si>
    <t>אמות</t>
  </si>
  <si>
    <t>גזית גלוב</t>
  </si>
  <si>
    <t>מליסרון</t>
  </si>
  <si>
    <t>קבוצת עזריאלי</t>
  </si>
  <si>
    <t>פז נפט</t>
  </si>
  <si>
    <t>ישראמקו</t>
  </si>
  <si>
    <t>חיפושי נפט וגז</t>
  </si>
  <si>
    <t>בזק</t>
  </si>
  <si>
    <t>סה"כ מניות תל אביב 90</t>
  </si>
  <si>
    <t>שופרסל</t>
  </si>
  <si>
    <t>מסחר</t>
  </si>
  <si>
    <t>דנאל כא</t>
  </si>
  <si>
    <t>בראק אן וי</t>
  </si>
  <si>
    <t>גב ים</t>
  </si>
  <si>
    <t>וילאר</t>
  </si>
  <si>
    <t>כלכלית</t>
  </si>
  <si>
    <t>לוינשטין נכסים</t>
  </si>
  <si>
    <t>מגדלי תיכון</t>
  </si>
  <si>
    <t>מגה אור</t>
  </si>
  <si>
    <t>ריט1</t>
  </si>
  <si>
    <t>אינרום</t>
  </si>
  <si>
    <t>מתכת ומוצרי בניה</t>
  </si>
  <si>
    <t>שפיר הנדסה</t>
  </si>
  <si>
    <t>יואל</t>
  </si>
  <si>
    <t>דש איפקס</t>
  </si>
  <si>
    <t>שירותים פיננסיים</t>
  </si>
  <si>
    <t>סה"כ מניות מניות היתר</t>
  </si>
  <si>
    <t>ויליפוד</t>
  </si>
  <si>
    <t>קרסו</t>
  </si>
  <si>
    <t>איביאי בית השקעות</t>
  </si>
  <si>
    <t>לידר שוקי הון</t>
  </si>
  <si>
    <t>קדסט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</si>
  <si>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</si>
  <si>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</si>
  <si>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</si>
  <si>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</si>
  <si>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</si>
  <si>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Boeing fom</t>
  </si>
  <si>
    <t>US0970231058</t>
  </si>
  <si>
    <t>AFI Development plc B</t>
  </si>
  <si>
    <t>CY0101380612</t>
  </si>
  <si>
    <t>Globalworth Real estate</t>
  </si>
  <si>
    <t>GG00B979FD04</t>
  </si>
  <si>
    <t>OPEAN REAL</t>
  </si>
  <si>
    <t>JE00B3DCF752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</si>
  <si>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</si>
  <si>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</si>
  <si>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</si>
  <si>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</si>
  <si>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</si>
  <si>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</si>
  <si>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</si>
  <si>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</si>
  <si>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</si>
  <si>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</si>
  <si>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</si>
  <si>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CS ETF ON SMI</t>
  </si>
  <si>
    <t>CH0008899764</t>
  </si>
  <si>
    <t>מדדי מניות בחול</t>
  </si>
  <si>
    <t>Health care select xlv</t>
  </si>
  <si>
    <t>US81369Y2090</t>
  </si>
  <si>
    <t>Ishares msci australia</t>
  </si>
  <si>
    <t>US4642861037</t>
  </si>
  <si>
    <t>Powershares QQQ NAS1</t>
  </si>
  <si>
    <t>US73935A1043</t>
  </si>
  <si>
    <t>NASDAQ</t>
  </si>
  <si>
    <t>Spdr s&amp;p 500 etf tru</t>
  </si>
  <si>
    <t>US78462F1030</t>
  </si>
  <si>
    <t>ishares dax</t>
  </si>
  <si>
    <t>DE0005933931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</si>
  <si>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</si>
  <si>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</si>
  <si>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</si>
  <si>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</si>
  <si>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</si>
  <si>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אלטשולר יתר*</t>
  </si>
  <si>
    <t>מניות</t>
  </si>
  <si>
    <t>אלטשולר שחם הירוקה*</t>
  </si>
  <si>
    <t>סה"כ קרנות נאמנות בחו"ל</t>
  </si>
  <si>
    <t>סה"כ תעודות השתתפות בקרנות נאמנות בחו"ל</t>
  </si>
  <si>
    <t>ANGSANA BOND –AA  נייר פקטיבי</t>
  </si>
  <si>
    <t>אג"ח קונצרני</t>
  </si>
  <si>
    <t>Angsana Bond Fund</t>
  </si>
  <si>
    <t>IE00BNN82M77</t>
  </si>
  <si>
    <t>EDR FUND emerging bonds</t>
  </si>
  <si>
    <t>LU1160351620</t>
  </si>
  <si>
    <t>KOT-IND MID-J</t>
  </si>
  <si>
    <t>LU0675383409</t>
  </si>
  <si>
    <t>SAND CAP-US</t>
  </si>
  <si>
    <t>IE00B87KLW75</t>
  </si>
  <si>
    <t>7. כתבי אופציה</t>
  </si>
  <si>
    <t>סה"כ כתבי אופציה</t>
  </si>
  <si>
    <t>סה"כ כתבי אופציה בישראל</t>
  </si>
  <si>
    <t>בראק אן וי אפ 1</t>
  </si>
  <si>
    <t>כלכלית ים אפ 9</t>
  </si>
  <si>
    <t>קדסט.א2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</si>
  <si>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</si>
  <si>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</si>
  <si>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</si>
  <si>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</si>
  <si>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</si>
  <si>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</si>
  <si>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</si>
  <si>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</si>
  <si>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</si>
  <si>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</si>
  <si>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</si>
  <si>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</si>
  <si>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</si>
  <si>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</si>
  <si>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</si>
  <si>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</si>
  <si>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</si>
  <si>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NASDAQ 100 E-MINI  JUN 17</t>
  </si>
  <si>
    <t>ל.ר.</t>
  </si>
  <si>
    <t>S&amp;P 500 EMINI FUT JUN 17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</si>
  <si>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</si>
  <si>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</si>
  <si>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</si>
  <si>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</si>
  <si>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</si>
  <si>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</si>
  <si>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</si>
  <si>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</si>
  <si>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</si>
  <si>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</si>
  <si>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</si>
  <si>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</si>
  <si>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</si>
  <si>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</si>
  <si>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</si>
  <si>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</si>
  <si>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</si>
  <si>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</si>
  <si>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</si>
  <si>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</si>
  <si>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</si>
  <si>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</si>
  <si>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</si>
  <si>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</si>
  <si>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</si>
  <si>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</si>
  <si>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</si>
  <si>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</si>
  <si>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</si>
  <si>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</si>
  <si>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</si>
  <si>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</si>
  <si>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אגח 8</t>
  </si>
  <si>
    <t>14/07/2011</t>
  </si>
  <si>
    <t>רפאל סדרה ב</t>
  </si>
  <si>
    <t>19/03/2012</t>
  </si>
  <si>
    <t>חשמל סד 2018 6.5%</t>
  </si>
  <si>
    <t>31/01/2007</t>
  </si>
  <si>
    <t>נתיבי גז אגח א- רמ</t>
  </si>
  <si>
    <t>28/12/2006</t>
  </si>
  <si>
    <t>עזריאלי קבוצה אגח א</t>
  </si>
  <si>
    <t>21/03/2007</t>
  </si>
  <si>
    <t>עירית יהוד מונו 5.8%</t>
  </si>
  <si>
    <t>21/08/2006</t>
  </si>
  <si>
    <t>חשמל צמוד 2022</t>
  </si>
  <si>
    <t>12/01/2011</t>
  </si>
  <si>
    <t>פתאל אגח א לס</t>
  </si>
  <si>
    <t>22/04/2014</t>
  </si>
  <si>
    <t>סה"כ אג"ח קונצרני לא צמוד</t>
  </si>
  <si>
    <t>סדרה א' של מתם – מרכז תעשיות מדע חיפה</t>
  </si>
  <si>
    <t>17/08/2016</t>
  </si>
  <si>
    <t>סדרה יא' של ביטוח ישיר</t>
  </si>
  <si>
    <t>21/07/2016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</si>
  <si>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</si>
  <si>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</si>
  <si>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</si>
  <si>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</si>
  <si>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Israel electric 4%</t>
  </si>
  <si>
    <t>XS0085848421</t>
  </si>
  <si>
    <t>2/06/1998</t>
  </si>
  <si>
    <t>סה"כ אג"ח קונצרני של חברות זרות</t>
  </si>
  <si>
    <t>סה"כ מניות ל"ס</t>
  </si>
  <si>
    <t>סה"כ מניות ל"ס בישראל</t>
  </si>
  <si>
    <t>נארה מדיקל סנטר בע"מ</t>
  </si>
  <si>
    <t>Health Care Equipment &amp; Services</t>
  </si>
  <si>
    <t>סה"כ מניות ל"ס בחו"ל</t>
  </si>
  <si>
    <t>Energy vision Limited</t>
  </si>
  <si>
    <t>HEMA PROJECT HOME</t>
  </si>
  <si>
    <t>Number One - אמסטרדם</t>
  </si>
  <si>
    <t>דן בוש (FL Randy B.V.)</t>
  </si>
  <si>
    <t>5. קרנות השקעה</t>
  </si>
  <si>
    <t>סה"כ קרנות השקעה ל"ס</t>
  </si>
  <si>
    <t>סה"כ קרנות השקעה ל"ס בישראל</t>
  </si>
  <si>
    <t>סה"כ קרנות הון סיכון</t>
  </si>
  <si>
    <t>Glilot capital partners II</t>
  </si>
  <si>
    <t>13/04/2015</t>
  </si>
  <si>
    <t>Magma Venture Capital IV, LP</t>
  </si>
  <si>
    <t>12/01/2015</t>
  </si>
  <si>
    <t>Pontifax IV</t>
  </si>
  <si>
    <t>14/09/2015</t>
  </si>
  <si>
    <t>STATE OF MIND VENTURES LIMITED PARTNERS</t>
  </si>
  <si>
    <t>25/05/2016</t>
  </si>
  <si>
    <t>Stage One 2</t>
  </si>
  <si>
    <t>25/06/2015</t>
  </si>
  <si>
    <t>סה"כ קרנות גידור</t>
  </si>
  <si>
    <t>סה"כ קרנות נדל"ן</t>
  </si>
  <si>
    <t>קרן ריאליטי 2</t>
  </si>
  <si>
    <t>14/03/2012</t>
  </si>
  <si>
    <t>סה"כ קרנות השקעה אחרות</t>
  </si>
  <si>
    <t>Glilot 1 co-investment  fund</t>
  </si>
  <si>
    <t>13/04/2016</t>
  </si>
  <si>
    <t>Israel secondary fund isf</t>
  </si>
  <si>
    <t>25/02/2016</t>
  </si>
  <si>
    <t>KEDMA CAPITAL PARTNERS II LP</t>
  </si>
  <si>
    <t>27/05/2015</t>
  </si>
  <si>
    <t>Klirmark Opportunity Fund II</t>
  </si>
  <si>
    <t>1/02/2015</t>
  </si>
  <si>
    <t>NOY NEGEV ENERGY LIMITED PARTNERSHIP</t>
  </si>
  <si>
    <t>4/08/2016</t>
  </si>
  <si>
    <t>Reality Real Estate Investment Fund 3</t>
  </si>
  <si>
    <t>30/06/2015</t>
  </si>
  <si>
    <t>יסודות א' נדל"ן ופיתוח</t>
  </si>
  <si>
    <t>9/11/2016</t>
  </si>
  <si>
    <t>פנינסולה קרן צמיחה לעסקים בינוניים</t>
  </si>
  <si>
    <t>13/01/2016</t>
  </si>
  <si>
    <t>קוגיטו קפיטל אס.אם.אי שותפות מוגבלת</t>
  </si>
  <si>
    <t>18/07/2016</t>
  </si>
  <si>
    <t>קרן נוי 1</t>
  </si>
  <si>
    <t>29/01/2013</t>
  </si>
  <si>
    <t>קרן תשתיות לישראל 2</t>
  </si>
  <si>
    <t>6/09/2011</t>
  </si>
  <si>
    <t>סה"כ קרנות השקעה ל"ס בחו"ל</t>
  </si>
  <si>
    <t>Aurum Isis fund institutional Iti dollar</t>
  </si>
  <si>
    <t>Blackrock european hedge fund limitited</t>
  </si>
  <si>
    <t>10/11/2016</t>
  </si>
  <si>
    <t>Kane Street Fund</t>
  </si>
  <si>
    <t>ARES SPECIAL SITUATIONS FUND IV</t>
  </si>
  <si>
    <t>19/03/2015</t>
  </si>
  <si>
    <t>Anacap credit opportunities III</t>
  </si>
  <si>
    <t>11/07/2016</t>
  </si>
  <si>
    <t>Gatewood Capital Opportunity Fund (Cayma</t>
  </si>
  <si>
    <t>13/10/2016</t>
  </si>
  <si>
    <t>ICG Asia Pacific Fund 3</t>
  </si>
  <si>
    <t>28/08/2014</t>
  </si>
  <si>
    <t>Kreos capital V (expert funbd) L.P</t>
  </si>
  <si>
    <t>4/01/2016</t>
  </si>
  <si>
    <t>MIDEAL Partnership LP</t>
  </si>
  <si>
    <t>16/02/2017</t>
  </si>
  <si>
    <t>Noy Waste to energy 2 limited partnershi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</si>
  <si>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</si>
  <si>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</si>
  <si>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</si>
  <si>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</si>
  <si>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AFRB על B אופציה סדרה</t>
  </si>
  <si>
    <t>25/09/2016</t>
  </si>
  <si>
    <t>GDR AFID על A אופציה סדרה</t>
  </si>
  <si>
    <t>כתב אופציה VW</t>
  </si>
  <si>
    <t>29/09/2013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</si>
  <si>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</si>
  <si>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</si>
  <si>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</si>
  <si>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</si>
  <si>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</si>
  <si>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OPTION - C3.75</t>
  </si>
  <si>
    <t>13/02/2017</t>
  </si>
  <si>
    <t>OPTION - C360</t>
  </si>
  <si>
    <t>27/03/2017</t>
  </si>
  <si>
    <t>OPTION - C365 1.6%</t>
  </si>
  <si>
    <t>13/03/2017</t>
  </si>
  <si>
    <t>OPTION - Call 370</t>
  </si>
  <si>
    <t>22/02/2017</t>
  </si>
  <si>
    <t>OPTION - P355 0.83%</t>
  </si>
  <si>
    <t>OPTION - P365</t>
  </si>
  <si>
    <t>8/02/2017</t>
  </si>
  <si>
    <t>OPTION - Put 360</t>
  </si>
  <si>
    <t>OPTION -C 3.75</t>
  </si>
  <si>
    <t>OPTION P350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</si>
  <si>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</si>
  <si>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</si>
  <si>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</si>
  <si>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</si>
  <si>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</si>
  <si>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</si>
  <si>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</si>
  <si>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</si>
  <si>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</si>
  <si>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</si>
  <si>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</si>
  <si>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004 19062028 USD USD</t>
  </si>
  <si>
    <t>17/11/2016</t>
  </si>
  <si>
    <t>FWD  EUR\ILS 3.89560</t>
  </si>
  <si>
    <t>20/03/2017</t>
  </si>
  <si>
    <t>FWD  EUR\ILS 3.91015</t>
  </si>
  <si>
    <t>FWD  EUR\ILS 3.91136</t>
  </si>
  <si>
    <t>21/03/2017</t>
  </si>
  <si>
    <t>FWD  EUR\ILS 3.91180</t>
  </si>
  <si>
    <t>21/02/2017</t>
  </si>
  <si>
    <t>FWD  EUR\ILS 3.91730</t>
  </si>
  <si>
    <t>23/02/2017</t>
  </si>
  <si>
    <t>FWD  USD\ILS 3.60090</t>
  </si>
  <si>
    <t>FWD  USD\ILS 3.61000</t>
  </si>
  <si>
    <t>FWD  USD\ILS 3.61070</t>
  </si>
  <si>
    <t>FWD  USD\ILS 3.61170</t>
  </si>
  <si>
    <t>סה"כ חוזים מט"ח/ מט"ח</t>
  </si>
  <si>
    <t>סה"כ חוזים ריבית</t>
  </si>
  <si>
    <t>סה"כ חוזים אחר</t>
  </si>
  <si>
    <t>004 20250831 ILS ILS</t>
  </si>
  <si>
    <t>ILS ILS 13082025 004</t>
  </si>
  <si>
    <t>ILS ILS 20250831 004</t>
  </si>
  <si>
    <t>15/03/2017</t>
  </si>
  <si>
    <t>ILS ILS 31082025 0.1</t>
  </si>
  <si>
    <t>TELBOR</t>
  </si>
  <si>
    <t>15/12/2016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</si>
  <si>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</si>
  <si>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</si>
  <si>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</si>
  <si>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</si>
  <si>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</si>
  <si>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מימון ישיר הנפקות סד</t>
  </si>
  <si>
    <t>אשראי/אג"ח</t>
  </si>
  <si>
    <t>13/11/2014</t>
  </si>
  <si>
    <t>אמפא קפיטל 12 הרחב 2</t>
  </si>
  <si>
    <t>1/12/2016</t>
  </si>
  <si>
    <t>אמפא קפיטל הנפקות 12</t>
  </si>
  <si>
    <t>16/12/2015</t>
  </si>
  <si>
    <t>הלוואה אמפא קפיטל 12</t>
  </si>
  <si>
    <t>30/12/2014</t>
  </si>
  <si>
    <t>סה"כ מוצרים מובנים ל"ס בחו"ל</t>
  </si>
  <si>
    <t>AESOP 2016-2X A</t>
  </si>
  <si>
    <t>USU05376CG81</t>
  </si>
  <si>
    <t>Bamll 2015 200X A</t>
  </si>
  <si>
    <t>DE000A1EWWW0</t>
  </si>
  <si>
    <t>23/04/2015</t>
  </si>
  <si>
    <t>Mad 2015-11/144A/D</t>
  </si>
  <si>
    <t>US556227AJ56</t>
  </si>
  <si>
    <t>1/09/2015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</si>
  <si>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</si>
  <si>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</si>
  <si>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</si>
  <si>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</si>
  <si>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</si>
  <si>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</si>
  <si>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</si>
  <si>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</si>
  <si>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כן</t>
  </si>
  <si>
    <t>לא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</si>
  <si>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</si>
  <si>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</si>
  <si>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</si>
  <si>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</si>
  <si>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</si>
  <si>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</si>
  <si>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</si>
  <si>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</si>
  <si>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</si>
  <si>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</si>
  <si>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</si>
  <si>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</si>
  <si>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</si>
  <si>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</si>
  <si>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</si>
  <si>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</si>
  <si>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</si>
  <si>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</si>
  <si>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</si>
  <si>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</si>
  <si>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</si>
  <si>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</si>
  <si>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</si>
  <si>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</si>
  <si>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</si>
  <si>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</si>
  <si>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</si>
  <si>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</si>
  <si>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</si>
  <si>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</si>
  <si>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Ludwigshafen Real Estate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</si>
  <si>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</si>
  <si>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</si>
  <si>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</si>
  <si>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</si>
  <si>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</si>
  <si>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</si>
  <si>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</si>
  <si>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</si>
  <si>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</si>
  <si>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לקבלים בש"ח</t>
  </si>
  <si>
    <t>סה"כ השקעות אחרות בחו"ל</t>
  </si>
  <si>
    <t>1. ט. יתרות התחייבות להשקעה:</t>
  </si>
  <si>
    <t>תאריך סיום ההתחייבות</t>
  </si>
  <si>
    <t>סה"כ התחייבות להשקעה</t>
  </si>
  <si>
    <t>סה"כ התחייבות להשקעה בישראל</t>
  </si>
  <si>
    <t>סה"כ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</si>
  <si>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</si>
  <si>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</si>
  <si>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</si>
  <si>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</si>
  <si>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</si>
  <si>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הלוואה 6 2012-2013</t>
  </si>
  <si>
    <t>הלוואה 18 2/2015</t>
  </si>
  <si>
    <t xml:space="preserve">הלוואה 15 07/2014 </t>
  </si>
  <si>
    <t>הלוואה 19 05/2015</t>
  </si>
  <si>
    <t>הלוואה 29 05/2016</t>
  </si>
  <si>
    <t>הלוואה 25 02/2016</t>
  </si>
  <si>
    <t>הלוואה 28 05/2016</t>
  </si>
  <si>
    <t>הלוואה 27 03/2016</t>
  </si>
  <si>
    <t>הלוואה 12 11/2013</t>
  </si>
  <si>
    <t>הלוואה 31 10/2016</t>
  </si>
  <si>
    <t>הלוואה 26 03/2016</t>
  </si>
  <si>
    <t>הלוואה 21 7/2015</t>
  </si>
  <si>
    <t>הלוואה 30 08/2016</t>
  </si>
  <si>
    <t>הלוואה 33 02/2017</t>
  </si>
  <si>
    <t>הלוואה 23 11/2015</t>
  </si>
  <si>
    <t>הלוואה 5 03/2011</t>
  </si>
  <si>
    <t>החברה המדווחת: אלטשולר שחם גמל ופנסיה בע"מ</t>
  </si>
  <si>
    <t>שם מסלול/קרן/קופה: אלטשולר שחם פנסיה כללית</t>
  </si>
  <si>
    <t>פנימי</t>
  </si>
  <si>
    <t xml:space="preserve"> גלילות 2 </t>
  </si>
  <si>
    <t xml:space="preserve"> יוני 2022 </t>
  </si>
  <si>
    <t xml:space="preserve"> גלילות - שותפות 1 </t>
  </si>
  <si>
    <t>עד למועד פירוק שותפות</t>
  </si>
  <si>
    <t xml:space="preserve"> Klirmark 2 </t>
  </si>
  <si>
    <t xml:space="preserve"> מאגמה </t>
  </si>
  <si>
    <t>נוי 1 תשתיות ואנרגיה</t>
  </si>
  <si>
    <t>פונטיפקס 4</t>
  </si>
  <si>
    <t>ריאלטי 2</t>
  </si>
  <si>
    <t>ריאלטי 3</t>
  </si>
  <si>
    <t>STATE OF MIND VENTURES</t>
  </si>
  <si>
    <t>תשתיות לישראל 2</t>
  </si>
  <si>
    <t>ISF</t>
  </si>
  <si>
    <t>KEDMA 2</t>
  </si>
  <si>
    <t>קוגיטו קפיטל (קרן להלוואות לעסקים קטנים)</t>
  </si>
  <si>
    <t>הלוואה 28 05/2016 - קרן למתן הלוואות לעסקים קטנים בערבות מדינה</t>
  </si>
  <si>
    <t>הלוואה הלוואה 29 05/2016 - נתנאל גרופ- ליווי בניה</t>
  </si>
  <si>
    <t>נוי נגב אנרגיה</t>
  </si>
  <si>
    <t>עד למועד פירוק השותפות</t>
  </si>
  <si>
    <t>פנינסולה</t>
  </si>
  <si>
    <t>GATEWOOD</t>
  </si>
  <si>
    <t>יסודות אנקס</t>
  </si>
  <si>
    <t xml:space="preserve"> ARES 4 </t>
  </si>
  <si>
    <t xml:space="preserve"> אוגוסט 2022 </t>
  </si>
  <si>
    <t>נוי פסולת לאנרגיה - שותפות 2</t>
  </si>
  <si>
    <t>ICG ASIA PASIFIC</t>
  </si>
  <si>
    <t>Kreos Capital</t>
  </si>
  <si>
    <t>STAGE ONE 2</t>
  </si>
  <si>
    <t>ANACAP</t>
  </si>
  <si>
    <t>הלוואה הלוואה 26 03/2016 -2255 Broadway</t>
  </si>
  <si>
    <t>הלוואה 31 10/2016 -  Hudson Yards</t>
  </si>
  <si>
    <t xml:space="preserve"> דצמבר 2019</t>
  </si>
  <si>
    <t>MIDEAL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</si>
</sst>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#0.00%"/>
    <numFmt numFmtId="165" formatCode="##0.0000"/>
    <numFmt numFmtId="166" formatCode="##0.0000%"/>
    <numFmt numFmtId="167" formatCode="0.0000%"/>
    <numFmt numFmtId="168" formatCode="0.0%"/>
  </numFmts>
  <fonts count="11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b/>
      <sz val="10"/>
      <name val="Ariel"/>
    </font>
    <font>
      <sz val="10"/>
      <name val="Ariel"/>
      <charset val="177"/>
    </font>
    <font>
      <sz val="10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6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right" readingOrder="2"/>
    </xf>
    <xf numFmtId="10" fontId="0" fillId="0" borderId="0" xfId="0" applyNumberFormat="1"/>
    <xf numFmtId="167" fontId="0" fillId="0" borderId="0" xfId="0" applyNumberFormat="1"/>
    <xf numFmtId="10" fontId="7" fillId="0" borderId="0" xfId="1" applyNumberFormat="1"/>
    <xf numFmtId="168" fontId="7" fillId="0" borderId="0" xfId="1" applyNumberFormat="1"/>
    <xf numFmtId="9" fontId="7" fillId="0" borderId="0" xfId="1"/>
    <xf numFmtId="0" fontId="8" fillId="0" borderId="0" xfId="0" applyFont="1" applyAlignment="1">
      <alignment horizontal="right" readingOrder="2"/>
    </xf>
    <xf numFmtId="0" fontId="9" fillId="0" borderId="0" xfId="0" applyFont="1" applyAlignment="1">
      <alignment horizontal="right" readingOrder="2"/>
    </xf>
    <xf numFmtId="0" fontId="10" fillId="0" borderId="0" xfId="0" applyFont="1" applyAlignment="1">
      <alignment horizontal="right" readingOrder="2"/>
    </xf>
    <xf numFmtId="4" fontId="9" fillId="0" borderId="0" xfId="0" applyNumberFormat="1" applyFont="1" applyAlignment="1">
      <alignment horizontal="right"/>
    </xf>
    <xf numFmtId="17" fontId="10" fillId="0" borderId="0" xfId="0" applyNumberFormat="1" applyFont="1" applyAlignment="1">
      <alignment horizontal="right" readingOrder="2"/>
    </xf>
    <xf numFmtId="17" fontId="9" fillId="0" borderId="0" xfId="0" applyNumberFormat="1" applyFont="1" applyAlignment="1">
      <alignment horizontal="right" readingOrder="2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5"/>
  <sheetViews>
    <sheetView rightToLeft="1" tabSelected="1" workbookViewId="0">
      <selection activeCell="B4" sqref="B4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720</v>
      </c>
    </row>
    <row r="3" spans="2:4" ht="15.75">
      <c r="B3" s="1" t="s">
        <v>721</v>
      </c>
    </row>
    <row r="4" spans="2:4" ht="15.75">
      <c r="B4" s="1" t="s">
        <v>1</v>
      </c>
    </row>
    <row r="6" spans="2:4" ht="15.75">
      <c r="B6" s="2" t="s">
        <v>2</v>
      </c>
    </row>
    <row r="7" spans="2:4">
      <c r="B7" s="3" t="s">
        <v>3</v>
      </c>
      <c r="C7" s="3" t="s">
        <v>4</v>
      </c>
      <c r="D7" s="3" t="s">
        <v>5</v>
      </c>
    </row>
    <row r="8" spans="2:4">
      <c r="B8" s="4"/>
      <c r="C8" s="4"/>
      <c r="D8" s="4"/>
    </row>
    <row r="10" spans="2:4">
      <c r="B10" s="5" t="s">
        <v>6</v>
      </c>
      <c r="C10" s="5"/>
      <c r="D10" s="5"/>
    </row>
    <row r="11" spans="2:4">
      <c r="B11" s="6" t="s">
        <v>7</v>
      </c>
      <c r="C11" s="7">
        <v>2498.3336800000002</v>
      </c>
      <c r="D11" s="8">
        <v>6.4069464303589202E-2</v>
      </c>
    </row>
    <row r="12" spans="2:4">
      <c r="B12" s="6" t="s">
        <v>8</v>
      </c>
      <c r="C12" s="7">
        <v>29599.267329999999</v>
      </c>
      <c r="D12" s="8">
        <v>0.84293145680660098</v>
      </c>
    </row>
    <row r="13" spans="2:4">
      <c r="B13" s="6" t="s">
        <v>9</v>
      </c>
      <c r="C13" s="7">
        <v>14234.070970000001</v>
      </c>
      <c r="D13" s="8">
        <v>0.36503102416133998</v>
      </c>
    </row>
    <row r="14" spans="2:4">
      <c r="B14" s="6" t="s">
        <v>10</v>
      </c>
      <c r="C14" s="7">
        <v>0</v>
      </c>
      <c r="D14" s="8">
        <v>0</v>
      </c>
    </row>
    <row r="15" spans="2:4">
      <c r="B15" s="6" t="s">
        <v>11</v>
      </c>
      <c r="C15" s="7">
        <v>5148.9864500000003</v>
      </c>
      <c r="D15" s="8">
        <v>0.13204513320171801</v>
      </c>
    </row>
    <row r="16" spans="2:4">
      <c r="B16" s="6" t="s">
        <v>12</v>
      </c>
      <c r="C16" s="7">
        <v>6007.7012999999997</v>
      </c>
      <c r="D16" s="8">
        <v>0.154066771411806</v>
      </c>
    </row>
    <row r="17" spans="2:4">
      <c r="B17" s="6" t="s">
        <v>13</v>
      </c>
      <c r="C17" s="7">
        <v>3754.9974299999999</v>
      </c>
      <c r="D17" s="8">
        <v>9.62964538033423E-2</v>
      </c>
    </row>
    <row r="18" spans="2:4">
      <c r="B18" s="6" t="s">
        <v>14</v>
      </c>
      <c r="C18" s="7">
        <v>411.54327999999998</v>
      </c>
      <c r="D18" s="8">
        <v>1.0553977516462899E-2</v>
      </c>
    </row>
    <row r="19" spans="2:4">
      <c r="B19" s="6" t="s">
        <v>15</v>
      </c>
      <c r="C19" s="7">
        <v>35.998730000000002</v>
      </c>
      <c r="D19" s="8">
        <v>9.2318306604646403E-4</v>
      </c>
    </row>
    <row r="20" spans="2:4">
      <c r="B20" s="6" t="s">
        <v>16</v>
      </c>
      <c r="C20" s="7">
        <v>0</v>
      </c>
      <c r="D20" s="8">
        <v>0</v>
      </c>
    </row>
    <row r="21" spans="2:4">
      <c r="B21" s="6" t="s">
        <v>17</v>
      </c>
      <c r="C21" s="7">
        <v>5.9691700000000401</v>
      </c>
      <c r="D21" s="8">
        <v>8.4014913645884301E-2</v>
      </c>
    </row>
    <row r="22" spans="2:4">
      <c r="B22" s="6" t="s">
        <v>18</v>
      </c>
      <c r="C22" s="7">
        <v>0</v>
      </c>
      <c r="D22" s="8">
        <v>0</v>
      </c>
    </row>
    <row r="23" spans="2:4">
      <c r="B23" s="6" t="s">
        <v>19</v>
      </c>
      <c r="C23" s="7">
        <v>2323.5853099999999</v>
      </c>
      <c r="D23" s="8">
        <v>6.2478305490427703E-2</v>
      </c>
    </row>
    <row r="24" spans="2:4">
      <c r="B24" s="6" t="s">
        <v>9</v>
      </c>
      <c r="C24" s="7">
        <v>0</v>
      </c>
      <c r="D24" s="8">
        <v>0</v>
      </c>
    </row>
    <row r="25" spans="2:4">
      <c r="B25" s="6" t="s">
        <v>20</v>
      </c>
      <c r="C25" s="7">
        <v>0</v>
      </c>
      <c r="D25" s="8">
        <v>0</v>
      </c>
    </row>
    <row r="26" spans="2:4">
      <c r="B26" s="6" t="s">
        <v>21</v>
      </c>
      <c r="C26" s="7">
        <v>1240.5502300000001</v>
      </c>
      <c r="D26" s="8">
        <v>3.1813760233098398E-2</v>
      </c>
    </row>
    <row r="27" spans="2:4">
      <c r="B27" s="6" t="s">
        <v>22</v>
      </c>
      <c r="C27" s="7">
        <v>264.79822999999999</v>
      </c>
      <c r="D27" s="8">
        <v>6.7907185018770602E-3</v>
      </c>
    </row>
    <row r="28" spans="2:4">
      <c r="B28" s="6" t="s">
        <v>23</v>
      </c>
      <c r="C28" s="7">
        <v>633.54502000000002</v>
      </c>
      <c r="D28" s="8">
        <v>1.6247185221313899E-2</v>
      </c>
    </row>
    <row r="29" spans="2:4">
      <c r="B29" s="6" t="s">
        <v>24</v>
      </c>
      <c r="C29" s="7">
        <v>6.5164299999999997</v>
      </c>
      <c r="D29" s="8">
        <v>1.6711305724055199E-4</v>
      </c>
    </row>
    <row r="30" spans="2:4">
      <c r="B30" s="6" t="s">
        <v>25</v>
      </c>
      <c r="C30" s="7">
        <v>27.621749999999999</v>
      </c>
      <c r="D30" s="8">
        <v>1.20236860305906E-3</v>
      </c>
    </row>
    <row r="31" spans="2:4">
      <c r="B31" s="6" t="s">
        <v>26</v>
      </c>
      <c r="C31" s="7">
        <v>-26.073840000000001</v>
      </c>
      <c r="D31" s="8">
        <v>1.72756930866354E-3</v>
      </c>
    </row>
    <row r="32" spans="2:4">
      <c r="B32" s="6" t="s">
        <v>27</v>
      </c>
      <c r="C32" s="7">
        <v>176.62748999999999</v>
      </c>
      <c r="D32" s="8">
        <v>4.5295905651752504E-3</v>
      </c>
    </row>
    <row r="33" spans="2:4">
      <c r="B33" s="6" t="s">
        <v>28</v>
      </c>
      <c r="C33" s="7">
        <v>1087.37698</v>
      </c>
      <c r="D33" s="8">
        <v>2.78856508089242E-2</v>
      </c>
    </row>
    <row r="34" spans="2:4">
      <c r="B34" s="6" t="s">
        <v>29</v>
      </c>
      <c r="C34" s="7">
        <v>0</v>
      </c>
      <c r="D34" s="8">
        <v>0</v>
      </c>
    </row>
    <row r="35" spans="2:4">
      <c r="B35" s="6" t="s">
        <v>30</v>
      </c>
      <c r="C35" s="7">
        <v>75.282560000000004</v>
      </c>
      <c r="D35" s="8">
        <v>1.93061212327843E-3</v>
      </c>
    </row>
    <row r="36" spans="2:4">
      <c r="B36" s="6" t="s">
        <v>31</v>
      </c>
      <c r="C36" s="7">
        <v>0</v>
      </c>
      <c r="D36" s="8">
        <v>0</v>
      </c>
    </row>
    <row r="37" spans="2:4">
      <c r="B37" s="6" t="s">
        <v>32</v>
      </c>
      <c r="C37" s="7">
        <v>27.471779999999999</v>
      </c>
      <c r="D37" s="8">
        <v>7.0451046717909E-4</v>
      </c>
    </row>
    <row r="38" spans="2:4">
      <c r="B38" s="5" t="s">
        <v>33</v>
      </c>
      <c r="C38" s="5"/>
      <c r="D38" s="5"/>
    </row>
    <row r="39" spans="2:4">
      <c r="B39" s="6" t="s">
        <v>34</v>
      </c>
      <c r="C39" s="7">
        <v>0</v>
      </c>
      <c r="D39" s="8">
        <v>0</v>
      </c>
    </row>
    <row r="40" spans="2:4">
      <c r="B40" s="6" t="s">
        <v>35</v>
      </c>
      <c r="C40" s="7">
        <v>0</v>
      </c>
      <c r="D40" s="8">
        <v>0</v>
      </c>
    </row>
    <row r="41" spans="2:4">
      <c r="B41" s="6" t="s">
        <v>36</v>
      </c>
      <c r="C41" s="7">
        <v>0</v>
      </c>
      <c r="D41" s="8">
        <v>0</v>
      </c>
    </row>
    <row r="42" spans="2:4">
      <c r="B42" s="3" t="s">
        <v>37</v>
      </c>
      <c r="C42" s="9">
        <v>35611.317640000001</v>
      </c>
      <c r="D42" s="10">
        <v>1</v>
      </c>
    </row>
    <row r="43" spans="2:4">
      <c r="B43" s="6" t="s">
        <v>38</v>
      </c>
      <c r="C43" s="7">
        <v>0</v>
      </c>
      <c r="D43" s="8">
        <v>0</v>
      </c>
    </row>
    <row r="45" spans="2:4">
      <c r="B45" s="5"/>
      <c r="C45" s="5" t="s">
        <v>39</v>
      </c>
      <c r="D45" s="5" t="s">
        <v>40</v>
      </c>
    </row>
    <row r="47" spans="2:4">
      <c r="C47" s="6" t="s">
        <v>41</v>
      </c>
      <c r="D47" s="11">
        <v>3.6150000000000002</v>
      </c>
    </row>
    <row r="48" spans="2:4">
      <c r="C48" s="6" t="s">
        <v>42</v>
      </c>
      <c r="D48" s="11">
        <v>3.2523</v>
      </c>
    </row>
    <row r="49" spans="3:4">
      <c r="C49" s="6" t="s">
        <v>43</v>
      </c>
      <c r="D49" s="11">
        <v>4.4961000000000002</v>
      </c>
    </row>
    <row r="50" spans="3:4">
      <c r="C50" s="6" t="s">
        <v>44</v>
      </c>
      <c r="D50" s="11">
        <v>3.6278999999999999</v>
      </c>
    </row>
    <row r="51" spans="3:4">
      <c r="C51" s="6" t="s">
        <v>45</v>
      </c>
      <c r="D51" s="11">
        <v>2.7092000000000001</v>
      </c>
    </row>
    <row r="52" spans="3:4">
      <c r="C52" s="6" t="s">
        <v>46</v>
      </c>
      <c r="D52" s="11">
        <v>3.8820000000000001</v>
      </c>
    </row>
    <row r="53" spans="3:4">
      <c r="C53" s="6" t="s">
        <v>47</v>
      </c>
      <c r="D53" s="11">
        <v>0.40600000000000003</v>
      </c>
    </row>
    <row r="54" spans="3:4">
      <c r="C54" s="6" t="s">
        <v>48</v>
      </c>
      <c r="D54" s="11">
        <v>5.0956999999999999</v>
      </c>
    </row>
    <row r="55" spans="3:4">
      <c r="C55" s="6" t="s">
        <v>49</v>
      </c>
      <c r="D55" s="11">
        <v>0.52180000000000004</v>
      </c>
    </row>
    <row r="56" spans="3:4">
      <c r="C56" s="6" t="s">
        <v>50</v>
      </c>
      <c r="D56" s="11">
        <v>0.27910000000000001</v>
      </c>
    </row>
    <row r="57" spans="3:4">
      <c r="C57" s="6" t="s">
        <v>51</v>
      </c>
      <c r="D57" s="11">
        <v>2.7730000000000001</v>
      </c>
    </row>
    <row r="58" spans="3:4">
      <c r="C58" s="6" t="s">
        <v>52</v>
      </c>
      <c r="D58" s="11">
        <v>0.4234</v>
      </c>
    </row>
    <row r="59" spans="3:4">
      <c r="C59" s="6" t="s">
        <v>53</v>
      </c>
      <c r="D59" s="11">
        <v>2.9845000000000002</v>
      </c>
    </row>
    <row r="60" spans="3:4">
      <c r="C60" s="6" t="s">
        <v>54</v>
      </c>
      <c r="D60" s="11">
        <v>0.1913</v>
      </c>
    </row>
    <row r="61" spans="3:4">
      <c r="C61" s="6" t="s">
        <v>55</v>
      </c>
      <c r="D61" s="11">
        <v>0.28079999999999999</v>
      </c>
    </row>
    <row r="62" spans="3:4">
      <c r="C62" s="6" t="s">
        <v>56</v>
      </c>
      <c r="D62" s="11">
        <v>6.4299999999999996E-2</v>
      </c>
    </row>
    <row r="63" spans="3:4">
      <c r="C63" s="6" t="s">
        <v>57</v>
      </c>
      <c r="D63" s="11">
        <v>1.1601999999999999</v>
      </c>
    </row>
    <row r="64" spans="3:4">
      <c r="C64" s="6" t="s">
        <v>58</v>
      </c>
      <c r="D64" s="11">
        <v>3.2604000000000002</v>
      </c>
    </row>
    <row r="65" spans="3:4">
      <c r="C65" s="6" t="s">
        <v>59</v>
      </c>
      <c r="D65" s="11">
        <v>0.55740000000000001</v>
      </c>
    </row>
    <row r="66" spans="3:4">
      <c r="C66" s="6" t="s">
        <v>60</v>
      </c>
      <c r="D66" s="11">
        <v>0.19359999999999999</v>
      </c>
    </row>
    <row r="67" spans="3:4">
      <c r="C67" s="6" t="s">
        <v>61</v>
      </c>
      <c r="D67" s="11">
        <v>0.11940000000000001</v>
      </c>
    </row>
    <row r="68" spans="3:4">
      <c r="C68" s="6" t="s">
        <v>62</v>
      </c>
      <c r="D68" s="11">
        <v>1.6999999999999999E-3</v>
      </c>
    </row>
    <row r="69" spans="3:4">
      <c r="C69" s="6" t="s">
        <v>63</v>
      </c>
      <c r="D69" s="11">
        <v>2.5405000000000002</v>
      </c>
    </row>
    <row r="70" spans="3:4">
      <c r="C70" s="6" t="s">
        <v>64</v>
      </c>
      <c r="D70" s="11">
        <v>0.99460000000000004</v>
      </c>
    </row>
    <row r="71" spans="3:4">
      <c r="C71" s="6" t="s">
        <v>65</v>
      </c>
      <c r="D71" s="11">
        <v>0.46560000000000001</v>
      </c>
    </row>
    <row r="72" spans="3:4">
      <c r="C72" s="6" t="s">
        <v>66</v>
      </c>
      <c r="D72" s="11">
        <v>2.5939999999999999</v>
      </c>
    </row>
    <row r="73" spans="3:4">
      <c r="C73" s="6" t="s">
        <v>67</v>
      </c>
      <c r="D73" s="11">
        <v>0.52529999999999999</v>
      </c>
    </row>
    <row r="74" spans="3:4">
      <c r="C74" s="6" t="s">
        <v>68</v>
      </c>
      <c r="D74" s="11">
        <v>0.91959999999999997</v>
      </c>
    </row>
    <row r="75" spans="3:4">
      <c r="C75" s="6" t="s">
        <v>69</v>
      </c>
      <c r="D75" s="11">
        <v>1.2542</v>
      </c>
    </row>
    <row r="76" spans="3:4">
      <c r="C76" s="6" t="s">
        <v>70</v>
      </c>
      <c r="D76" s="11">
        <v>1.4374</v>
      </c>
    </row>
    <row r="77" spans="3:4">
      <c r="C77" s="6" t="s">
        <v>71</v>
      </c>
      <c r="D77" s="11">
        <v>0.23469999999999999</v>
      </c>
    </row>
    <row r="78" spans="3:4">
      <c r="C78" s="6" t="s">
        <v>72</v>
      </c>
      <c r="D78" s="11">
        <v>3.2404999999999999</v>
      </c>
    </row>
    <row r="79" spans="3:4">
      <c r="C79" s="6" t="s">
        <v>73</v>
      </c>
      <c r="D79" s="11">
        <v>2</v>
      </c>
    </row>
    <row r="80" spans="3:4">
      <c r="C80" s="6" t="s">
        <v>74</v>
      </c>
      <c r="D80" s="11">
        <v>2.4E-2</v>
      </c>
    </row>
    <row r="81" spans="2:4">
      <c r="C81" s="6" t="s">
        <v>75</v>
      </c>
      <c r="D81" s="11">
        <v>0.1986</v>
      </c>
    </row>
    <row r="82" spans="2:4">
      <c r="C82" s="6" t="s">
        <v>76</v>
      </c>
      <c r="D82" s="11">
        <v>0.27179999999999999</v>
      </c>
    </row>
    <row r="85" spans="2:4">
      <c r="B85" s="5" t="s">
        <v>77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>
      <selection activeCell="B4" sqref="B4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720</v>
      </c>
    </row>
    <row r="3" spans="2:12" ht="15.75">
      <c r="B3" s="1" t="s">
        <v>721</v>
      </c>
    </row>
    <row r="4" spans="2:12" ht="15.75">
      <c r="B4" s="1" t="s">
        <v>1</v>
      </c>
    </row>
    <row r="6" spans="2:12" ht="15.75">
      <c r="B6" s="2" t="s">
        <v>114</v>
      </c>
    </row>
    <row r="7" spans="2:12" ht="15.75">
      <c r="B7" s="2" t="s">
        <v>407</v>
      </c>
    </row>
    <row r="8" spans="2:12">
      <c r="B8" s="3" t="s">
        <v>79</v>
      </c>
      <c r="C8" s="3" t="s">
        <v>80</v>
      </c>
      <c r="D8" s="3" t="s">
        <v>116</v>
      </c>
      <c r="E8" s="3" t="s">
        <v>151</v>
      </c>
      <c r="F8" s="3" t="s">
        <v>84</v>
      </c>
      <c r="G8" s="3" t="s">
        <v>119</v>
      </c>
      <c r="H8" s="3" t="s">
        <v>40</v>
      </c>
      <c r="I8" s="3" t="s">
        <v>87</v>
      </c>
      <c r="J8" s="3" t="s">
        <v>120</v>
      </c>
      <c r="K8" s="3" t="s">
        <v>121</v>
      </c>
      <c r="L8" s="3" t="s">
        <v>89</v>
      </c>
    </row>
    <row r="9" spans="2:12">
      <c r="B9" s="4"/>
      <c r="C9" s="4"/>
      <c r="D9" s="4"/>
      <c r="E9" s="4"/>
      <c r="F9" s="4"/>
      <c r="G9" s="4" t="s">
        <v>124</v>
      </c>
      <c r="H9" s="4" t="s">
        <v>125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408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409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410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411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412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413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414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410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415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412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416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413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113</v>
      </c>
      <c r="C25" s="17"/>
      <c r="D25" s="6"/>
      <c r="E25" s="6"/>
      <c r="F25" s="6"/>
    </row>
    <row r="29" spans="2:12">
      <c r="B29" s="5" t="s">
        <v>77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>
      <selection activeCell="B4" sqref="B4"/>
    </sheetView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2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720</v>
      </c>
    </row>
    <row r="3" spans="2:11" ht="15.75">
      <c r="B3" s="1" t="s">
        <v>721</v>
      </c>
    </row>
    <row r="4" spans="2:11" ht="15.75">
      <c r="B4" s="1" t="s">
        <v>1</v>
      </c>
    </row>
    <row r="6" spans="2:11" ht="15.75">
      <c r="B6" s="2" t="s">
        <v>114</v>
      </c>
    </row>
    <row r="7" spans="2:11" ht="15.75">
      <c r="B7" s="2" t="s">
        <v>417</v>
      </c>
    </row>
    <row r="8" spans="2:11">
      <c r="B8" s="3" t="s">
        <v>79</v>
      </c>
      <c r="C8" s="3" t="s">
        <v>80</v>
      </c>
      <c r="D8" s="3" t="s">
        <v>116</v>
      </c>
      <c r="E8" s="3" t="s">
        <v>151</v>
      </c>
      <c r="F8" s="3" t="s">
        <v>84</v>
      </c>
      <c r="G8" s="3" t="s">
        <v>119</v>
      </c>
      <c r="H8" s="3" t="s">
        <v>40</v>
      </c>
      <c r="I8" s="3" t="s">
        <v>87</v>
      </c>
      <c r="J8" s="3" t="s">
        <v>121</v>
      </c>
      <c r="K8" s="3" t="s">
        <v>89</v>
      </c>
    </row>
    <row r="9" spans="2:11">
      <c r="B9" s="4"/>
      <c r="C9" s="4"/>
      <c r="D9" s="4"/>
      <c r="E9" s="4"/>
      <c r="F9" s="4"/>
      <c r="G9" s="4" t="s">
        <v>124</v>
      </c>
      <c r="H9" s="4" t="s">
        <v>125</v>
      </c>
      <c r="I9" s="4" t="s">
        <v>91</v>
      </c>
      <c r="J9" s="4" t="s">
        <v>90</v>
      </c>
      <c r="K9" s="4" t="s">
        <v>90</v>
      </c>
    </row>
    <row r="11" spans="2:11">
      <c r="B11" s="3" t="s">
        <v>418</v>
      </c>
      <c r="C11" s="12"/>
      <c r="D11" s="3"/>
      <c r="E11" s="3"/>
      <c r="F11" s="3"/>
      <c r="G11" s="9">
        <v>0</v>
      </c>
      <c r="I11" s="9">
        <v>5.97</v>
      </c>
      <c r="J11" s="10">
        <v>1</v>
      </c>
      <c r="K11" s="10">
        <v>8.4000000000000005E-2</v>
      </c>
    </row>
    <row r="12" spans="2:11">
      <c r="B12" s="3" t="s">
        <v>419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420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421</v>
      </c>
      <c r="C14" s="12"/>
      <c r="D14" s="3"/>
      <c r="E14" s="3"/>
      <c r="F14" s="3"/>
      <c r="G14" s="9">
        <v>0</v>
      </c>
      <c r="I14" s="9">
        <v>5.97</v>
      </c>
      <c r="J14" s="10">
        <v>1</v>
      </c>
      <c r="K14" s="10">
        <v>8.4000000000000005E-2</v>
      </c>
    </row>
    <row r="15" spans="2:11">
      <c r="B15" s="13" t="s">
        <v>422</v>
      </c>
      <c r="C15" s="14"/>
      <c r="D15" s="13"/>
      <c r="E15" s="13"/>
      <c r="F15" s="13"/>
      <c r="G15" s="15">
        <v>0</v>
      </c>
      <c r="I15" s="15">
        <v>5.97</v>
      </c>
      <c r="J15" s="16">
        <v>1</v>
      </c>
      <c r="K15" s="16">
        <v>8.4000000000000005E-2</v>
      </c>
    </row>
    <row r="16" spans="2:11">
      <c r="B16" s="6" t="s">
        <v>423</v>
      </c>
      <c r="C16" s="17">
        <v>657611</v>
      </c>
      <c r="D16" s="6" t="s">
        <v>247</v>
      </c>
      <c r="E16" s="6" t="s">
        <v>424</v>
      </c>
      <c r="F16" s="6" t="s">
        <v>41</v>
      </c>
      <c r="G16" s="7">
        <v>2</v>
      </c>
      <c r="H16" s="7">
        <v>543750</v>
      </c>
      <c r="I16" s="7">
        <v>786.26</v>
      </c>
      <c r="J16" s="8">
        <v>0.24</v>
      </c>
      <c r="K16" s="8">
        <v>2.0199999999999999E-2</v>
      </c>
    </row>
    <row r="17" spans="2:11">
      <c r="B17" s="6" t="s">
        <v>423</v>
      </c>
      <c r="C17" s="17">
        <v>6576114</v>
      </c>
      <c r="D17" s="6" t="s">
        <v>247</v>
      </c>
      <c r="E17" s="6" t="s">
        <v>424</v>
      </c>
      <c r="F17" s="6" t="s">
        <v>41</v>
      </c>
      <c r="G17" s="7">
        <v>-1</v>
      </c>
      <c r="H17" s="7">
        <v>538584.43999999994</v>
      </c>
      <c r="I17" s="7">
        <v>-389.4</v>
      </c>
      <c r="J17" s="8">
        <v>0.11890000000000001</v>
      </c>
      <c r="K17" s="8">
        <v>0.01</v>
      </c>
    </row>
    <row r="18" spans="2:11">
      <c r="B18" s="6" t="s">
        <v>423</v>
      </c>
      <c r="C18" s="17">
        <v>6576111</v>
      </c>
      <c r="D18" s="6" t="s">
        <v>247</v>
      </c>
      <c r="E18" s="6" t="s">
        <v>424</v>
      </c>
      <c r="F18" s="6" t="s">
        <v>41</v>
      </c>
      <c r="G18" s="7">
        <v>-1</v>
      </c>
      <c r="H18" s="7">
        <v>538584.43999999994</v>
      </c>
      <c r="I18" s="7">
        <v>-389.4</v>
      </c>
      <c r="J18" s="8">
        <v>0.11890000000000001</v>
      </c>
      <c r="K18" s="8">
        <v>0.01</v>
      </c>
    </row>
    <row r="19" spans="2:11">
      <c r="B19" s="6" t="s">
        <v>425</v>
      </c>
      <c r="C19" s="17">
        <v>6575984</v>
      </c>
      <c r="D19" s="6" t="s">
        <v>247</v>
      </c>
      <c r="E19" s="6" t="s">
        <v>424</v>
      </c>
      <c r="F19" s="6" t="s">
        <v>41</v>
      </c>
      <c r="G19" s="7">
        <v>-1</v>
      </c>
      <c r="H19" s="7">
        <v>236865</v>
      </c>
      <c r="I19" s="7">
        <v>-428.13</v>
      </c>
      <c r="J19" s="8">
        <v>0.13070000000000001</v>
      </c>
      <c r="K19" s="8">
        <v>1.0999999999999999E-2</v>
      </c>
    </row>
    <row r="20" spans="2:11">
      <c r="B20" s="6" t="s">
        <v>425</v>
      </c>
      <c r="C20" s="17">
        <v>657598</v>
      </c>
      <c r="D20" s="6" t="s">
        <v>247</v>
      </c>
      <c r="E20" s="6" t="s">
        <v>424</v>
      </c>
      <c r="F20" s="6" t="s">
        <v>41</v>
      </c>
      <c r="G20" s="7">
        <v>2</v>
      </c>
      <c r="H20" s="7">
        <v>236450</v>
      </c>
      <c r="I20" s="7">
        <v>854.77</v>
      </c>
      <c r="J20" s="8">
        <v>0.26090000000000002</v>
      </c>
      <c r="K20" s="8">
        <v>2.1899999999999999E-2</v>
      </c>
    </row>
    <row r="21" spans="2:11">
      <c r="B21" s="6" t="s">
        <v>425</v>
      </c>
      <c r="C21" s="17">
        <v>6575981</v>
      </c>
      <c r="D21" s="6" t="s">
        <v>247</v>
      </c>
      <c r="E21" s="6" t="s">
        <v>424</v>
      </c>
      <c r="F21" s="6" t="s">
        <v>41</v>
      </c>
      <c r="G21" s="7">
        <v>-1</v>
      </c>
      <c r="H21" s="7">
        <v>236865</v>
      </c>
      <c r="I21" s="7">
        <v>-428.13</v>
      </c>
      <c r="J21" s="8">
        <v>0.13070000000000001</v>
      </c>
      <c r="K21" s="8">
        <v>1.0999999999999999E-2</v>
      </c>
    </row>
    <row r="24" spans="2:11">
      <c r="B24" s="6" t="s">
        <v>113</v>
      </c>
      <c r="C24" s="17"/>
      <c r="D24" s="6"/>
      <c r="E24" s="6"/>
      <c r="F24" s="6"/>
    </row>
    <row r="28" spans="2:11">
      <c r="B28" s="5" t="s">
        <v>77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4" sqref="B4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720</v>
      </c>
    </row>
    <row r="3" spans="2:17" ht="15.75">
      <c r="B3" s="1" t="s">
        <v>721</v>
      </c>
    </row>
    <row r="4" spans="2:17" ht="15.75">
      <c r="B4" s="1" t="s">
        <v>1</v>
      </c>
    </row>
    <row r="6" spans="2:17" ht="15.75">
      <c r="B6" s="2" t="s">
        <v>114</v>
      </c>
    </row>
    <row r="7" spans="2:17" ht="15.75">
      <c r="B7" s="2" t="s">
        <v>426</v>
      </c>
    </row>
    <row r="8" spans="2:17">
      <c r="B8" s="3" t="s">
        <v>79</v>
      </c>
      <c r="C8" s="3" t="s">
        <v>80</v>
      </c>
      <c r="D8" s="3" t="s">
        <v>427</v>
      </c>
      <c r="E8" s="3" t="s">
        <v>82</v>
      </c>
      <c r="F8" s="3" t="s">
        <v>83</v>
      </c>
      <c r="G8" s="3" t="s">
        <v>117</v>
      </c>
      <c r="H8" s="3" t="s">
        <v>118</v>
      </c>
      <c r="I8" s="3" t="s">
        <v>84</v>
      </c>
      <c r="J8" s="3" t="s">
        <v>85</v>
      </c>
      <c r="K8" s="3" t="s">
        <v>86</v>
      </c>
      <c r="L8" s="3" t="s">
        <v>119</v>
      </c>
      <c r="M8" s="3" t="s">
        <v>40</v>
      </c>
      <c r="N8" s="3" t="s">
        <v>87</v>
      </c>
      <c r="O8" s="3" t="s">
        <v>120</v>
      </c>
      <c r="P8" s="3" t="s">
        <v>121</v>
      </c>
      <c r="Q8" s="3" t="s">
        <v>89</v>
      </c>
    </row>
    <row r="9" spans="2:17">
      <c r="B9" s="4"/>
      <c r="C9" s="4"/>
      <c r="D9" s="4"/>
      <c r="E9" s="4"/>
      <c r="F9" s="4"/>
      <c r="G9" s="4" t="s">
        <v>122</v>
      </c>
      <c r="H9" s="4" t="s">
        <v>123</v>
      </c>
      <c r="I9" s="4"/>
      <c r="J9" s="4" t="s">
        <v>90</v>
      </c>
      <c r="K9" s="4" t="s">
        <v>90</v>
      </c>
      <c r="L9" s="4" t="s">
        <v>124</v>
      </c>
      <c r="M9" s="4" t="s">
        <v>125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428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429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430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431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432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433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434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435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436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430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431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432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433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434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435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113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>
      <selection activeCell="B4" sqref="B4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720</v>
      </c>
    </row>
    <row r="3" spans="2:16" ht="15.75">
      <c r="B3" s="1" t="s">
        <v>721</v>
      </c>
    </row>
    <row r="4" spans="2:16" ht="15.75">
      <c r="B4" s="1" t="s">
        <v>1</v>
      </c>
    </row>
    <row r="6" spans="2:16" ht="15.75">
      <c r="B6" s="2" t="s">
        <v>437</v>
      </c>
    </row>
    <row r="7" spans="2:16" ht="15.75">
      <c r="B7" s="2" t="s">
        <v>115</v>
      </c>
    </row>
    <row r="8" spans="2:16">
      <c r="B8" s="3" t="s">
        <v>79</v>
      </c>
      <c r="C8" s="3" t="s">
        <v>80</v>
      </c>
      <c r="D8" s="3" t="s">
        <v>82</v>
      </c>
      <c r="E8" s="3" t="s">
        <v>83</v>
      </c>
      <c r="F8" s="3" t="s">
        <v>117</v>
      </c>
      <c r="G8" s="3" t="s">
        <v>118</v>
      </c>
      <c r="H8" s="3" t="s">
        <v>84</v>
      </c>
      <c r="I8" s="3" t="s">
        <v>85</v>
      </c>
      <c r="J8" s="3" t="s">
        <v>86</v>
      </c>
      <c r="K8" s="3" t="s">
        <v>119</v>
      </c>
      <c r="L8" s="3" t="s">
        <v>40</v>
      </c>
      <c r="M8" s="3" t="s">
        <v>438</v>
      </c>
      <c r="N8" s="3" t="s">
        <v>120</v>
      </c>
      <c r="O8" s="3" t="s">
        <v>121</v>
      </c>
      <c r="P8" s="3" t="s">
        <v>89</v>
      </c>
    </row>
    <row r="9" spans="2:16">
      <c r="B9" s="4"/>
      <c r="C9" s="4"/>
      <c r="D9" s="4"/>
      <c r="E9" s="4"/>
      <c r="F9" s="4" t="s">
        <v>122</v>
      </c>
      <c r="G9" s="4" t="s">
        <v>123</v>
      </c>
      <c r="H9" s="4"/>
      <c r="I9" s="4" t="s">
        <v>90</v>
      </c>
      <c r="J9" s="4" t="s">
        <v>90</v>
      </c>
      <c r="K9" s="4" t="s">
        <v>124</v>
      </c>
      <c r="L9" s="4" t="s">
        <v>125</v>
      </c>
      <c r="M9" s="4" t="s">
        <v>91</v>
      </c>
      <c r="N9" s="4" t="s">
        <v>90</v>
      </c>
      <c r="O9" s="4" t="s">
        <v>90</v>
      </c>
      <c r="P9" s="4" t="s">
        <v>90</v>
      </c>
    </row>
    <row r="11" spans="2:16">
      <c r="B11" s="3" t="s">
        <v>126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439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440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441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442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443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444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445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147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446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113</v>
      </c>
      <c r="C23" s="17"/>
      <c r="D23" s="6"/>
      <c r="E23" s="6"/>
      <c r="F23" s="6"/>
      <c r="H23" s="6"/>
    </row>
    <row r="27" spans="2:16">
      <c r="B27" s="5" t="s">
        <v>77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B4" sqref="B4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720</v>
      </c>
    </row>
    <row r="3" spans="2:19" ht="15.75">
      <c r="B3" s="1" t="s">
        <v>721</v>
      </c>
    </row>
    <row r="4" spans="2:19" ht="15.75">
      <c r="B4" s="1" t="s">
        <v>1</v>
      </c>
    </row>
    <row r="6" spans="2:19" ht="15.75">
      <c r="B6" s="2" t="s">
        <v>437</v>
      </c>
    </row>
    <row r="7" spans="2:19" ht="15.75">
      <c r="B7" s="2" t="s">
        <v>149</v>
      </c>
    </row>
    <row r="8" spans="2:19">
      <c r="B8" s="3" t="s">
        <v>79</v>
      </c>
      <c r="C8" s="3" t="s">
        <v>80</v>
      </c>
      <c r="D8" s="3" t="s">
        <v>150</v>
      </c>
      <c r="E8" s="3" t="s">
        <v>81</v>
      </c>
      <c r="F8" s="3" t="s">
        <v>151</v>
      </c>
      <c r="G8" s="3" t="s">
        <v>82</v>
      </c>
      <c r="H8" s="3" t="s">
        <v>83</v>
      </c>
      <c r="I8" s="3" t="s">
        <v>117</v>
      </c>
      <c r="J8" s="3" t="s">
        <v>118</v>
      </c>
      <c r="K8" s="3" t="s">
        <v>84</v>
      </c>
      <c r="L8" s="3" t="s">
        <v>85</v>
      </c>
      <c r="M8" s="3" t="s">
        <v>86</v>
      </c>
      <c r="N8" s="3" t="s">
        <v>119</v>
      </c>
      <c r="O8" s="3" t="s">
        <v>40</v>
      </c>
      <c r="P8" s="3" t="s">
        <v>438</v>
      </c>
      <c r="Q8" s="3" t="s">
        <v>120</v>
      </c>
      <c r="R8" s="3" t="s">
        <v>121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122</v>
      </c>
      <c r="J9" s="4" t="s">
        <v>123</v>
      </c>
      <c r="K9" s="4"/>
      <c r="L9" s="4" t="s">
        <v>90</v>
      </c>
      <c r="M9" s="4" t="s">
        <v>90</v>
      </c>
      <c r="N9" s="4" t="s">
        <v>124</v>
      </c>
      <c r="O9" s="4" t="s">
        <v>125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447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448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449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450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156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451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452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453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454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113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7"/>
  <sheetViews>
    <sheetView rightToLeft="1" workbookViewId="0">
      <selection activeCell="I35" sqref="I35"/>
    </sheetView>
  </sheetViews>
  <sheetFormatPr defaultColWidth="9.140625" defaultRowHeight="12.75"/>
  <cols>
    <col min="2" max="2" width="43.7109375" customWidth="1"/>
    <col min="3" max="3" width="15.7109375" customWidth="1"/>
    <col min="4" max="4" width="11.7109375" customWidth="1"/>
    <col min="5" max="5" width="13.7109375" customWidth="1"/>
    <col min="6" max="6" width="16.7109375" customWidth="1"/>
    <col min="7" max="7" width="8.7109375" customWidth="1"/>
    <col min="8" max="8" width="10.7109375" customWidth="1"/>
    <col min="9" max="9" width="14.7109375" customWidth="1"/>
    <col min="10" max="10" width="8.7109375" customWidth="1"/>
    <col min="11" max="11" width="11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720</v>
      </c>
    </row>
    <row r="3" spans="2:19" ht="15.75">
      <c r="B3" s="1" t="s">
        <v>721</v>
      </c>
    </row>
    <row r="4" spans="2:19" ht="15.75">
      <c r="B4" s="1" t="s">
        <v>1</v>
      </c>
    </row>
    <row r="6" spans="2:19" ht="15.75">
      <c r="B6" s="2" t="s">
        <v>437</v>
      </c>
    </row>
    <row r="7" spans="2:19" ht="15.75">
      <c r="B7" s="2" t="s">
        <v>161</v>
      </c>
    </row>
    <row r="8" spans="2:19">
      <c r="B8" s="3" t="s">
        <v>79</v>
      </c>
      <c r="C8" s="3" t="s">
        <v>80</v>
      </c>
      <c r="D8" s="3" t="s">
        <v>150</v>
      </c>
      <c r="E8" s="3" t="s">
        <v>81</v>
      </c>
      <c r="F8" s="3" t="s">
        <v>151</v>
      </c>
      <c r="G8" s="3" t="s">
        <v>82</v>
      </c>
      <c r="H8" s="3" t="s">
        <v>83</v>
      </c>
      <c r="I8" s="3" t="s">
        <v>117</v>
      </c>
      <c r="J8" s="3" t="s">
        <v>118</v>
      </c>
      <c r="K8" s="3" t="s">
        <v>84</v>
      </c>
      <c r="L8" s="3" t="s">
        <v>85</v>
      </c>
      <c r="M8" s="3" t="s">
        <v>86</v>
      </c>
      <c r="N8" s="3" t="s">
        <v>119</v>
      </c>
      <c r="O8" s="3" t="s">
        <v>40</v>
      </c>
      <c r="P8" s="3" t="s">
        <v>438</v>
      </c>
      <c r="Q8" s="3" t="s">
        <v>120</v>
      </c>
      <c r="R8" s="3" t="s">
        <v>121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122</v>
      </c>
      <c r="J9" s="4" t="s">
        <v>123</v>
      </c>
      <c r="K9" s="4"/>
      <c r="L9" s="4" t="s">
        <v>90</v>
      </c>
      <c r="M9" s="4" t="s">
        <v>90</v>
      </c>
      <c r="N9" s="4" t="s">
        <v>124</v>
      </c>
      <c r="O9" s="4" t="s">
        <v>125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455</v>
      </c>
      <c r="C11" s="12"/>
      <c r="D11" s="3"/>
      <c r="E11" s="3"/>
      <c r="F11" s="3"/>
      <c r="G11" s="3"/>
      <c r="H11" s="3"/>
      <c r="I11" s="3"/>
      <c r="J11" s="12">
        <v>6.73</v>
      </c>
      <c r="K11" s="3"/>
      <c r="M11" s="10">
        <v>3.7000000000000002E-3</v>
      </c>
      <c r="N11" s="9">
        <v>2977772.07</v>
      </c>
      <c r="P11" s="9">
        <v>1240.55</v>
      </c>
      <c r="R11" s="10">
        <v>1</v>
      </c>
      <c r="S11" s="10">
        <v>3.1800000000000002E-2</v>
      </c>
    </row>
    <row r="12" spans="2:19">
      <c r="B12" s="3" t="s">
        <v>456</v>
      </c>
      <c r="C12" s="12"/>
      <c r="D12" s="3"/>
      <c r="E12" s="3"/>
      <c r="F12" s="3"/>
      <c r="G12" s="3"/>
      <c r="H12" s="3"/>
      <c r="I12" s="3"/>
      <c r="J12" s="12">
        <v>6.58</v>
      </c>
      <c r="K12" s="3"/>
      <c r="M12" s="10">
        <v>1.4E-3</v>
      </c>
      <c r="N12" s="9">
        <v>977772.07</v>
      </c>
      <c r="P12" s="9">
        <v>1173.98</v>
      </c>
      <c r="R12" s="10">
        <v>0.94630000000000003</v>
      </c>
      <c r="S12" s="10">
        <v>3.0099999999999998E-2</v>
      </c>
    </row>
    <row r="13" spans="2:19">
      <c r="B13" s="13" t="s">
        <v>457</v>
      </c>
      <c r="C13" s="14"/>
      <c r="D13" s="13"/>
      <c r="E13" s="13"/>
      <c r="F13" s="13"/>
      <c r="G13" s="13"/>
      <c r="H13" s="13"/>
      <c r="I13" s="13"/>
      <c r="J13" s="14">
        <v>6.58</v>
      </c>
      <c r="K13" s="13"/>
      <c r="M13" s="16">
        <v>1.4E-3</v>
      </c>
      <c r="N13" s="15">
        <v>813772.07</v>
      </c>
      <c r="P13" s="15">
        <v>1005.24</v>
      </c>
      <c r="R13" s="16">
        <v>0.81030000000000002</v>
      </c>
      <c r="S13" s="16">
        <v>2.58E-2</v>
      </c>
    </row>
    <row r="14" spans="2:19">
      <c r="B14" s="6" t="s">
        <v>458</v>
      </c>
      <c r="C14" s="17">
        <v>1124346</v>
      </c>
      <c r="D14" s="6"/>
      <c r="E14" s="6">
        <v>1150</v>
      </c>
      <c r="F14" s="6" t="s">
        <v>184</v>
      </c>
      <c r="G14" s="6" t="s">
        <v>167</v>
      </c>
      <c r="H14" s="6" t="s">
        <v>168</v>
      </c>
      <c r="I14" s="6" t="s">
        <v>459</v>
      </c>
      <c r="J14" s="17">
        <v>11.79</v>
      </c>
      <c r="K14" s="6" t="s">
        <v>98</v>
      </c>
      <c r="L14" s="18">
        <v>4.1000000000000002E-2</v>
      </c>
      <c r="M14" s="8">
        <v>2.0000000000000001E-4</v>
      </c>
      <c r="N14" s="7">
        <v>278206.07</v>
      </c>
      <c r="O14" s="7">
        <v>125.22</v>
      </c>
      <c r="P14" s="7">
        <v>348.37</v>
      </c>
      <c r="Q14" s="8">
        <v>2.9999999999999997E-4</v>
      </c>
      <c r="R14" s="8">
        <v>0.28079999999999999</v>
      </c>
      <c r="S14" s="8">
        <v>8.8999999999999999E-3</v>
      </c>
    </row>
    <row r="15" spans="2:19">
      <c r="B15" s="6" t="s">
        <v>460</v>
      </c>
      <c r="C15" s="17">
        <v>1096783</v>
      </c>
      <c r="D15" s="6"/>
      <c r="E15" s="6">
        <v>1315</v>
      </c>
      <c r="F15" s="6" t="s">
        <v>166</v>
      </c>
      <c r="G15" s="6" t="s">
        <v>167</v>
      </c>
      <c r="H15" s="6" t="s">
        <v>168</v>
      </c>
      <c r="I15" s="6" t="s">
        <v>461</v>
      </c>
      <c r="J15" s="17">
        <v>0.97</v>
      </c>
      <c r="K15" s="6" t="s">
        <v>98</v>
      </c>
      <c r="L15" s="18">
        <v>4.7E-2</v>
      </c>
      <c r="M15" s="8">
        <v>1E-4</v>
      </c>
      <c r="N15" s="7">
        <v>11399.98</v>
      </c>
      <c r="O15" s="7">
        <v>123.29</v>
      </c>
      <c r="P15" s="7">
        <v>14.06</v>
      </c>
      <c r="Q15" s="8">
        <v>8.0000000000000004E-4</v>
      </c>
      <c r="R15" s="8">
        <v>1.1299999999999999E-2</v>
      </c>
      <c r="S15" s="8">
        <v>4.0000000000000002E-4</v>
      </c>
    </row>
    <row r="16" spans="2:19">
      <c r="B16" s="6" t="s">
        <v>462</v>
      </c>
      <c r="C16" s="17">
        <v>6000079</v>
      </c>
      <c r="D16" s="6"/>
      <c r="E16" s="6">
        <v>1385</v>
      </c>
      <c r="F16" s="6" t="s">
        <v>184</v>
      </c>
      <c r="G16" s="6" t="s">
        <v>178</v>
      </c>
      <c r="H16" s="6" t="s">
        <v>168</v>
      </c>
      <c r="I16" s="6" t="s">
        <v>463</v>
      </c>
      <c r="J16" s="17">
        <v>0.84</v>
      </c>
      <c r="K16" s="6" t="s">
        <v>98</v>
      </c>
      <c r="L16" s="18">
        <v>6.5000000000000002E-2</v>
      </c>
      <c r="M16" s="8">
        <v>9.5999999999999992E-3</v>
      </c>
      <c r="N16" s="7">
        <v>27000</v>
      </c>
      <c r="O16" s="7">
        <v>125.86</v>
      </c>
      <c r="P16" s="7">
        <v>33.979999999999997</v>
      </c>
      <c r="Q16" s="8">
        <v>1E-4</v>
      </c>
      <c r="R16" s="8">
        <v>2.7400000000000001E-2</v>
      </c>
      <c r="S16" s="8">
        <v>8.9999999999999998E-4</v>
      </c>
    </row>
    <row r="17" spans="2:19">
      <c r="B17" s="6" t="s">
        <v>464</v>
      </c>
      <c r="C17" s="17">
        <v>1103084</v>
      </c>
      <c r="D17" s="6"/>
      <c r="E17" s="6">
        <v>1418</v>
      </c>
      <c r="F17" s="6" t="s">
        <v>184</v>
      </c>
      <c r="G17" s="6" t="s">
        <v>178</v>
      </c>
      <c r="H17" s="6" t="s">
        <v>168</v>
      </c>
      <c r="I17" s="6" t="s">
        <v>465</v>
      </c>
      <c r="J17" s="17">
        <v>5.0999999999999996</v>
      </c>
      <c r="K17" s="6" t="s">
        <v>98</v>
      </c>
      <c r="L17" s="18">
        <v>5.6000000000000001E-2</v>
      </c>
      <c r="M17" s="8">
        <v>1E-4</v>
      </c>
      <c r="N17" s="7">
        <v>46110.25</v>
      </c>
      <c r="O17" s="7">
        <v>149.46</v>
      </c>
      <c r="P17" s="7">
        <v>68.92</v>
      </c>
      <c r="Q17" s="8">
        <v>2.0000000000000001E-4</v>
      </c>
      <c r="R17" s="8">
        <v>5.5599999999999997E-2</v>
      </c>
      <c r="S17" s="8">
        <v>1.8E-3</v>
      </c>
    </row>
    <row r="18" spans="2:19">
      <c r="B18" s="6" t="s">
        <v>466</v>
      </c>
      <c r="C18" s="17">
        <v>1103159</v>
      </c>
      <c r="D18" s="6"/>
      <c r="E18" s="6">
        <v>1253</v>
      </c>
      <c r="F18" s="6" t="s">
        <v>177</v>
      </c>
      <c r="G18" s="6" t="s">
        <v>178</v>
      </c>
      <c r="H18" s="6" t="s">
        <v>168</v>
      </c>
      <c r="I18" s="6" t="s">
        <v>467</v>
      </c>
      <c r="K18" s="6" t="s">
        <v>98</v>
      </c>
      <c r="L18" s="18">
        <v>4.8000000000000001E-2</v>
      </c>
      <c r="M18" s="8">
        <v>1.35E-2</v>
      </c>
      <c r="N18" s="7">
        <v>10352.93</v>
      </c>
      <c r="O18" s="7">
        <v>121.09</v>
      </c>
      <c r="P18" s="7">
        <v>12.54</v>
      </c>
      <c r="Q18" s="8">
        <v>2.0000000000000001E-4</v>
      </c>
      <c r="R18" s="8">
        <v>1.01E-2</v>
      </c>
      <c r="S18" s="8">
        <v>2.9999999999999997E-4</v>
      </c>
    </row>
    <row r="19" spans="2:19">
      <c r="B19" s="6" t="s">
        <v>468</v>
      </c>
      <c r="C19" s="17">
        <v>1099084</v>
      </c>
      <c r="D19" s="6"/>
      <c r="E19" s="6">
        <v>1359</v>
      </c>
      <c r="F19" s="6" t="s">
        <v>187</v>
      </c>
      <c r="G19" s="6" t="s">
        <v>178</v>
      </c>
      <c r="H19" s="6" t="s">
        <v>168</v>
      </c>
      <c r="I19" s="6" t="s">
        <v>469</v>
      </c>
      <c r="J19" s="17">
        <v>2.2599999999999998</v>
      </c>
      <c r="K19" s="6" t="s">
        <v>98</v>
      </c>
      <c r="L19" s="18">
        <v>5.8000000000000003E-2</v>
      </c>
      <c r="M19" s="8">
        <v>6.8999999999999999E-3</v>
      </c>
      <c r="N19" s="7">
        <v>3294.96</v>
      </c>
      <c r="O19" s="7">
        <v>131.81</v>
      </c>
      <c r="P19" s="7">
        <v>4.34</v>
      </c>
      <c r="Q19" s="8">
        <v>1E-4</v>
      </c>
      <c r="R19" s="8">
        <v>3.5000000000000001E-3</v>
      </c>
      <c r="S19" s="8">
        <v>1E-4</v>
      </c>
    </row>
    <row r="20" spans="2:19">
      <c r="B20" s="6" t="s">
        <v>470</v>
      </c>
      <c r="C20" s="17">
        <v>6000129</v>
      </c>
      <c r="D20" s="6"/>
      <c r="E20" s="6">
        <v>1385</v>
      </c>
      <c r="F20" s="6" t="s">
        <v>184</v>
      </c>
      <c r="G20" s="6" t="s">
        <v>181</v>
      </c>
      <c r="H20" s="6" t="s">
        <v>168</v>
      </c>
      <c r="I20" s="6" t="s">
        <v>471</v>
      </c>
      <c r="J20" s="17">
        <v>4.05</v>
      </c>
      <c r="K20" s="6" t="s">
        <v>98</v>
      </c>
      <c r="L20" s="18">
        <v>0.06</v>
      </c>
      <c r="M20" s="8">
        <v>2.9999999999999997E-4</v>
      </c>
      <c r="N20" s="7">
        <v>408000</v>
      </c>
      <c r="O20" s="7">
        <v>120.35</v>
      </c>
      <c r="P20" s="7">
        <v>491.03</v>
      </c>
      <c r="Q20" s="8">
        <v>1E-4</v>
      </c>
      <c r="R20" s="8">
        <v>0.39579999999999999</v>
      </c>
      <c r="S20" s="8">
        <v>1.26E-2</v>
      </c>
    </row>
    <row r="21" spans="2:19">
      <c r="B21" s="6" t="s">
        <v>472</v>
      </c>
      <c r="C21" s="17">
        <v>29992184</v>
      </c>
      <c r="D21" s="6"/>
      <c r="E21" s="6">
        <v>1621</v>
      </c>
      <c r="F21" s="6" t="s">
        <v>187</v>
      </c>
      <c r="G21" s="6" t="s">
        <v>218</v>
      </c>
      <c r="H21" s="6" t="s">
        <v>168</v>
      </c>
      <c r="I21" s="6" t="s">
        <v>473</v>
      </c>
      <c r="J21" s="17">
        <v>3.47</v>
      </c>
      <c r="K21" s="6" t="s">
        <v>98</v>
      </c>
      <c r="L21" s="18">
        <v>3.9899999999999998E-2</v>
      </c>
      <c r="M21" s="8">
        <v>0.02</v>
      </c>
      <c r="N21" s="7">
        <v>29407.88</v>
      </c>
      <c r="O21" s="7">
        <v>108.84</v>
      </c>
      <c r="P21" s="7">
        <v>32.01</v>
      </c>
      <c r="Q21" s="8">
        <v>4.0000000000000002E-4</v>
      </c>
      <c r="R21" s="8">
        <v>2.58E-2</v>
      </c>
      <c r="S21" s="8">
        <v>8.0000000000000004E-4</v>
      </c>
    </row>
    <row r="22" spans="2:19">
      <c r="B22" s="13" t="s">
        <v>474</v>
      </c>
      <c r="C22" s="14"/>
      <c r="D22" s="13"/>
      <c r="E22" s="13"/>
      <c r="F22" s="13"/>
      <c r="G22" s="13"/>
      <c r="H22" s="13"/>
      <c r="I22" s="13"/>
      <c r="K22" s="13"/>
      <c r="N22" s="15">
        <v>164000</v>
      </c>
      <c r="P22" s="15">
        <v>168.74</v>
      </c>
      <c r="R22" s="16">
        <v>0.13600000000000001</v>
      </c>
      <c r="S22" s="16">
        <v>4.3E-3</v>
      </c>
    </row>
    <row r="23" spans="2:19">
      <c r="B23" s="6" t="s">
        <v>475</v>
      </c>
      <c r="C23" s="17">
        <v>201617081</v>
      </c>
      <c r="D23" s="6"/>
      <c r="E23" s="6">
        <v>1359</v>
      </c>
      <c r="F23" s="6" t="s">
        <v>247</v>
      </c>
      <c r="G23" s="6" t="s">
        <v>178</v>
      </c>
      <c r="H23" s="6" t="s">
        <v>168</v>
      </c>
      <c r="I23" s="6" t="s">
        <v>476</v>
      </c>
      <c r="K23" s="6" t="s">
        <v>98</v>
      </c>
      <c r="L23" s="24">
        <v>3.1E-2</v>
      </c>
      <c r="M23" s="22">
        <v>2.58E-2</v>
      </c>
      <c r="N23" s="7">
        <v>102000</v>
      </c>
      <c r="O23" s="7">
        <v>100.73</v>
      </c>
      <c r="P23" s="7">
        <v>102.74</v>
      </c>
      <c r="Q23" s="8">
        <v>2.9999999999999997E-4</v>
      </c>
      <c r="R23" s="8">
        <v>8.2799999999999999E-2</v>
      </c>
      <c r="S23" s="8">
        <v>2.5999999999999999E-3</v>
      </c>
    </row>
    <row r="24" spans="2:19">
      <c r="B24" s="6" t="s">
        <v>477</v>
      </c>
      <c r="C24" s="17">
        <v>201621075</v>
      </c>
      <c r="D24" s="6"/>
      <c r="E24" s="6">
        <v>1089</v>
      </c>
      <c r="F24" s="6" t="s">
        <v>177</v>
      </c>
      <c r="G24" s="6" t="s">
        <v>223</v>
      </c>
      <c r="H24" s="6" t="s">
        <v>168</v>
      </c>
      <c r="I24" s="6" t="s">
        <v>478</v>
      </c>
      <c r="K24" s="6" t="s">
        <v>98</v>
      </c>
      <c r="L24" s="23">
        <v>4.5999999999999999E-2</v>
      </c>
      <c r="M24" s="22">
        <v>3.7199999999999997E-2</v>
      </c>
      <c r="N24" s="7">
        <v>62000</v>
      </c>
      <c r="O24" s="7">
        <v>106.44</v>
      </c>
      <c r="P24" s="7">
        <v>65.989999999999995</v>
      </c>
      <c r="Q24" s="8">
        <v>8.0000000000000004E-4</v>
      </c>
      <c r="R24" s="8">
        <v>5.3199999999999997E-2</v>
      </c>
      <c r="S24" s="8">
        <v>1.6999999999999999E-3</v>
      </c>
    </row>
    <row r="25" spans="2:19">
      <c r="B25" s="13" t="s">
        <v>479</v>
      </c>
      <c r="C25" s="14"/>
      <c r="D25" s="13"/>
      <c r="E25" s="13"/>
      <c r="F25" s="13"/>
      <c r="G25" s="13"/>
      <c r="H25" s="13"/>
      <c r="I25" s="13"/>
      <c r="K25" s="13"/>
      <c r="N25" s="15">
        <v>0</v>
      </c>
      <c r="P25" s="15">
        <v>0</v>
      </c>
      <c r="R25" s="16">
        <v>0</v>
      </c>
      <c r="S25" s="16">
        <v>0</v>
      </c>
    </row>
    <row r="26" spans="2:19">
      <c r="B26" s="13" t="s">
        <v>480</v>
      </c>
      <c r="C26" s="14"/>
      <c r="D26" s="13"/>
      <c r="E26" s="13"/>
      <c r="F26" s="13"/>
      <c r="G26" s="13"/>
      <c r="H26" s="13"/>
      <c r="I26" s="13"/>
      <c r="K26" s="13"/>
      <c r="N26" s="15">
        <v>0</v>
      </c>
      <c r="P26" s="15">
        <v>0</v>
      </c>
      <c r="R26" s="16">
        <v>0</v>
      </c>
      <c r="S26" s="16">
        <v>0</v>
      </c>
    </row>
    <row r="27" spans="2:19">
      <c r="B27" s="3" t="s">
        <v>481</v>
      </c>
      <c r="C27" s="12"/>
      <c r="D27" s="3"/>
      <c r="E27" s="3"/>
      <c r="F27" s="3"/>
      <c r="G27" s="3"/>
      <c r="H27" s="3"/>
      <c r="I27" s="3"/>
      <c r="J27" s="12">
        <v>9.07</v>
      </c>
      <c r="K27" s="3"/>
      <c r="M27" s="10">
        <v>3.9E-2</v>
      </c>
      <c r="N27" s="9">
        <v>2000000</v>
      </c>
      <c r="P27" s="9">
        <v>66.569999999999993</v>
      </c>
      <c r="R27" s="10">
        <v>5.3699999999999998E-2</v>
      </c>
      <c r="S27" s="10">
        <v>1.6999999999999999E-3</v>
      </c>
    </row>
    <row r="28" spans="2:19">
      <c r="B28" s="13" t="s">
        <v>482</v>
      </c>
      <c r="C28" s="14"/>
      <c r="D28" s="13"/>
      <c r="E28" s="13"/>
      <c r="F28" s="13"/>
      <c r="G28" s="13"/>
      <c r="H28" s="13"/>
      <c r="I28" s="13"/>
      <c r="J28" s="14">
        <v>9.07</v>
      </c>
      <c r="K28" s="13"/>
      <c r="M28" s="16">
        <v>3.9E-2</v>
      </c>
      <c r="N28" s="15">
        <v>2000000</v>
      </c>
      <c r="P28" s="15">
        <v>66.569999999999993</v>
      </c>
      <c r="R28" s="16">
        <v>5.3699999999999998E-2</v>
      </c>
      <c r="S28" s="16">
        <v>1.6999999999999999E-3</v>
      </c>
    </row>
    <row r="29" spans="2:19">
      <c r="B29" s="6" t="s">
        <v>483</v>
      </c>
      <c r="C29" s="17" t="s">
        <v>484</v>
      </c>
      <c r="D29" s="6"/>
      <c r="E29" s="6"/>
      <c r="F29" s="6" t="s">
        <v>299</v>
      </c>
      <c r="G29" s="6"/>
      <c r="H29" s="6"/>
      <c r="I29" s="6" t="s">
        <v>485</v>
      </c>
      <c r="J29" s="17">
        <v>9.07</v>
      </c>
      <c r="K29" s="6" t="s">
        <v>42</v>
      </c>
      <c r="L29" s="18">
        <v>0.04</v>
      </c>
      <c r="M29" s="8">
        <v>3.9E-2</v>
      </c>
      <c r="N29" s="7">
        <v>2000000</v>
      </c>
      <c r="O29" s="7">
        <v>102.35</v>
      </c>
      <c r="P29" s="7">
        <v>66.569999999999993</v>
      </c>
      <c r="Q29" s="8">
        <v>2.0000000000000001E-4</v>
      </c>
      <c r="R29" s="8">
        <v>5.3699999999999998E-2</v>
      </c>
      <c r="S29" s="8">
        <v>1.6999999999999999E-3</v>
      </c>
    </row>
    <row r="30" spans="2:19">
      <c r="B30" s="13" t="s">
        <v>486</v>
      </c>
      <c r="C30" s="14"/>
      <c r="D30" s="13"/>
      <c r="E30" s="13"/>
      <c r="F30" s="13"/>
      <c r="G30" s="13"/>
      <c r="H30" s="13"/>
      <c r="I30" s="13"/>
      <c r="K30" s="13"/>
      <c r="N30" s="15">
        <v>0</v>
      </c>
      <c r="P30" s="15">
        <v>0</v>
      </c>
      <c r="R30" s="16">
        <v>0</v>
      </c>
      <c r="S30" s="16">
        <v>0</v>
      </c>
    </row>
    <row r="33" spans="2:11">
      <c r="B33" s="6" t="s">
        <v>113</v>
      </c>
      <c r="C33" s="17"/>
      <c r="D33" s="6"/>
      <c r="E33" s="6"/>
      <c r="F33" s="6"/>
      <c r="G33" s="6"/>
      <c r="H33" s="6"/>
      <c r="I33" s="6"/>
      <c r="K33" s="6"/>
    </row>
    <row r="37" spans="2:11">
      <c r="B37" s="5" t="s">
        <v>77</v>
      </c>
    </row>
  </sheetData>
  <dataValidations count="1">
    <dataValidation allowBlank="1" showInputMessage="1" showErrorMessage="1" sqref="L23:M24"/>
  </dataValidations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8"/>
  <sheetViews>
    <sheetView rightToLeft="1" workbookViewId="0">
      <selection activeCell="B4" sqref="B4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37.7109375" customWidth="1"/>
    <col min="7" max="7" width="15.7109375" customWidth="1"/>
    <col min="8" max="8" width="11.7109375" customWidth="1"/>
    <col min="9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720</v>
      </c>
    </row>
    <row r="3" spans="2:13" ht="15.75">
      <c r="B3" s="1" t="s">
        <v>721</v>
      </c>
    </row>
    <row r="4" spans="2:13" ht="15.75">
      <c r="B4" s="1" t="s">
        <v>1</v>
      </c>
    </row>
    <row r="6" spans="2:13" ht="15.75">
      <c r="B6" s="2" t="s">
        <v>437</v>
      </c>
    </row>
    <row r="7" spans="2:13" ht="15.75">
      <c r="B7" s="2" t="s">
        <v>300</v>
      </c>
    </row>
    <row r="8" spans="2:13">
      <c r="B8" s="3" t="s">
        <v>79</v>
      </c>
      <c r="C8" s="3" t="s">
        <v>80</v>
      </c>
      <c r="D8" s="3" t="s">
        <v>150</v>
      </c>
      <c r="E8" s="3" t="s">
        <v>81</v>
      </c>
      <c r="F8" s="3" t="s">
        <v>151</v>
      </c>
      <c r="G8" s="3" t="s">
        <v>84</v>
      </c>
      <c r="H8" s="3" t="s">
        <v>119</v>
      </c>
      <c r="I8" s="3" t="s">
        <v>40</v>
      </c>
      <c r="J8" s="3" t="s">
        <v>438</v>
      </c>
      <c r="K8" s="3" t="s">
        <v>120</v>
      </c>
      <c r="L8" s="3" t="s">
        <v>121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124</v>
      </c>
      <c r="I9" s="4" t="s">
        <v>125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487</v>
      </c>
      <c r="C11" s="12"/>
      <c r="D11" s="3"/>
      <c r="E11" s="3"/>
      <c r="F11" s="3"/>
      <c r="G11" s="3"/>
      <c r="H11" s="9">
        <v>317.12</v>
      </c>
      <c r="J11" s="9">
        <v>264.8</v>
      </c>
      <c r="L11" s="10">
        <v>1</v>
      </c>
      <c r="M11" s="10">
        <v>6.7999999999999996E-3</v>
      </c>
    </row>
    <row r="12" spans="2:13">
      <c r="B12" s="3" t="s">
        <v>488</v>
      </c>
      <c r="C12" s="12"/>
      <c r="D12" s="3"/>
      <c r="E12" s="3"/>
      <c r="F12" s="3"/>
      <c r="G12" s="3"/>
      <c r="H12" s="9">
        <v>38.46</v>
      </c>
      <c r="J12" s="9">
        <v>31.01</v>
      </c>
      <c r="L12" s="10">
        <v>0.1171</v>
      </c>
      <c r="M12" s="10">
        <v>8.0000000000000004E-4</v>
      </c>
    </row>
    <row r="13" spans="2:13">
      <c r="B13" s="13" t="s">
        <v>302</v>
      </c>
      <c r="C13" s="14"/>
      <c r="D13" s="13"/>
      <c r="E13" s="13"/>
      <c r="F13" s="13"/>
      <c r="G13" s="13"/>
      <c r="H13" s="15">
        <v>38.46</v>
      </c>
      <c r="J13" s="15">
        <v>31.01</v>
      </c>
      <c r="L13" s="16">
        <v>0.1171</v>
      </c>
      <c r="M13" s="16">
        <v>8.0000000000000004E-4</v>
      </c>
    </row>
    <row r="14" spans="2:13">
      <c r="B14" s="6" t="s">
        <v>489</v>
      </c>
      <c r="C14" s="17">
        <v>29992737</v>
      </c>
      <c r="D14" s="6"/>
      <c r="E14" s="6"/>
      <c r="F14" s="6" t="s">
        <v>490</v>
      </c>
      <c r="G14" s="6" t="s">
        <v>98</v>
      </c>
      <c r="H14" s="7">
        <v>38.46</v>
      </c>
      <c r="I14" s="7">
        <v>806.19</v>
      </c>
      <c r="J14" s="7">
        <v>31.01</v>
      </c>
      <c r="K14" s="8">
        <v>2.0000000000000001E-4</v>
      </c>
      <c r="L14" s="8">
        <v>0.1171</v>
      </c>
      <c r="M14" s="8">
        <v>8.0000000000000004E-4</v>
      </c>
    </row>
    <row r="15" spans="2:13">
      <c r="B15" s="3" t="s">
        <v>491</v>
      </c>
      <c r="C15" s="12"/>
      <c r="D15" s="3"/>
      <c r="E15" s="3"/>
      <c r="F15" s="3"/>
      <c r="G15" s="3"/>
      <c r="H15" s="9">
        <v>278.66000000000003</v>
      </c>
      <c r="J15" s="9">
        <v>233.79</v>
      </c>
      <c r="L15" s="10">
        <v>0.88290000000000002</v>
      </c>
      <c r="M15" s="10">
        <v>6.0000000000000001E-3</v>
      </c>
    </row>
    <row r="16" spans="2:13">
      <c r="B16" s="13" t="s">
        <v>345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7" spans="2:13">
      <c r="B17" s="13" t="s">
        <v>346</v>
      </c>
      <c r="C17" s="14"/>
      <c r="D17" s="13"/>
      <c r="E17" s="13"/>
      <c r="F17" s="13"/>
      <c r="G17" s="13"/>
      <c r="H17" s="15">
        <v>278.66000000000003</v>
      </c>
      <c r="J17" s="15">
        <v>233.79</v>
      </c>
      <c r="L17" s="16">
        <v>0.88290000000000002</v>
      </c>
      <c r="M17" s="16">
        <v>6.0000000000000001E-3</v>
      </c>
    </row>
    <row r="18" spans="2:13">
      <c r="B18" s="6" t="s">
        <v>492</v>
      </c>
      <c r="C18" s="17">
        <v>201707023</v>
      </c>
      <c r="D18" s="6" t="s">
        <v>247</v>
      </c>
      <c r="E18" s="6"/>
      <c r="F18" s="6" t="s">
        <v>177</v>
      </c>
      <c r="G18" s="6" t="s">
        <v>41</v>
      </c>
      <c r="H18" s="7">
        <v>55.63</v>
      </c>
      <c r="I18" s="7">
        <v>7549</v>
      </c>
      <c r="J18" s="7">
        <v>15.18</v>
      </c>
      <c r="K18" s="8">
        <v>1E-4</v>
      </c>
      <c r="L18" s="8">
        <v>5.7299999999999997E-2</v>
      </c>
      <c r="M18" s="8">
        <v>4.0000000000000002E-4</v>
      </c>
    </row>
    <row r="19" spans="2:13">
      <c r="B19" s="6" t="s">
        <v>493</v>
      </c>
      <c r="C19" s="17">
        <v>201711017</v>
      </c>
      <c r="D19" s="6" t="s">
        <v>247</v>
      </c>
      <c r="E19" s="6"/>
      <c r="F19" s="6" t="s">
        <v>177</v>
      </c>
      <c r="G19" s="6" t="s">
        <v>46</v>
      </c>
      <c r="H19" s="7">
        <v>11.03</v>
      </c>
      <c r="I19" s="7">
        <v>172313</v>
      </c>
      <c r="J19" s="7">
        <v>73.78</v>
      </c>
      <c r="K19" s="8">
        <v>4.0000000000000002E-4</v>
      </c>
      <c r="L19" s="8">
        <v>0.27860000000000001</v>
      </c>
      <c r="M19" s="8">
        <v>1.9E-3</v>
      </c>
    </row>
    <row r="20" spans="2:13">
      <c r="B20" s="6" t="s">
        <v>494</v>
      </c>
      <c r="C20" s="17">
        <v>29993016</v>
      </c>
      <c r="D20" s="6" t="s">
        <v>247</v>
      </c>
      <c r="E20" s="6"/>
      <c r="F20" s="6" t="s">
        <v>177</v>
      </c>
      <c r="G20" s="6" t="s">
        <v>46</v>
      </c>
      <c r="H20" s="7">
        <v>206</v>
      </c>
      <c r="I20" s="7">
        <v>9500.5499999999993</v>
      </c>
      <c r="J20" s="7">
        <v>75.98</v>
      </c>
      <c r="K20" s="8">
        <v>2.9999999999999997E-4</v>
      </c>
      <c r="L20" s="8">
        <v>0.28689999999999999</v>
      </c>
      <c r="M20" s="8">
        <v>1.9E-3</v>
      </c>
    </row>
    <row r="21" spans="2:13">
      <c r="B21" s="6" t="s">
        <v>495</v>
      </c>
      <c r="C21" s="17">
        <v>201531126</v>
      </c>
      <c r="D21" s="6" t="s">
        <v>247</v>
      </c>
      <c r="E21" s="6"/>
      <c r="F21" s="6" t="s">
        <v>177</v>
      </c>
      <c r="G21" s="6" t="s">
        <v>46</v>
      </c>
      <c r="H21" s="7">
        <v>6</v>
      </c>
      <c r="I21" s="7">
        <v>295612.24</v>
      </c>
      <c r="J21" s="7">
        <v>68.849999999999994</v>
      </c>
      <c r="K21" s="8">
        <v>5.9999999999999995E-4</v>
      </c>
      <c r="L21" s="8">
        <v>0.26</v>
      </c>
      <c r="M21" s="8">
        <v>1.8E-3</v>
      </c>
    </row>
    <row r="24" spans="2:13">
      <c r="B24" s="6" t="s">
        <v>113</v>
      </c>
      <c r="C24" s="17"/>
      <c r="D24" s="6"/>
      <c r="E24" s="6"/>
      <c r="F24" s="6"/>
      <c r="G24" s="6"/>
    </row>
    <row r="28" spans="2:13">
      <c r="B28" s="5" t="s">
        <v>77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5"/>
  <sheetViews>
    <sheetView rightToLeft="1" workbookViewId="0">
      <selection activeCell="I30" sqref="I30"/>
    </sheetView>
  </sheetViews>
  <sheetFormatPr defaultColWidth="9.140625" defaultRowHeight="12.75"/>
  <cols>
    <col min="2" max="2" width="46.7109375" customWidth="1"/>
    <col min="3" max="3" width="12.7109375" customWidth="1"/>
    <col min="4" max="4" width="15.7109375" customWidth="1"/>
    <col min="5" max="5" width="14.7109375" customWidth="1"/>
    <col min="6" max="6" width="13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720</v>
      </c>
    </row>
    <row r="3" spans="2:11" ht="15.75">
      <c r="B3" s="1" t="s">
        <v>721</v>
      </c>
    </row>
    <row r="4" spans="2:11" ht="15.75">
      <c r="B4" s="1" t="s">
        <v>1</v>
      </c>
    </row>
    <row r="6" spans="2:11" ht="15.75">
      <c r="B6" s="2" t="s">
        <v>437</v>
      </c>
    </row>
    <row r="7" spans="2:11" ht="15.75">
      <c r="B7" s="2" t="s">
        <v>496</v>
      </c>
    </row>
    <row r="8" spans="2:11">
      <c r="B8" s="3" t="s">
        <v>79</v>
      </c>
      <c r="C8" s="3" t="s">
        <v>80</v>
      </c>
      <c r="D8" s="3" t="s">
        <v>84</v>
      </c>
      <c r="E8" s="3" t="s">
        <v>117</v>
      </c>
      <c r="F8" s="3" t="s">
        <v>119</v>
      </c>
      <c r="G8" s="3" t="s">
        <v>40</v>
      </c>
      <c r="H8" s="3" t="s">
        <v>438</v>
      </c>
      <c r="I8" s="3" t="s">
        <v>120</v>
      </c>
      <c r="J8" s="3" t="s">
        <v>121</v>
      </c>
      <c r="K8" s="3" t="s">
        <v>89</v>
      </c>
    </row>
    <row r="9" spans="2:11">
      <c r="B9" s="4"/>
      <c r="C9" s="4"/>
      <c r="D9" s="4"/>
      <c r="E9" s="4" t="s">
        <v>122</v>
      </c>
      <c r="F9" s="4" t="s">
        <v>124</v>
      </c>
      <c r="G9" s="4" t="s">
        <v>125</v>
      </c>
      <c r="H9" s="4" t="s">
        <v>91</v>
      </c>
      <c r="I9" s="4" t="s">
        <v>90</v>
      </c>
      <c r="J9" s="4" t="s">
        <v>90</v>
      </c>
      <c r="K9" s="4" t="s">
        <v>90</v>
      </c>
    </row>
    <row r="11" spans="2:11">
      <c r="B11" s="3" t="s">
        <v>497</v>
      </c>
      <c r="C11" s="12"/>
      <c r="D11" s="3"/>
      <c r="E11" s="3"/>
      <c r="F11" s="9">
        <v>253142.15</v>
      </c>
      <c r="H11" s="9">
        <v>633.54999999999995</v>
      </c>
      <c r="J11" s="10">
        <v>1</v>
      </c>
      <c r="K11" s="10">
        <v>1.6199999999999999E-2</v>
      </c>
    </row>
    <row r="12" spans="2:11">
      <c r="B12" s="3" t="s">
        <v>498</v>
      </c>
      <c r="C12" s="12"/>
      <c r="D12" s="3"/>
      <c r="E12" s="3"/>
      <c r="F12" s="9">
        <v>225147.05</v>
      </c>
      <c r="H12" s="9">
        <v>319.51</v>
      </c>
      <c r="J12" s="10">
        <v>0.50429999999999997</v>
      </c>
      <c r="K12" s="10">
        <v>8.2000000000000007E-3</v>
      </c>
    </row>
    <row r="13" spans="2:11">
      <c r="B13" s="13" t="s">
        <v>499</v>
      </c>
      <c r="C13" s="14"/>
      <c r="D13" s="13"/>
      <c r="E13" s="13"/>
      <c r="F13" s="15">
        <v>15893</v>
      </c>
      <c r="H13" s="15">
        <v>64.27</v>
      </c>
      <c r="J13" s="16">
        <v>0.1014</v>
      </c>
      <c r="K13" s="16">
        <v>1.6000000000000001E-3</v>
      </c>
    </row>
    <row r="14" spans="2:11">
      <c r="B14" s="6" t="s">
        <v>500</v>
      </c>
      <c r="C14" s="17">
        <v>29992332</v>
      </c>
      <c r="D14" s="6" t="s">
        <v>41</v>
      </c>
      <c r="E14" s="6" t="s">
        <v>501</v>
      </c>
      <c r="F14" s="7">
        <v>3512</v>
      </c>
      <c r="G14" s="7">
        <v>99.83</v>
      </c>
      <c r="H14" s="7">
        <v>12.67</v>
      </c>
      <c r="I14" s="8">
        <v>1E-4</v>
      </c>
      <c r="J14" s="8">
        <v>0.02</v>
      </c>
      <c r="K14" s="8">
        <v>2.9999999999999997E-4</v>
      </c>
    </row>
    <row r="15" spans="2:11">
      <c r="B15" s="6" t="s">
        <v>502</v>
      </c>
      <c r="C15" s="17">
        <v>29992287</v>
      </c>
      <c r="D15" s="6" t="s">
        <v>41</v>
      </c>
      <c r="E15" s="6" t="s">
        <v>503</v>
      </c>
      <c r="F15" s="7">
        <v>2590</v>
      </c>
      <c r="G15" s="7">
        <v>86.95</v>
      </c>
      <c r="H15" s="7">
        <v>8.14</v>
      </c>
      <c r="I15" s="8">
        <v>0</v>
      </c>
      <c r="J15" s="8">
        <v>1.29E-2</v>
      </c>
      <c r="K15" s="8">
        <v>2.0000000000000001E-4</v>
      </c>
    </row>
    <row r="16" spans="2:11">
      <c r="B16" s="6" t="s">
        <v>504</v>
      </c>
      <c r="C16" s="17">
        <v>29992637</v>
      </c>
      <c r="D16" s="6" t="s">
        <v>41</v>
      </c>
      <c r="E16" s="6" t="s">
        <v>505</v>
      </c>
      <c r="F16" s="7">
        <v>2800</v>
      </c>
      <c r="G16" s="7">
        <v>95.95</v>
      </c>
      <c r="H16" s="7">
        <v>9.7100000000000009</v>
      </c>
      <c r="I16" s="8">
        <v>1E-4</v>
      </c>
      <c r="J16" s="8">
        <v>1.5299999999999999E-2</v>
      </c>
      <c r="K16" s="8">
        <v>2.0000000000000001E-4</v>
      </c>
    </row>
    <row r="17" spans="2:11">
      <c r="B17" s="6" t="s">
        <v>506</v>
      </c>
      <c r="C17" s="17">
        <v>201625050</v>
      </c>
      <c r="D17" s="6" t="s">
        <v>41</v>
      </c>
      <c r="E17" s="6" t="s">
        <v>507</v>
      </c>
      <c r="F17" s="7">
        <v>3660</v>
      </c>
      <c r="G17" s="7">
        <v>147.21</v>
      </c>
      <c r="H17" s="7">
        <v>19.48</v>
      </c>
      <c r="I17" s="8">
        <v>1E-4</v>
      </c>
      <c r="J17" s="8">
        <v>3.0700000000000002E-2</v>
      </c>
      <c r="K17" s="8">
        <v>5.0000000000000001E-4</v>
      </c>
    </row>
    <row r="18" spans="2:11">
      <c r="B18" s="6" t="s">
        <v>508</v>
      </c>
      <c r="C18" s="17">
        <v>29993017</v>
      </c>
      <c r="D18" s="6" t="s">
        <v>41</v>
      </c>
      <c r="E18" s="6" t="s">
        <v>509</v>
      </c>
      <c r="F18" s="7">
        <v>3331</v>
      </c>
      <c r="G18" s="7">
        <v>118.46</v>
      </c>
      <c r="H18" s="7">
        <v>14.26</v>
      </c>
      <c r="I18" s="8">
        <v>1E-4</v>
      </c>
      <c r="J18" s="8">
        <v>2.2499999999999999E-2</v>
      </c>
      <c r="K18" s="8">
        <v>4.0000000000000002E-4</v>
      </c>
    </row>
    <row r="19" spans="2:11">
      <c r="B19" s="13" t="s">
        <v>510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511</v>
      </c>
      <c r="C20" s="14"/>
      <c r="D20" s="13"/>
      <c r="E20" s="13"/>
      <c r="F20" s="15">
        <v>5129.05</v>
      </c>
      <c r="H20" s="15">
        <v>20.23</v>
      </c>
      <c r="J20" s="16">
        <v>3.1899999999999998E-2</v>
      </c>
      <c r="K20" s="16">
        <v>5.0000000000000001E-4</v>
      </c>
    </row>
    <row r="21" spans="2:11">
      <c r="B21" s="6" t="s">
        <v>512</v>
      </c>
      <c r="C21" s="17">
        <v>9840800</v>
      </c>
      <c r="D21" s="6" t="s">
        <v>41</v>
      </c>
      <c r="E21" s="6" t="s">
        <v>513</v>
      </c>
      <c r="F21" s="7">
        <v>5129.05</v>
      </c>
      <c r="G21" s="7">
        <v>109.12</v>
      </c>
      <c r="H21" s="7">
        <v>20.23</v>
      </c>
      <c r="I21" s="8">
        <v>1E-4</v>
      </c>
      <c r="J21" s="8">
        <v>3.1899999999999998E-2</v>
      </c>
      <c r="K21" s="8">
        <v>5.0000000000000001E-4</v>
      </c>
    </row>
    <row r="22" spans="2:11">
      <c r="B22" s="13" t="s">
        <v>514</v>
      </c>
      <c r="C22" s="14"/>
      <c r="D22" s="13"/>
      <c r="E22" s="13"/>
      <c r="F22" s="15">
        <v>204125</v>
      </c>
      <c r="H22" s="15">
        <v>235.01</v>
      </c>
      <c r="J22" s="16">
        <v>0.37090000000000001</v>
      </c>
      <c r="K22" s="16">
        <v>6.0000000000000001E-3</v>
      </c>
    </row>
    <row r="23" spans="2:11">
      <c r="B23" s="6" t="s">
        <v>515</v>
      </c>
      <c r="C23" s="17">
        <v>201613049</v>
      </c>
      <c r="D23" s="6" t="s">
        <v>41</v>
      </c>
      <c r="E23" s="6" t="s">
        <v>516</v>
      </c>
      <c r="F23" s="7">
        <v>902</v>
      </c>
      <c r="G23" s="7">
        <v>126.26</v>
      </c>
      <c r="H23" s="7">
        <v>4.12</v>
      </c>
      <c r="I23" s="8">
        <v>4.0000000000000002E-4</v>
      </c>
      <c r="J23" s="8">
        <v>6.4999999999999997E-3</v>
      </c>
      <c r="K23" s="8">
        <v>1E-4</v>
      </c>
    </row>
    <row r="24" spans="2:11">
      <c r="B24" s="6" t="s">
        <v>517</v>
      </c>
      <c r="C24" s="17">
        <v>29992679</v>
      </c>
      <c r="D24" s="6" t="s">
        <v>41</v>
      </c>
      <c r="E24" s="6" t="s">
        <v>518</v>
      </c>
      <c r="F24" s="7">
        <v>1688</v>
      </c>
      <c r="G24" s="7">
        <v>78.98</v>
      </c>
      <c r="H24" s="7">
        <v>4.82</v>
      </c>
      <c r="I24" s="8">
        <v>2.0000000000000001E-4</v>
      </c>
      <c r="J24" s="8">
        <v>7.6E-3</v>
      </c>
      <c r="K24" s="8">
        <v>1E-4</v>
      </c>
    </row>
    <row r="25" spans="2:11">
      <c r="B25" s="6" t="s">
        <v>519</v>
      </c>
      <c r="C25" s="17">
        <v>29992344</v>
      </c>
      <c r="D25" s="6" t="s">
        <v>98</v>
      </c>
      <c r="E25" s="6" t="s">
        <v>520</v>
      </c>
      <c r="F25" s="7">
        <v>32319</v>
      </c>
      <c r="G25" s="7">
        <v>97.88</v>
      </c>
      <c r="H25" s="7">
        <v>31.63</v>
      </c>
      <c r="I25" s="8">
        <v>8.9999999999999998E-4</v>
      </c>
      <c r="J25" s="8">
        <v>4.99E-2</v>
      </c>
      <c r="K25" s="8">
        <v>8.0000000000000004E-4</v>
      </c>
    </row>
    <row r="26" spans="2:11">
      <c r="B26" s="6" t="s">
        <v>521</v>
      </c>
      <c r="C26" s="17">
        <v>201502011</v>
      </c>
      <c r="D26" s="6" t="s">
        <v>98</v>
      </c>
      <c r="E26" s="6" t="s">
        <v>522</v>
      </c>
      <c r="F26" s="7">
        <v>34043</v>
      </c>
      <c r="G26" s="7">
        <v>127.91</v>
      </c>
      <c r="H26" s="7">
        <v>43.54</v>
      </c>
      <c r="I26" s="8">
        <v>1E-4</v>
      </c>
      <c r="J26" s="8">
        <v>6.8699999999999997E-2</v>
      </c>
      <c r="K26" s="8">
        <v>1.1000000000000001E-3</v>
      </c>
    </row>
    <row r="27" spans="2:11">
      <c r="B27" s="6" t="s">
        <v>523</v>
      </c>
      <c r="C27" s="17">
        <v>29992710</v>
      </c>
      <c r="D27" s="6" t="s">
        <v>98</v>
      </c>
      <c r="E27" s="6" t="s">
        <v>524</v>
      </c>
      <c r="F27" s="7">
        <v>31288</v>
      </c>
      <c r="G27" s="7">
        <v>104.45</v>
      </c>
      <c r="H27" s="7">
        <v>32.68</v>
      </c>
      <c r="I27" s="8">
        <v>1E-4</v>
      </c>
      <c r="J27" s="8">
        <v>5.16E-2</v>
      </c>
      <c r="K27" s="8">
        <v>8.0000000000000004E-4</v>
      </c>
    </row>
    <row r="28" spans="2:11">
      <c r="B28" s="6" t="s">
        <v>525</v>
      </c>
      <c r="C28" s="17">
        <v>201506011</v>
      </c>
      <c r="D28" s="6" t="s">
        <v>98</v>
      </c>
      <c r="E28" s="6" t="s">
        <v>526</v>
      </c>
      <c r="F28" s="7">
        <v>24899</v>
      </c>
      <c r="G28" s="7">
        <v>92.91</v>
      </c>
      <c r="H28" s="7">
        <v>23.13</v>
      </c>
      <c r="I28" s="8">
        <v>1E-4</v>
      </c>
      <c r="J28" s="8">
        <v>3.6499999999999998E-2</v>
      </c>
      <c r="K28" s="8">
        <v>5.9999999999999995E-4</v>
      </c>
    </row>
    <row r="29" spans="2:11">
      <c r="B29" s="6" t="s">
        <v>527</v>
      </c>
      <c r="C29" s="17">
        <v>201609112</v>
      </c>
      <c r="D29" s="6" t="s">
        <v>98</v>
      </c>
      <c r="E29" s="6" t="s">
        <v>528</v>
      </c>
      <c r="F29" s="7">
        <v>26036</v>
      </c>
      <c r="G29" s="7">
        <v>99.3</v>
      </c>
      <c r="H29" s="7">
        <v>25.85</v>
      </c>
      <c r="I29" s="8">
        <v>4.0000000000000002E-4</v>
      </c>
      <c r="J29" s="8">
        <v>4.0800000000000003E-2</v>
      </c>
      <c r="K29" s="8">
        <v>6.9999999999999999E-4</v>
      </c>
    </row>
    <row r="30" spans="2:11">
      <c r="B30" s="6" t="s">
        <v>529</v>
      </c>
      <c r="C30" s="17">
        <v>201625084</v>
      </c>
      <c r="D30" s="6" t="s">
        <v>98</v>
      </c>
      <c r="E30" s="6" t="s">
        <v>530</v>
      </c>
      <c r="F30" s="7">
        <v>14688</v>
      </c>
      <c r="G30" s="7">
        <v>94.45</v>
      </c>
      <c r="H30" s="7">
        <v>13.87</v>
      </c>
      <c r="I30" s="8">
        <v>2.0000000000000001E-4</v>
      </c>
      <c r="J30" s="8">
        <v>2.1899999999999999E-2</v>
      </c>
      <c r="K30" s="8">
        <v>4.0000000000000002E-4</v>
      </c>
    </row>
    <row r="31" spans="2:11">
      <c r="B31" s="6" t="s">
        <v>531</v>
      </c>
      <c r="C31" s="17">
        <v>29992707</v>
      </c>
      <c r="D31" s="6" t="s">
        <v>98</v>
      </c>
      <c r="E31" s="6" t="s">
        <v>532</v>
      </c>
      <c r="F31" s="7">
        <v>10033</v>
      </c>
      <c r="G31" s="7">
        <v>93.65</v>
      </c>
      <c r="H31" s="7">
        <v>9.4</v>
      </c>
      <c r="I31" s="8">
        <v>2.0000000000000001E-4</v>
      </c>
      <c r="J31" s="8">
        <v>1.4800000000000001E-2</v>
      </c>
      <c r="K31" s="8">
        <v>2.0000000000000001E-4</v>
      </c>
    </row>
    <row r="32" spans="2:11">
      <c r="B32" s="6" t="s">
        <v>533</v>
      </c>
      <c r="C32" s="17">
        <v>29991682</v>
      </c>
      <c r="D32" s="6" t="s">
        <v>98</v>
      </c>
      <c r="E32" s="6" t="s">
        <v>534</v>
      </c>
      <c r="F32" s="7">
        <v>25688</v>
      </c>
      <c r="G32" s="7">
        <v>126.25</v>
      </c>
      <c r="H32" s="7">
        <v>32.43</v>
      </c>
      <c r="I32" s="8">
        <v>0</v>
      </c>
      <c r="J32" s="8">
        <v>5.1200000000000002E-2</v>
      </c>
      <c r="K32" s="8">
        <v>8.0000000000000004E-4</v>
      </c>
    </row>
    <row r="33" spans="2:11">
      <c r="B33" s="6" t="s">
        <v>535</v>
      </c>
      <c r="C33" s="17">
        <v>29991728</v>
      </c>
      <c r="D33" s="6" t="s">
        <v>41</v>
      </c>
      <c r="E33" s="6" t="s">
        <v>536</v>
      </c>
      <c r="F33" s="7">
        <v>2541</v>
      </c>
      <c r="G33" s="7">
        <v>147.30000000000001</v>
      </c>
      <c r="H33" s="7">
        <v>13.53</v>
      </c>
      <c r="I33" s="8">
        <v>0</v>
      </c>
      <c r="J33" s="8">
        <v>2.1399999999999999E-2</v>
      </c>
      <c r="K33" s="8">
        <v>2.9999999999999997E-4</v>
      </c>
    </row>
    <row r="34" spans="2:11">
      <c r="B34" s="3" t="s">
        <v>537</v>
      </c>
      <c r="C34" s="12"/>
      <c r="D34" s="3"/>
      <c r="E34" s="3"/>
      <c r="F34" s="9">
        <v>27995.1</v>
      </c>
      <c r="H34" s="9">
        <v>314.02999999999997</v>
      </c>
      <c r="J34" s="10">
        <v>0.49569999999999997</v>
      </c>
      <c r="K34" s="10">
        <v>8.0999999999999996E-3</v>
      </c>
    </row>
    <row r="35" spans="2:11">
      <c r="B35" s="13" t="s">
        <v>499</v>
      </c>
      <c r="C35" s="14"/>
      <c r="D35" s="13"/>
      <c r="E35" s="13"/>
      <c r="F35" s="15">
        <v>0</v>
      </c>
      <c r="H35" s="15">
        <v>0</v>
      </c>
      <c r="J35" s="16">
        <v>0</v>
      </c>
      <c r="K35" s="16">
        <v>0</v>
      </c>
    </row>
    <row r="36" spans="2:11">
      <c r="B36" s="13" t="s">
        <v>510</v>
      </c>
      <c r="C36" s="14"/>
      <c r="D36" s="13"/>
      <c r="E36" s="13"/>
      <c r="F36" s="15">
        <v>1070</v>
      </c>
      <c r="H36" s="15">
        <v>216.93</v>
      </c>
      <c r="J36" s="16">
        <v>0.34239999999999998</v>
      </c>
      <c r="K36" s="16">
        <v>5.5999999999999999E-3</v>
      </c>
    </row>
    <row r="37" spans="2:11">
      <c r="B37" s="6" t="s">
        <v>538</v>
      </c>
      <c r="C37" s="17">
        <v>299927080</v>
      </c>
      <c r="D37" s="6" t="s">
        <v>41</v>
      </c>
      <c r="E37" s="6"/>
      <c r="F37" s="7">
        <v>39</v>
      </c>
      <c r="G37" s="7">
        <v>103758.12</v>
      </c>
      <c r="H37" s="7">
        <v>146.28</v>
      </c>
      <c r="I37" s="8">
        <v>0</v>
      </c>
      <c r="J37" s="8">
        <v>0.23089999999999999</v>
      </c>
      <c r="K37" s="8">
        <v>3.8E-3</v>
      </c>
    </row>
    <row r="38" spans="2:11">
      <c r="B38" s="6" t="s">
        <v>539</v>
      </c>
      <c r="C38" s="17">
        <v>201610110</v>
      </c>
      <c r="D38" s="6" t="s">
        <v>46</v>
      </c>
      <c r="E38" s="6" t="s">
        <v>540</v>
      </c>
      <c r="F38" s="7">
        <v>74</v>
      </c>
      <c r="G38" s="7">
        <v>22980.84</v>
      </c>
      <c r="H38" s="7">
        <v>66.02</v>
      </c>
      <c r="I38" s="8">
        <v>0</v>
      </c>
      <c r="J38" s="8">
        <v>0.1042</v>
      </c>
      <c r="K38" s="8">
        <v>1.6999999999999999E-3</v>
      </c>
    </row>
    <row r="39" spans="2:11">
      <c r="B39" s="6" t="s">
        <v>541</v>
      </c>
      <c r="C39" s="17">
        <v>29991727</v>
      </c>
      <c r="D39" s="6" t="s">
        <v>41</v>
      </c>
      <c r="E39" s="6" t="s">
        <v>536</v>
      </c>
      <c r="F39" s="7">
        <v>957</v>
      </c>
      <c r="G39" s="7">
        <v>133.91999999999999</v>
      </c>
      <c r="H39" s="7">
        <v>4.63</v>
      </c>
      <c r="I39" s="8">
        <v>0</v>
      </c>
      <c r="J39" s="8">
        <v>7.3000000000000001E-3</v>
      </c>
      <c r="K39" s="8">
        <v>1E-4</v>
      </c>
    </row>
    <row r="40" spans="2:11">
      <c r="B40" s="13" t="s">
        <v>511</v>
      </c>
      <c r="C40" s="14"/>
      <c r="D40" s="13"/>
      <c r="E40" s="13"/>
      <c r="F40" s="15">
        <v>0</v>
      </c>
      <c r="H40" s="15">
        <v>0</v>
      </c>
      <c r="J40" s="16">
        <v>0</v>
      </c>
      <c r="K40" s="16">
        <v>0</v>
      </c>
    </row>
    <row r="41" spans="2:11">
      <c r="B41" s="13" t="s">
        <v>514</v>
      </c>
      <c r="C41" s="14"/>
      <c r="D41" s="13"/>
      <c r="E41" s="13"/>
      <c r="F41" s="15">
        <v>26925.1</v>
      </c>
      <c r="H41" s="15">
        <v>97.1</v>
      </c>
      <c r="J41" s="16">
        <v>0.15329999999999999</v>
      </c>
      <c r="K41" s="16">
        <v>2.5000000000000001E-3</v>
      </c>
    </row>
    <row r="42" spans="2:11">
      <c r="B42" s="6" t="s">
        <v>542</v>
      </c>
      <c r="C42" s="17">
        <v>29992320</v>
      </c>
      <c r="D42" s="6" t="s">
        <v>41</v>
      </c>
      <c r="E42" s="6" t="s">
        <v>543</v>
      </c>
      <c r="F42" s="7">
        <v>6736.64</v>
      </c>
      <c r="G42" s="7">
        <v>58.13</v>
      </c>
      <c r="H42" s="7">
        <v>14.16</v>
      </c>
      <c r="I42" s="8">
        <v>0</v>
      </c>
      <c r="J42" s="8">
        <v>2.23E-2</v>
      </c>
      <c r="K42" s="8">
        <v>4.0000000000000002E-4</v>
      </c>
    </row>
    <row r="43" spans="2:11">
      <c r="B43" s="6" t="s">
        <v>544</v>
      </c>
      <c r="C43" s="17">
        <v>29992706</v>
      </c>
      <c r="D43" s="6" t="s">
        <v>46</v>
      </c>
      <c r="E43" s="6" t="s">
        <v>545</v>
      </c>
      <c r="F43" s="7">
        <v>4465.62</v>
      </c>
      <c r="G43" s="7">
        <v>108.76</v>
      </c>
      <c r="H43" s="7">
        <v>18.850000000000001</v>
      </c>
      <c r="I43" s="8">
        <v>0</v>
      </c>
      <c r="J43" s="8">
        <v>2.98E-2</v>
      </c>
      <c r="K43" s="8">
        <v>5.0000000000000001E-4</v>
      </c>
    </row>
    <row r="44" spans="2:11">
      <c r="B44" s="6" t="s">
        <v>546</v>
      </c>
      <c r="C44" s="17">
        <v>201613106</v>
      </c>
      <c r="D44" s="6" t="s">
        <v>41</v>
      </c>
      <c r="E44" s="6" t="s">
        <v>547</v>
      </c>
      <c r="F44" s="7">
        <v>2671.85</v>
      </c>
      <c r="G44" s="7">
        <v>100</v>
      </c>
      <c r="H44" s="7">
        <v>9.66</v>
      </c>
      <c r="J44" s="8">
        <v>1.52E-2</v>
      </c>
      <c r="K44" s="8">
        <v>2.0000000000000001E-4</v>
      </c>
    </row>
    <row r="45" spans="2:11">
      <c r="B45" s="6" t="s">
        <v>548</v>
      </c>
      <c r="C45" s="17">
        <v>201611019</v>
      </c>
      <c r="D45" s="6" t="s">
        <v>41</v>
      </c>
      <c r="E45" s="6" t="s">
        <v>549</v>
      </c>
      <c r="F45" s="7">
        <v>3599.89</v>
      </c>
      <c r="G45" s="7">
        <v>106.24</v>
      </c>
      <c r="H45" s="7">
        <v>13.83</v>
      </c>
      <c r="I45" s="8">
        <v>0</v>
      </c>
      <c r="J45" s="8">
        <v>2.18E-2</v>
      </c>
      <c r="K45" s="8">
        <v>4.0000000000000002E-4</v>
      </c>
    </row>
    <row r="46" spans="2:11">
      <c r="B46" s="6" t="s">
        <v>550</v>
      </c>
      <c r="C46" s="17">
        <v>201604014</v>
      </c>
      <c r="D46" s="6" t="s">
        <v>46</v>
      </c>
      <c r="E46" s="6" t="s">
        <v>551</v>
      </c>
      <c r="F46" s="7">
        <v>6575.1</v>
      </c>
      <c r="G46" s="7">
        <v>106.79</v>
      </c>
      <c r="H46" s="7">
        <v>27.26</v>
      </c>
      <c r="I46" s="8">
        <v>0</v>
      </c>
      <c r="J46" s="8">
        <v>4.2999999999999997E-2</v>
      </c>
      <c r="K46" s="8">
        <v>6.9999999999999999E-4</v>
      </c>
    </row>
    <row r="47" spans="2:11">
      <c r="B47" s="6" t="s">
        <v>552</v>
      </c>
      <c r="C47" s="17">
        <v>201716024</v>
      </c>
      <c r="D47" s="6" t="s">
        <v>46</v>
      </c>
      <c r="E47" s="6" t="s">
        <v>553</v>
      </c>
      <c r="F47" s="7">
        <v>271</v>
      </c>
      <c r="G47" s="7">
        <v>100</v>
      </c>
      <c r="H47" s="7">
        <v>1.05</v>
      </c>
      <c r="I47" s="8">
        <v>4.0000000000000002E-4</v>
      </c>
      <c r="J47" s="8">
        <v>1.6999999999999999E-3</v>
      </c>
      <c r="K47" s="8">
        <v>0</v>
      </c>
    </row>
    <row r="48" spans="2:11">
      <c r="B48" s="6" t="s">
        <v>554</v>
      </c>
      <c r="C48" s="17">
        <v>29992664</v>
      </c>
      <c r="D48" s="6" t="s">
        <v>43</v>
      </c>
      <c r="E48" s="6" t="s">
        <v>530</v>
      </c>
      <c r="F48" s="7">
        <v>2605</v>
      </c>
      <c r="G48" s="7">
        <v>104.99</v>
      </c>
      <c r="H48" s="7">
        <v>12.3</v>
      </c>
      <c r="I48" s="8">
        <v>1E-4</v>
      </c>
      <c r="J48" s="8">
        <v>1.9400000000000001E-2</v>
      </c>
      <c r="K48" s="8">
        <v>2.9999999999999997E-4</v>
      </c>
    </row>
    <row r="51" spans="2:5">
      <c r="B51" s="6" t="s">
        <v>113</v>
      </c>
      <c r="C51" s="17"/>
      <c r="D51" s="6"/>
      <c r="E51" s="6"/>
    </row>
    <row r="55" spans="2:5">
      <c r="B55" s="5" t="s">
        <v>77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workbookViewId="0">
      <selection activeCell="B4" sqref="B4"/>
    </sheetView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5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720</v>
      </c>
    </row>
    <row r="3" spans="2:12" ht="15.75">
      <c r="B3" s="1" t="s">
        <v>721</v>
      </c>
    </row>
    <row r="4" spans="2:12" ht="15.75">
      <c r="B4" s="1" t="s">
        <v>1</v>
      </c>
    </row>
    <row r="6" spans="2:12" ht="15.75">
      <c r="B6" s="2" t="s">
        <v>437</v>
      </c>
    </row>
    <row r="7" spans="2:12" ht="15.75">
      <c r="B7" s="2" t="s">
        <v>555</v>
      </c>
    </row>
    <row r="8" spans="2:12">
      <c r="B8" s="3" t="s">
        <v>79</v>
      </c>
      <c r="C8" s="3" t="s">
        <v>80</v>
      </c>
      <c r="D8" s="3" t="s">
        <v>151</v>
      </c>
      <c r="E8" s="3" t="s">
        <v>84</v>
      </c>
      <c r="F8" s="3" t="s">
        <v>117</v>
      </c>
      <c r="G8" s="3" t="s">
        <v>119</v>
      </c>
      <c r="H8" s="3" t="s">
        <v>40</v>
      </c>
      <c r="I8" s="3" t="s">
        <v>438</v>
      </c>
      <c r="J8" s="3" t="s">
        <v>120</v>
      </c>
      <c r="K8" s="3" t="s">
        <v>121</v>
      </c>
      <c r="L8" s="3" t="s">
        <v>89</v>
      </c>
    </row>
    <row r="9" spans="2:12">
      <c r="B9" s="4"/>
      <c r="C9" s="4"/>
      <c r="D9" s="4"/>
      <c r="E9" s="4"/>
      <c r="F9" s="4" t="s">
        <v>122</v>
      </c>
      <c r="G9" s="4" t="s">
        <v>124</v>
      </c>
      <c r="H9" s="4" t="s">
        <v>125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556</v>
      </c>
      <c r="C11" s="12"/>
      <c r="D11" s="3"/>
      <c r="E11" s="3"/>
      <c r="F11" s="3"/>
      <c r="G11" s="9">
        <v>1079.06</v>
      </c>
      <c r="I11" s="9">
        <v>6.52</v>
      </c>
      <c r="K11" s="10">
        <v>1</v>
      </c>
      <c r="L11" s="10">
        <v>2.0000000000000001E-4</v>
      </c>
    </row>
    <row r="12" spans="2:12">
      <c r="B12" s="3" t="s">
        <v>557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402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558</v>
      </c>
      <c r="C14" s="12"/>
      <c r="D14" s="3"/>
      <c r="E14" s="3"/>
      <c r="F14" s="3"/>
      <c r="G14" s="9">
        <v>1079.06</v>
      </c>
      <c r="I14" s="9">
        <v>6.52</v>
      </c>
      <c r="K14" s="10">
        <v>1</v>
      </c>
      <c r="L14" s="10">
        <v>2.0000000000000001E-4</v>
      </c>
    </row>
    <row r="15" spans="2:12">
      <c r="B15" s="13" t="s">
        <v>406</v>
      </c>
      <c r="C15" s="14"/>
      <c r="D15" s="13"/>
      <c r="E15" s="13"/>
      <c r="F15" s="13"/>
      <c r="G15" s="15">
        <v>1079.06</v>
      </c>
      <c r="I15" s="15">
        <v>6.52</v>
      </c>
      <c r="K15" s="16">
        <v>1</v>
      </c>
      <c r="L15" s="16">
        <v>2.0000000000000001E-4</v>
      </c>
    </row>
    <row r="16" spans="2:12">
      <c r="B16" s="6" t="s">
        <v>559</v>
      </c>
      <c r="C16" s="17">
        <v>299927202</v>
      </c>
      <c r="D16" s="6" t="s">
        <v>424</v>
      </c>
      <c r="E16" s="6" t="s">
        <v>41</v>
      </c>
      <c r="F16" s="6" t="s">
        <v>560</v>
      </c>
      <c r="G16" s="7">
        <v>275.66000000000003</v>
      </c>
      <c r="H16" s="7">
        <v>7.92</v>
      </c>
      <c r="I16" s="7">
        <v>0.08</v>
      </c>
      <c r="J16" s="8">
        <v>0</v>
      </c>
      <c r="K16" s="8">
        <v>1.21E-2</v>
      </c>
      <c r="L16" s="8">
        <v>0</v>
      </c>
    </row>
    <row r="17" spans="2:12">
      <c r="B17" s="6" t="s">
        <v>561</v>
      </c>
      <c r="C17" s="17">
        <v>299927194</v>
      </c>
      <c r="D17" s="6" t="s">
        <v>424</v>
      </c>
      <c r="E17" s="6" t="s">
        <v>41</v>
      </c>
      <c r="F17" s="6" t="s">
        <v>560</v>
      </c>
      <c r="G17" s="7">
        <v>270.89999999999998</v>
      </c>
      <c r="H17" s="7">
        <v>10.27</v>
      </c>
      <c r="I17" s="7">
        <v>0.1</v>
      </c>
      <c r="J17" s="8">
        <v>0</v>
      </c>
      <c r="K17" s="8">
        <v>1.54E-2</v>
      </c>
      <c r="L17" s="8">
        <v>0</v>
      </c>
    </row>
    <row r="18" spans="2:12">
      <c r="B18" s="6" t="s">
        <v>562</v>
      </c>
      <c r="C18" s="17">
        <v>299920942</v>
      </c>
      <c r="D18" s="6" t="s">
        <v>424</v>
      </c>
      <c r="E18" s="6" t="s">
        <v>46</v>
      </c>
      <c r="F18" s="6" t="s">
        <v>563</v>
      </c>
      <c r="G18" s="7">
        <v>532.5</v>
      </c>
      <c r="H18" s="7">
        <v>306.55</v>
      </c>
      <c r="I18" s="7">
        <v>6.34</v>
      </c>
      <c r="J18" s="8">
        <v>0</v>
      </c>
      <c r="K18" s="8">
        <v>0.97240000000000004</v>
      </c>
      <c r="L18" s="8">
        <v>2.0000000000000001E-4</v>
      </c>
    </row>
    <row r="21" spans="2:12">
      <c r="B21" s="6" t="s">
        <v>113</v>
      </c>
      <c r="C21" s="17"/>
      <c r="D21" s="6"/>
      <c r="E21" s="6"/>
      <c r="F21" s="6"/>
    </row>
    <row r="25" spans="2:12">
      <c r="B25" s="5" t="s">
        <v>77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9"/>
  <sheetViews>
    <sheetView rightToLeft="1" workbookViewId="0">
      <selection activeCell="B4" sqref="B4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5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720</v>
      </c>
    </row>
    <row r="3" spans="2:12" ht="15.75">
      <c r="B3" s="1" t="s">
        <v>721</v>
      </c>
    </row>
    <row r="4" spans="2:12" ht="15.75">
      <c r="B4" s="1" t="s">
        <v>1</v>
      </c>
    </row>
    <row r="6" spans="2:12" ht="15.75">
      <c r="B6" s="2" t="s">
        <v>437</v>
      </c>
    </row>
    <row r="7" spans="2:12" ht="15.75">
      <c r="B7" s="2" t="s">
        <v>564</v>
      </c>
    </row>
    <row r="8" spans="2:12">
      <c r="B8" s="3" t="s">
        <v>79</v>
      </c>
      <c r="C8" s="3" t="s">
        <v>80</v>
      </c>
      <c r="D8" s="3" t="s">
        <v>151</v>
      </c>
      <c r="E8" s="3" t="s">
        <v>117</v>
      </c>
      <c r="F8" s="3" t="s">
        <v>84</v>
      </c>
      <c r="G8" s="3" t="s">
        <v>119</v>
      </c>
      <c r="H8" s="3" t="s">
        <v>40</v>
      </c>
      <c r="I8" s="3" t="s">
        <v>438</v>
      </c>
      <c r="J8" s="3" t="s">
        <v>120</v>
      </c>
      <c r="K8" s="3" t="s">
        <v>121</v>
      </c>
      <c r="L8" s="3" t="s">
        <v>89</v>
      </c>
    </row>
    <row r="9" spans="2:12">
      <c r="B9" s="4"/>
      <c r="C9" s="4"/>
      <c r="D9" s="4"/>
      <c r="E9" s="4" t="s">
        <v>122</v>
      </c>
      <c r="F9" s="4"/>
      <c r="G9" s="4" t="s">
        <v>124</v>
      </c>
      <c r="H9" s="4" t="s">
        <v>125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565</v>
      </c>
      <c r="C11" s="12"/>
      <c r="D11" s="3"/>
      <c r="E11" s="3"/>
      <c r="F11" s="3"/>
      <c r="G11" s="9">
        <v>2094000</v>
      </c>
      <c r="I11" s="9">
        <v>27.62</v>
      </c>
      <c r="K11" s="10">
        <v>1</v>
      </c>
      <c r="L11" s="10">
        <v>1.1999999999999999E-3</v>
      </c>
    </row>
    <row r="12" spans="2:12">
      <c r="B12" s="3" t="s">
        <v>566</v>
      </c>
      <c r="C12" s="12"/>
      <c r="D12" s="3"/>
      <c r="E12" s="3"/>
      <c r="F12" s="3"/>
      <c r="G12" s="9">
        <v>2094000</v>
      </c>
      <c r="I12" s="9">
        <v>27.62</v>
      </c>
      <c r="K12" s="10">
        <v>1</v>
      </c>
      <c r="L12" s="10">
        <v>1.1999999999999999E-3</v>
      </c>
    </row>
    <row r="13" spans="2:12">
      <c r="B13" s="13" t="s">
        <v>567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568</v>
      </c>
      <c r="C14" s="14"/>
      <c r="D14" s="13"/>
      <c r="E14" s="13"/>
      <c r="F14" s="13"/>
      <c r="G14" s="15">
        <v>2094000</v>
      </c>
      <c r="I14" s="15">
        <v>27.62</v>
      </c>
      <c r="K14" s="16">
        <v>1</v>
      </c>
      <c r="L14" s="16">
        <v>1.1999999999999999E-3</v>
      </c>
    </row>
    <row r="15" spans="2:12">
      <c r="B15" s="6" t="s">
        <v>569</v>
      </c>
      <c r="C15" s="17">
        <v>310797767</v>
      </c>
      <c r="D15" s="6" t="s">
        <v>424</v>
      </c>
      <c r="E15" s="6" t="s">
        <v>570</v>
      </c>
      <c r="F15" s="6" t="s">
        <v>41</v>
      </c>
      <c r="G15" s="7">
        <v>109000</v>
      </c>
      <c r="H15" s="7">
        <v>-0.06</v>
      </c>
      <c r="I15" s="7">
        <v>-0.06</v>
      </c>
      <c r="K15" s="8">
        <v>1.2999999999999999E-3</v>
      </c>
      <c r="L15" s="8">
        <v>0</v>
      </c>
    </row>
    <row r="16" spans="2:12">
      <c r="B16" s="6" t="s">
        <v>571</v>
      </c>
      <c r="C16" s="17">
        <v>310797709</v>
      </c>
      <c r="D16" s="6" t="s">
        <v>424</v>
      </c>
      <c r="E16" s="6" t="s">
        <v>572</v>
      </c>
      <c r="F16" s="6" t="s">
        <v>41</v>
      </c>
      <c r="G16" s="7">
        <v>83000</v>
      </c>
      <c r="H16" s="7">
        <v>-6.44</v>
      </c>
      <c r="I16" s="7">
        <v>-5.34</v>
      </c>
      <c r="K16" s="8">
        <v>0.114</v>
      </c>
      <c r="L16" s="8">
        <v>1E-4</v>
      </c>
    </row>
    <row r="17" spans="2:12">
      <c r="B17" s="6" t="s">
        <v>573</v>
      </c>
      <c r="C17" s="17">
        <v>310797710</v>
      </c>
      <c r="D17" s="6" t="s">
        <v>424</v>
      </c>
      <c r="E17" s="6" t="s">
        <v>574</v>
      </c>
      <c r="F17" s="6" t="s">
        <v>41</v>
      </c>
      <c r="G17" s="7">
        <v>78000</v>
      </c>
      <c r="H17" s="7">
        <v>-3.53</v>
      </c>
      <c r="I17" s="7">
        <v>-2.76</v>
      </c>
      <c r="K17" s="8">
        <v>5.8799999999999998E-2</v>
      </c>
      <c r="L17" s="8">
        <v>1E-4</v>
      </c>
    </row>
    <row r="18" spans="2:12">
      <c r="B18" s="6" t="s">
        <v>575</v>
      </c>
      <c r="C18" s="17">
        <v>310797727</v>
      </c>
      <c r="D18" s="6" t="s">
        <v>424</v>
      </c>
      <c r="E18" s="6" t="s">
        <v>576</v>
      </c>
      <c r="F18" s="6" t="s">
        <v>41</v>
      </c>
      <c r="G18" s="7">
        <v>85000</v>
      </c>
      <c r="H18" s="7">
        <v>-1.73</v>
      </c>
      <c r="I18" s="7">
        <v>-1.47</v>
      </c>
      <c r="K18" s="8">
        <v>3.1399999999999997E-2</v>
      </c>
      <c r="L18" s="8">
        <v>0</v>
      </c>
    </row>
    <row r="19" spans="2:12">
      <c r="B19" s="6" t="s">
        <v>577</v>
      </c>
      <c r="C19" s="17">
        <v>310797711</v>
      </c>
      <c r="D19" s="6" t="s">
        <v>424</v>
      </c>
      <c r="E19" s="6" t="s">
        <v>574</v>
      </c>
      <c r="F19" s="6" t="s">
        <v>41</v>
      </c>
      <c r="G19" s="7">
        <v>312000</v>
      </c>
      <c r="H19" s="7">
        <v>3.37</v>
      </c>
      <c r="I19" s="7">
        <v>10.52</v>
      </c>
      <c r="K19" s="8">
        <v>0.22450000000000001</v>
      </c>
      <c r="L19" s="8">
        <v>2.9999999999999997E-4</v>
      </c>
    </row>
    <row r="20" spans="2:12">
      <c r="B20" s="6" t="s">
        <v>578</v>
      </c>
      <c r="C20" s="17">
        <v>310797758</v>
      </c>
      <c r="D20" s="6" t="s">
        <v>424</v>
      </c>
      <c r="E20" s="6" t="s">
        <v>579</v>
      </c>
      <c r="F20" s="6" t="s">
        <v>41</v>
      </c>
      <c r="G20" s="7">
        <v>688000</v>
      </c>
      <c r="H20" s="7">
        <v>0</v>
      </c>
      <c r="I20" s="7">
        <v>0</v>
      </c>
      <c r="K20" s="8">
        <v>0</v>
      </c>
      <c r="L20" s="8">
        <v>0</v>
      </c>
    </row>
    <row r="21" spans="2:12">
      <c r="B21" s="6" t="s">
        <v>580</v>
      </c>
      <c r="C21" s="17">
        <v>310797728</v>
      </c>
      <c r="D21" s="6" t="s">
        <v>424</v>
      </c>
      <c r="E21" s="6" t="s">
        <v>576</v>
      </c>
      <c r="F21" s="6" t="s">
        <v>41</v>
      </c>
      <c r="G21" s="7">
        <v>344000</v>
      </c>
      <c r="H21" s="7">
        <v>4.62</v>
      </c>
      <c r="I21" s="7">
        <v>15.89</v>
      </c>
      <c r="K21" s="8">
        <v>0.33900000000000002</v>
      </c>
      <c r="L21" s="8">
        <v>4.0000000000000002E-4</v>
      </c>
    </row>
    <row r="22" spans="2:12">
      <c r="B22" s="6" t="s">
        <v>581</v>
      </c>
      <c r="C22" s="17">
        <v>310797766</v>
      </c>
      <c r="D22" s="6" t="s">
        <v>424</v>
      </c>
      <c r="E22" s="6" t="s">
        <v>579</v>
      </c>
      <c r="F22" s="6" t="s">
        <v>41</v>
      </c>
      <c r="G22" s="7">
        <v>63000</v>
      </c>
      <c r="H22" s="7">
        <v>0.1</v>
      </c>
      <c r="I22" s="7">
        <v>0.06</v>
      </c>
      <c r="K22" s="8">
        <v>1.2999999999999999E-3</v>
      </c>
      <c r="L22" s="8">
        <v>0</v>
      </c>
    </row>
    <row r="23" spans="2:12">
      <c r="B23" s="6" t="s">
        <v>582</v>
      </c>
      <c r="C23" s="17">
        <v>310797691</v>
      </c>
      <c r="D23" s="6" t="s">
        <v>424</v>
      </c>
      <c r="E23" s="6" t="s">
        <v>572</v>
      </c>
      <c r="F23" s="6" t="s">
        <v>41</v>
      </c>
      <c r="G23" s="7">
        <v>332000</v>
      </c>
      <c r="H23" s="7">
        <v>3.25</v>
      </c>
      <c r="I23" s="7">
        <v>10.77</v>
      </c>
      <c r="K23" s="8">
        <v>0.2298</v>
      </c>
      <c r="L23" s="8">
        <v>2.9999999999999997E-4</v>
      </c>
    </row>
    <row r="24" spans="2:12">
      <c r="B24" s="13" t="s">
        <v>583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584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585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3" t="s">
        <v>586</v>
      </c>
      <c r="C27" s="12"/>
      <c r="D27" s="3"/>
      <c r="E27" s="3"/>
      <c r="F27" s="3"/>
      <c r="G27" s="9">
        <v>0</v>
      </c>
      <c r="I27" s="9">
        <v>0</v>
      </c>
      <c r="K27" s="10">
        <v>0</v>
      </c>
      <c r="L27" s="10">
        <v>0</v>
      </c>
    </row>
    <row r="28" spans="2:12">
      <c r="B28" s="13" t="s">
        <v>567</v>
      </c>
      <c r="C28" s="14"/>
      <c r="D28" s="13"/>
      <c r="E28" s="13"/>
      <c r="F28" s="13"/>
      <c r="G28" s="15">
        <v>0</v>
      </c>
      <c r="I28" s="15">
        <v>0</v>
      </c>
      <c r="K28" s="16">
        <v>0</v>
      </c>
      <c r="L28" s="16">
        <v>0</v>
      </c>
    </row>
    <row r="29" spans="2:12">
      <c r="B29" s="13" t="s">
        <v>587</v>
      </c>
      <c r="C29" s="14"/>
      <c r="D29" s="13"/>
      <c r="E29" s="13"/>
      <c r="F29" s="13"/>
      <c r="G29" s="15">
        <v>0</v>
      </c>
      <c r="I29" s="15">
        <v>0</v>
      </c>
      <c r="K29" s="16">
        <v>0</v>
      </c>
      <c r="L29" s="16">
        <v>0</v>
      </c>
    </row>
    <row r="30" spans="2:12">
      <c r="B30" s="13" t="s">
        <v>584</v>
      </c>
      <c r="C30" s="14"/>
      <c r="D30" s="13"/>
      <c r="E30" s="13"/>
      <c r="F30" s="13"/>
      <c r="G30" s="15">
        <v>0</v>
      </c>
      <c r="I30" s="15">
        <v>0</v>
      </c>
      <c r="K30" s="16">
        <v>0</v>
      </c>
      <c r="L30" s="16">
        <v>0</v>
      </c>
    </row>
    <row r="31" spans="2:12">
      <c r="B31" s="13" t="s">
        <v>588</v>
      </c>
      <c r="C31" s="14"/>
      <c r="D31" s="13"/>
      <c r="E31" s="13"/>
      <c r="F31" s="13"/>
      <c r="G31" s="15">
        <v>0</v>
      </c>
      <c r="I31" s="15">
        <v>0</v>
      </c>
      <c r="K31" s="16">
        <v>0</v>
      </c>
      <c r="L31" s="16">
        <v>0</v>
      </c>
    </row>
    <row r="32" spans="2:12">
      <c r="B32" s="13" t="s">
        <v>585</v>
      </c>
      <c r="C32" s="14"/>
      <c r="D32" s="13"/>
      <c r="E32" s="13"/>
      <c r="F32" s="13"/>
      <c r="G32" s="15">
        <v>0</v>
      </c>
      <c r="I32" s="15">
        <v>0</v>
      </c>
      <c r="K32" s="16">
        <v>0</v>
      </c>
      <c r="L32" s="16">
        <v>0</v>
      </c>
    </row>
    <row r="35" spans="2:6">
      <c r="B35" s="6" t="s">
        <v>113</v>
      </c>
      <c r="C35" s="17"/>
      <c r="D35" s="6"/>
      <c r="E35" s="6"/>
      <c r="F35" s="6"/>
    </row>
    <row r="39" spans="2:6">
      <c r="B39" s="5" t="s">
        <v>77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>
      <selection activeCell="B4" sqref="B4"/>
    </sheetView>
  </sheetViews>
  <sheetFormatPr defaultColWidth="9.140625" defaultRowHeight="12.75"/>
  <cols>
    <col min="2" max="2" width="49.7109375" customWidth="1"/>
    <col min="3" max="3" width="14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720</v>
      </c>
    </row>
    <row r="3" spans="2:12" ht="15.75">
      <c r="B3" s="1" t="s">
        <v>721</v>
      </c>
    </row>
    <row r="4" spans="2:12" ht="15.75">
      <c r="B4" s="1" t="s">
        <v>1</v>
      </c>
    </row>
    <row r="6" spans="2:12" ht="15.75">
      <c r="B6" s="2" t="s">
        <v>78</v>
      </c>
    </row>
    <row r="7" spans="2:12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86</v>
      </c>
      <c r="J7" s="3" t="s">
        <v>87</v>
      </c>
      <c r="K7" s="3" t="s">
        <v>88</v>
      </c>
      <c r="L7" s="3" t="s">
        <v>89</v>
      </c>
    </row>
    <row r="8" spans="2:12">
      <c r="B8" s="4"/>
      <c r="C8" s="4"/>
      <c r="D8" s="4"/>
      <c r="E8" s="4"/>
      <c r="F8" s="4"/>
      <c r="G8" s="4"/>
      <c r="H8" s="4" t="s">
        <v>90</v>
      </c>
      <c r="I8" s="4" t="s">
        <v>90</v>
      </c>
      <c r="J8" s="4" t="s">
        <v>91</v>
      </c>
      <c r="K8" s="4" t="s">
        <v>90</v>
      </c>
      <c r="L8" s="4" t="s">
        <v>90</v>
      </c>
    </row>
    <row r="10" spans="2:12">
      <c r="B10" s="3" t="s">
        <v>92</v>
      </c>
      <c r="C10" s="12"/>
      <c r="D10" s="3"/>
      <c r="E10" s="3"/>
      <c r="F10" s="3"/>
      <c r="G10" s="3"/>
      <c r="J10" s="9">
        <v>2498.33</v>
      </c>
      <c r="K10" s="10">
        <v>1</v>
      </c>
      <c r="L10" s="10">
        <v>6.4100000000000004E-2</v>
      </c>
    </row>
    <row r="11" spans="2:12">
      <c r="B11" s="3" t="s">
        <v>93</v>
      </c>
      <c r="C11" s="12"/>
      <c r="D11" s="3"/>
      <c r="E11" s="3"/>
      <c r="F11" s="3"/>
      <c r="G11" s="3"/>
      <c r="J11" s="9">
        <v>2498.33</v>
      </c>
      <c r="K11" s="10">
        <v>1</v>
      </c>
      <c r="L11" s="10">
        <v>6.4100000000000004E-2</v>
      </c>
    </row>
    <row r="12" spans="2:12">
      <c r="B12" s="13" t="s">
        <v>94</v>
      </c>
      <c r="C12" s="14"/>
      <c r="D12" s="13"/>
      <c r="E12" s="13"/>
      <c r="F12" s="13"/>
      <c r="G12" s="13"/>
      <c r="J12" s="15">
        <v>1467.74</v>
      </c>
      <c r="K12" s="16">
        <v>0.58750000000000002</v>
      </c>
      <c r="L12" s="16">
        <v>3.7600000000000001E-2</v>
      </c>
    </row>
    <row r="13" spans="2:12">
      <c r="B13" s="6" t="s">
        <v>95</v>
      </c>
      <c r="C13" s="17" t="s">
        <v>96</v>
      </c>
      <c r="D13" s="6"/>
      <c r="E13" s="6" t="s">
        <v>97</v>
      </c>
      <c r="F13" s="6"/>
      <c r="G13" s="6" t="s">
        <v>98</v>
      </c>
      <c r="J13" s="7">
        <v>1418.54</v>
      </c>
      <c r="K13" s="8">
        <v>0.56779999999999997</v>
      </c>
      <c r="L13" s="8">
        <v>3.6400000000000002E-2</v>
      </c>
    </row>
    <row r="14" spans="2:12">
      <c r="B14" s="6" t="s">
        <v>99</v>
      </c>
      <c r="C14" s="17" t="s">
        <v>100</v>
      </c>
      <c r="D14" s="6"/>
      <c r="E14" s="6" t="s">
        <v>97</v>
      </c>
      <c r="F14" s="6"/>
      <c r="G14" s="6" t="s">
        <v>98</v>
      </c>
      <c r="J14" s="7">
        <v>49.2</v>
      </c>
      <c r="K14" s="8">
        <v>1.9699999999999999E-2</v>
      </c>
      <c r="L14" s="8">
        <v>1.2999999999999999E-3</v>
      </c>
    </row>
    <row r="15" spans="2:12">
      <c r="B15" s="13" t="s">
        <v>101</v>
      </c>
      <c r="C15" s="14"/>
      <c r="D15" s="13"/>
      <c r="E15" s="13"/>
      <c r="F15" s="13"/>
      <c r="G15" s="13"/>
      <c r="J15" s="15">
        <v>955.29</v>
      </c>
      <c r="K15" s="16">
        <v>0.38240000000000002</v>
      </c>
      <c r="L15" s="16">
        <v>2.4500000000000001E-2</v>
      </c>
    </row>
    <row r="16" spans="2:12">
      <c r="B16" s="6" t="s">
        <v>102</v>
      </c>
      <c r="C16" s="17" t="s">
        <v>103</v>
      </c>
      <c r="D16" s="6"/>
      <c r="E16" s="6" t="s">
        <v>97</v>
      </c>
      <c r="F16" s="6"/>
      <c r="G16" s="6" t="s">
        <v>41</v>
      </c>
      <c r="J16" s="7">
        <v>952.8</v>
      </c>
      <c r="K16" s="8">
        <v>0.38140000000000002</v>
      </c>
      <c r="L16" s="8">
        <v>2.4400000000000002E-2</v>
      </c>
    </row>
    <row r="17" spans="2:12">
      <c r="B17" s="6" t="s">
        <v>104</v>
      </c>
      <c r="C17" s="17" t="s">
        <v>105</v>
      </c>
      <c r="D17" s="6"/>
      <c r="E17" s="6" t="s">
        <v>97</v>
      </c>
      <c r="F17" s="6"/>
      <c r="G17" s="6" t="s">
        <v>43</v>
      </c>
      <c r="J17" s="7">
        <v>2.4900000000000002</v>
      </c>
      <c r="K17" s="8">
        <v>1E-3</v>
      </c>
      <c r="L17" s="8">
        <v>1E-4</v>
      </c>
    </row>
    <row r="18" spans="2:12">
      <c r="B18" s="13" t="s">
        <v>106</v>
      </c>
      <c r="C18" s="14"/>
      <c r="D18" s="13"/>
      <c r="E18" s="13"/>
      <c r="F18" s="13"/>
      <c r="G18" s="13"/>
      <c r="J18" s="15">
        <v>0</v>
      </c>
      <c r="K18" s="16">
        <v>0</v>
      </c>
      <c r="L18" s="16">
        <v>0</v>
      </c>
    </row>
    <row r="19" spans="2:12">
      <c r="B19" s="13" t="s">
        <v>107</v>
      </c>
      <c r="C19" s="14"/>
      <c r="D19" s="13"/>
      <c r="E19" s="13"/>
      <c r="F19" s="13"/>
      <c r="G19" s="13"/>
      <c r="J19" s="15">
        <v>0</v>
      </c>
      <c r="K19" s="16">
        <v>0</v>
      </c>
      <c r="L19" s="16">
        <v>0</v>
      </c>
    </row>
    <row r="20" spans="2:12">
      <c r="B20" s="13" t="s">
        <v>108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</row>
    <row r="21" spans="2:12">
      <c r="B21" s="13" t="s">
        <v>109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13" t="s">
        <v>110</v>
      </c>
      <c r="C22" s="14"/>
      <c r="D22" s="13"/>
      <c r="E22" s="13"/>
      <c r="F22" s="13"/>
      <c r="G22" s="13"/>
      <c r="J22" s="15">
        <v>75.31</v>
      </c>
      <c r="K22" s="16">
        <v>3.0099999999999998E-2</v>
      </c>
      <c r="L22" s="16">
        <v>1.9E-3</v>
      </c>
    </row>
    <row r="23" spans="2:12">
      <c r="B23" s="6" t="s">
        <v>111</v>
      </c>
      <c r="C23" s="17">
        <v>40666</v>
      </c>
      <c r="D23" s="6"/>
      <c r="E23" s="6"/>
      <c r="F23" s="6"/>
      <c r="G23" s="6" t="s">
        <v>41</v>
      </c>
      <c r="J23" s="7">
        <v>75.31</v>
      </c>
      <c r="K23" s="8">
        <v>3.0099999999999998E-2</v>
      </c>
      <c r="L23" s="8">
        <v>1.9E-3</v>
      </c>
    </row>
    <row r="24" spans="2:12">
      <c r="B24" s="3" t="s">
        <v>112</v>
      </c>
      <c r="C24" s="12"/>
      <c r="D24" s="3"/>
      <c r="E24" s="3"/>
      <c r="F24" s="3"/>
      <c r="G24" s="3"/>
      <c r="J24" s="9">
        <v>0</v>
      </c>
      <c r="K24" s="10">
        <v>0</v>
      </c>
      <c r="L24" s="10">
        <v>0</v>
      </c>
    </row>
    <row r="25" spans="2:12">
      <c r="B25" s="13" t="s">
        <v>101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13" t="s">
        <v>110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9" spans="2:12">
      <c r="B29" s="6" t="s">
        <v>113</v>
      </c>
      <c r="C29" s="17"/>
      <c r="D29" s="6"/>
      <c r="E29" s="6"/>
      <c r="F29" s="6"/>
      <c r="G29" s="6"/>
    </row>
    <row r="33" spans="2:2">
      <c r="B33" s="5" t="s">
        <v>77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9"/>
  <sheetViews>
    <sheetView rightToLeft="1" workbookViewId="0">
      <selection activeCell="B4" sqref="B4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15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720</v>
      </c>
    </row>
    <row r="3" spans="2:11" ht="15.75">
      <c r="B3" s="1" t="s">
        <v>721</v>
      </c>
    </row>
    <row r="4" spans="2:11" ht="15.75">
      <c r="B4" s="1" t="s">
        <v>1</v>
      </c>
    </row>
    <row r="6" spans="2:11" ht="15.75">
      <c r="B6" s="2" t="s">
        <v>437</v>
      </c>
    </row>
    <row r="7" spans="2:11" ht="15.75">
      <c r="B7" s="2" t="s">
        <v>589</v>
      </c>
    </row>
    <row r="8" spans="2:11">
      <c r="B8" s="3" t="s">
        <v>79</v>
      </c>
      <c r="C8" s="3" t="s">
        <v>80</v>
      </c>
      <c r="D8" s="3" t="s">
        <v>151</v>
      </c>
      <c r="E8" s="3" t="s">
        <v>117</v>
      </c>
      <c r="F8" s="3" t="s">
        <v>84</v>
      </c>
      <c r="G8" s="3" t="s">
        <v>119</v>
      </c>
      <c r="H8" s="3" t="s">
        <v>40</v>
      </c>
      <c r="I8" s="3" t="s">
        <v>438</v>
      </c>
      <c r="J8" s="3" t="s">
        <v>121</v>
      </c>
      <c r="K8" s="3" t="s">
        <v>89</v>
      </c>
    </row>
    <row r="9" spans="2:11">
      <c r="B9" s="4"/>
      <c r="C9" s="4"/>
      <c r="D9" s="4"/>
      <c r="E9" s="4" t="s">
        <v>122</v>
      </c>
      <c r="F9" s="4"/>
      <c r="G9" s="4" t="s">
        <v>124</v>
      </c>
      <c r="H9" s="4" t="s">
        <v>125</v>
      </c>
      <c r="I9" s="4" t="s">
        <v>91</v>
      </c>
      <c r="J9" s="4" t="s">
        <v>90</v>
      </c>
      <c r="K9" s="4" t="s">
        <v>90</v>
      </c>
    </row>
    <row r="11" spans="2:11">
      <c r="B11" s="3" t="s">
        <v>590</v>
      </c>
      <c r="C11" s="12"/>
      <c r="D11" s="3"/>
      <c r="E11" s="3"/>
      <c r="F11" s="3"/>
      <c r="G11" s="9">
        <v>6095491.6900000004</v>
      </c>
      <c r="I11" s="9">
        <v>-26.07</v>
      </c>
      <c r="J11" s="10">
        <v>1</v>
      </c>
      <c r="K11" s="10">
        <v>1.6999999999999999E-3</v>
      </c>
    </row>
    <row r="12" spans="2:11">
      <c r="B12" s="3" t="s">
        <v>591</v>
      </c>
      <c r="C12" s="12"/>
      <c r="D12" s="3"/>
      <c r="E12" s="3"/>
      <c r="F12" s="3"/>
      <c r="G12" s="9">
        <v>6095491.6900000004</v>
      </c>
      <c r="I12" s="9">
        <v>-26.07</v>
      </c>
      <c r="J12" s="10">
        <v>1</v>
      </c>
      <c r="K12" s="10">
        <v>1.6999999999999999E-3</v>
      </c>
    </row>
    <row r="13" spans="2:11">
      <c r="B13" s="13" t="s">
        <v>592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593</v>
      </c>
      <c r="C14" s="14"/>
      <c r="D14" s="13"/>
      <c r="E14" s="13"/>
      <c r="F14" s="13"/>
      <c r="G14" s="15">
        <v>3124491.69</v>
      </c>
      <c r="I14" s="15">
        <v>-6.35</v>
      </c>
      <c r="J14" s="16">
        <v>0.36259999999999998</v>
      </c>
      <c r="K14" s="16">
        <v>5.9999999999999995E-4</v>
      </c>
    </row>
    <row r="15" spans="2:11">
      <c r="B15" s="6" t="s">
        <v>594</v>
      </c>
      <c r="C15" s="17">
        <v>316436872</v>
      </c>
      <c r="D15" s="6" t="s">
        <v>424</v>
      </c>
      <c r="E15" s="6" t="s">
        <v>595</v>
      </c>
      <c r="F15" s="6" t="s">
        <v>98</v>
      </c>
      <c r="G15" s="7">
        <v>483000</v>
      </c>
      <c r="H15" s="7">
        <v>-0.77</v>
      </c>
      <c r="I15" s="7">
        <v>-3.7</v>
      </c>
      <c r="J15" s="8">
        <v>5.4899999999999997E-2</v>
      </c>
      <c r="K15" s="8">
        <v>1E-4</v>
      </c>
    </row>
    <row r="16" spans="2:11">
      <c r="B16" s="6" t="s">
        <v>594</v>
      </c>
      <c r="C16" s="17">
        <v>316436799</v>
      </c>
      <c r="D16" s="6" t="s">
        <v>424</v>
      </c>
      <c r="E16" s="6" t="s">
        <v>595</v>
      </c>
      <c r="F16" s="6" t="s">
        <v>98</v>
      </c>
      <c r="G16" s="7">
        <v>692000</v>
      </c>
      <c r="H16" s="7">
        <v>-0.77</v>
      </c>
      <c r="I16" s="7">
        <v>-5.3</v>
      </c>
      <c r="J16" s="8">
        <v>7.8700000000000006E-2</v>
      </c>
      <c r="K16" s="8">
        <v>1E-4</v>
      </c>
    </row>
    <row r="17" spans="2:11">
      <c r="B17" s="6" t="s">
        <v>594</v>
      </c>
      <c r="C17" s="17">
        <v>316436765</v>
      </c>
      <c r="D17" s="6" t="s">
        <v>424</v>
      </c>
      <c r="E17" s="6" t="s">
        <v>595</v>
      </c>
      <c r="F17" s="6" t="s">
        <v>98</v>
      </c>
      <c r="G17" s="7">
        <v>825000</v>
      </c>
      <c r="H17" s="7">
        <v>-0.77</v>
      </c>
      <c r="I17" s="7">
        <v>-6.32</v>
      </c>
      <c r="J17" s="8">
        <v>9.3799999999999994E-2</v>
      </c>
      <c r="K17" s="8">
        <v>2.0000000000000001E-4</v>
      </c>
    </row>
    <row r="18" spans="2:11">
      <c r="B18" s="6" t="s">
        <v>596</v>
      </c>
      <c r="C18" s="17">
        <v>311338974</v>
      </c>
      <c r="D18" s="6" t="s">
        <v>424</v>
      </c>
      <c r="E18" s="6" t="s">
        <v>597</v>
      </c>
      <c r="F18" s="6" t="s">
        <v>98</v>
      </c>
      <c r="G18" s="7">
        <v>20000</v>
      </c>
      <c r="H18" s="7">
        <v>0.95</v>
      </c>
      <c r="I18" s="7">
        <v>0.19</v>
      </c>
      <c r="J18" s="8">
        <v>2.8E-3</v>
      </c>
      <c r="K18" s="8">
        <v>0</v>
      </c>
    </row>
    <row r="19" spans="2:11">
      <c r="B19" s="6" t="s">
        <v>596</v>
      </c>
      <c r="C19" s="17">
        <v>311338925</v>
      </c>
      <c r="D19" s="6" t="s">
        <v>424</v>
      </c>
      <c r="E19" s="6" t="s">
        <v>597</v>
      </c>
      <c r="F19" s="6" t="s">
        <v>98</v>
      </c>
      <c r="G19" s="7">
        <v>240000</v>
      </c>
      <c r="H19" s="7">
        <v>0.95</v>
      </c>
      <c r="I19" s="7">
        <v>2.29</v>
      </c>
      <c r="J19" s="8">
        <v>3.39E-2</v>
      </c>
      <c r="K19" s="8">
        <v>1E-4</v>
      </c>
    </row>
    <row r="20" spans="2:11">
      <c r="B20" s="6" t="s">
        <v>596</v>
      </c>
      <c r="C20" s="17">
        <v>311338933</v>
      </c>
      <c r="D20" s="6" t="s">
        <v>424</v>
      </c>
      <c r="E20" s="6" t="s">
        <v>597</v>
      </c>
      <c r="F20" s="6" t="s">
        <v>98</v>
      </c>
      <c r="G20" s="7">
        <v>140000</v>
      </c>
      <c r="H20" s="7">
        <v>0.95</v>
      </c>
      <c r="I20" s="7">
        <v>1.33</v>
      </c>
      <c r="J20" s="8">
        <v>1.9800000000000002E-2</v>
      </c>
      <c r="K20" s="8">
        <v>0</v>
      </c>
    </row>
    <row r="21" spans="2:11">
      <c r="B21" s="6" t="s">
        <v>598</v>
      </c>
      <c r="C21" s="17">
        <v>311236699</v>
      </c>
      <c r="D21" s="6" t="s">
        <v>424</v>
      </c>
      <c r="E21" s="6" t="s">
        <v>574</v>
      </c>
      <c r="F21" s="6" t="s">
        <v>98</v>
      </c>
      <c r="G21" s="7">
        <v>10000</v>
      </c>
      <c r="H21" s="7">
        <v>2.52</v>
      </c>
      <c r="I21" s="7">
        <v>0.25</v>
      </c>
      <c r="J21" s="8">
        <v>3.7000000000000002E-3</v>
      </c>
      <c r="K21" s="8">
        <v>0</v>
      </c>
    </row>
    <row r="22" spans="2:11">
      <c r="B22" s="6" t="s">
        <v>599</v>
      </c>
      <c r="C22" s="17">
        <v>311351555</v>
      </c>
      <c r="D22" s="6" t="s">
        <v>424</v>
      </c>
      <c r="E22" s="6" t="s">
        <v>600</v>
      </c>
      <c r="F22" s="6" t="s">
        <v>98</v>
      </c>
      <c r="G22" s="7">
        <v>-503.31</v>
      </c>
      <c r="H22" s="7">
        <v>0.11</v>
      </c>
      <c r="I22" s="7">
        <v>0</v>
      </c>
      <c r="J22" s="8">
        <v>0</v>
      </c>
      <c r="K22" s="8">
        <v>0</v>
      </c>
    </row>
    <row r="23" spans="2:11">
      <c r="B23" s="6" t="s">
        <v>601</v>
      </c>
      <c r="C23" s="17">
        <v>310953302</v>
      </c>
      <c r="D23" s="6" t="s">
        <v>424</v>
      </c>
      <c r="E23" s="6" t="s">
        <v>602</v>
      </c>
      <c r="F23" s="6" t="s">
        <v>98</v>
      </c>
      <c r="G23" s="7">
        <v>6100</v>
      </c>
      <c r="H23" s="7">
        <v>2.79</v>
      </c>
      <c r="I23" s="7">
        <v>0.17</v>
      </c>
      <c r="J23" s="8">
        <v>2.5000000000000001E-3</v>
      </c>
      <c r="K23" s="8">
        <v>0</v>
      </c>
    </row>
    <row r="24" spans="2:11">
      <c r="B24" s="6" t="s">
        <v>601</v>
      </c>
      <c r="C24" s="17">
        <v>310952999</v>
      </c>
      <c r="D24" s="6" t="s">
        <v>424</v>
      </c>
      <c r="E24" s="6" t="s">
        <v>602</v>
      </c>
      <c r="F24" s="6" t="s">
        <v>98</v>
      </c>
      <c r="G24" s="7">
        <v>1200</v>
      </c>
      <c r="H24" s="7">
        <v>2.79</v>
      </c>
      <c r="I24" s="7">
        <v>0.03</v>
      </c>
      <c r="J24" s="8">
        <v>5.0000000000000001E-4</v>
      </c>
      <c r="K24" s="8">
        <v>0</v>
      </c>
    </row>
    <row r="25" spans="2:11">
      <c r="B25" s="6" t="s">
        <v>601</v>
      </c>
      <c r="C25" s="17">
        <v>310953278</v>
      </c>
      <c r="D25" s="6" t="s">
        <v>424</v>
      </c>
      <c r="E25" s="6" t="s">
        <v>602</v>
      </c>
      <c r="F25" s="6" t="s">
        <v>98</v>
      </c>
      <c r="G25" s="7">
        <v>12900</v>
      </c>
      <c r="H25" s="7">
        <v>2.79</v>
      </c>
      <c r="I25" s="7">
        <v>0.36</v>
      </c>
      <c r="J25" s="8">
        <v>5.3E-3</v>
      </c>
      <c r="K25" s="8">
        <v>0</v>
      </c>
    </row>
    <row r="26" spans="2:11">
      <c r="B26" s="6" t="s">
        <v>601</v>
      </c>
      <c r="C26" s="17">
        <v>310953252</v>
      </c>
      <c r="D26" s="6" t="s">
        <v>424</v>
      </c>
      <c r="E26" s="6" t="s">
        <v>602</v>
      </c>
      <c r="F26" s="6" t="s">
        <v>98</v>
      </c>
      <c r="G26" s="7">
        <v>78500</v>
      </c>
      <c r="H26" s="7">
        <v>2.79</v>
      </c>
      <c r="I26" s="7">
        <v>2.19</v>
      </c>
      <c r="J26" s="8">
        <v>3.2500000000000001E-2</v>
      </c>
      <c r="K26" s="8">
        <v>1E-4</v>
      </c>
    </row>
    <row r="27" spans="2:11">
      <c r="B27" s="6" t="s">
        <v>601</v>
      </c>
      <c r="C27" s="17">
        <v>310953013</v>
      </c>
      <c r="D27" s="6" t="s">
        <v>424</v>
      </c>
      <c r="E27" s="6" t="s">
        <v>602</v>
      </c>
      <c r="F27" s="6" t="s">
        <v>98</v>
      </c>
      <c r="G27" s="7">
        <v>1100</v>
      </c>
      <c r="H27" s="7">
        <v>2.79</v>
      </c>
      <c r="I27" s="7">
        <v>0.03</v>
      </c>
      <c r="J27" s="8">
        <v>5.0000000000000001E-4</v>
      </c>
      <c r="K27" s="8">
        <v>0</v>
      </c>
    </row>
    <row r="28" spans="2:11">
      <c r="B28" s="6" t="s">
        <v>601</v>
      </c>
      <c r="C28" s="17">
        <v>310953054</v>
      </c>
      <c r="D28" s="6" t="s">
        <v>424</v>
      </c>
      <c r="E28" s="6" t="s">
        <v>602</v>
      </c>
      <c r="F28" s="6" t="s">
        <v>98</v>
      </c>
      <c r="G28" s="7">
        <v>1100</v>
      </c>
      <c r="H28" s="7">
        <v>2.79</v>
      </c>
      <c r="I28" s="7">
        <v>0.03</v>
      </c>
      <c r="J28" s="8">
        <v>5.0000000000000001E-4</v>
      </c>
      <c r="K28" s="8">
        <v>0</v>
      </c>
    </row>
    <row r="29" spans="2:11">
      <c r="B29" s="6" t="s">
        <v>603</v>
      </c>
      <c r="C29" s="17">
        <v>310997796</v>
      </c>
      <c r="D29" s="6" t="s">
        <v>424</v>
      </c>
      <c r="E29" s="6" t="s">
        <v>604</v>
      </c>
      <c r="F29" s="6" t="s">
        <v>98</v>
      </c>
      <c r="G29" s="7">
        <v>7960</v>
      </c>
      <c r="H29" s="7">
        <v>3.34</v>
      </c>
      <c r="I29" s="7">
        <v>0.27</v>
      </c>
      <c r="J29" s="8">
        <v>3.8999999999999998E-3</v>
      </c>
      <c r="K29" s="8">
        <v>0</v>
      </c>
    </row>
    <row r="30" spans="2:11">
      <c r="B30" s="6" t="s">
        <v>603</v>
      </c>
      <c r="C30" s="17">
        <v>310997770</v>
      </c>
      <c r="D30" s="6" t="s">
        <v>424</v>
      </c>
      <c r="E30" s="6" t="s">
        <v>604</v>
      </c>
      <c r="F30" s="6" t="s">
        <v>98</v>
      </c>
      <c r="G30" s="7">
        <v>9950</v>
      </c>
      <c r="H30" s="7">
        <v>3.34</v>
      </c>
      <c r="I30" s="7">
        <v>0.33</v>
      </c>
      <c r="J30" s="8">
        <v>4.8999999999999998E-3</v>
      </c>
      <c r="K30" s="8">
        <v>0</v>
      </c>
    </row>
    <row r="31" spans="2:11">
      <c r="B31" s="6" t="s">
        <v>603</v>
      </c>
      <c r="C31" s="17">
        <v>310997846</v>
      </c>
      <c r="D31" s="6" t="s">
        <v>424</v>
      </c>
      <c r="E31" s="6" t="s">
        <v>604</v>
      </c>
      <c r="F31" s="6" t="s">
        <v>98</v>
      </c>
      <c r="G31" s="7">
        <v>2985</v>
      </c>
      <c r="H31" s="7">
        <v>3.34</v>
      </c>
      <c r="I31" s="7">
        <v>0.1</v>
      </c>
      <c r="J31" s="8">
        <v>1.5E-3</v>
      </c>
      <c r="K31" s="8">
        <v>0</v>
      </c>
    </row>
    <row r="32" spans="2:11">
      <c r="B32" s="6" t="s">
        <v>605</v>
      </c>
      <c r="C32" s="17">
        <v>311360077</v>
      </c>
      <c r="D32" s="6" t="s">
        <v>424</v>
      </c>
      <c r="E32" s="6" t="s">
        <v>600</v>
      </c>
      <c r="F32" s="6" t="s">
        <v>98</v>
      </c>
      <c r="G32" s="7">
        <v>3000</v>
      </c>
      <c r="H32" s="7">
        <v>-0.83</v>
      </c>
      <c r="I32" s="7">
        <v>-0.02</v>
      </c>
      <c r="J32" s="8">
        <v>4.0000000000000002E-4</v>
      </c>
      <c r="K32" s="8">
        <v>0</v>
      </c>
    </row>
    <row r="33" spans="2:11">
      <c r="B33" s="6" t="s">
        <v>605</v>
      </c>
      <c r="C33" s="17">
        <v>311360119</v>
      </c>
      <c r="D33" s="6" t="s">
        <v>424</v>
      </c>
      <c r="E33" s="6" t="s">
        <v>600</v>
      </c>
      <c r="F33" s="6" t="s">
        <v>98</v>
      </c>
      <c r="G33" s="7">
        <v>1000</v>
      </c>
      <c r="H33" s="7">
        <v>-0.83</v>
      </c>
      <c r="I33" s="7">
        <v>-0.01</v>
      </c>
      <c r="J33" s="8">
        <v>1E-4</v>
      </c>
      <c r="K33" s="8">
        <v>0</v>
      </c>
    </row>
    <row r="34" spans="2:11">
      <c r="B34" s="6" t="s">
        <v>605</v>
      </c>
      <c r="C34" s="17">
        <v>311360028</v>
      </c>
      <c r="D34" s="6" t="s">
        <v>424</v>
      </c>
      <c r="E34" s="6" t="s">
        <v>600</v>
      </c>
      <c r="F34" s="6" t="s">
        <v>98</v>
      </c>
      <c r="G34" s="7">
        <v>4000</v>
      </c>
      <c r="H34" s="7">
        <v>-0.83</v>
      </c>
      <c r="I34" s="7">
        <v>-0.03</v>
      </c>
      <c r="J34" s="8">
        <v>5.0000000000000001E-4</v>
      </c>
      <c r="K34" s="8">
        <v>0</v>
      </c>
    </row>
    <row r="35" spans="2:11">
      <c r="B35" s="6" t="s">
        <v>606</v>
      </c>
      <c r="C35" s="17">
        <v>311339006</v>
      </c>
      <c r="D35" s="6" t="s">
        <v>424</v>
      </c>
      <c r="E35" s="6" t="s">
        <v>597</v>
      </c>
      <c r="F35" s="6" t="s">
        <v>98</v>
      </c>
      <c r="G35" s="7">
        <v>45000</v>
      </c>
      <c r="H35" s="7">
        <v>0.25</v>
      </c>
      <c r="I35" s="7">
        <v>0.11</v>
      </c>
      <c r="J35" s="8">
        <v>1.6999999999999999E-3</v>
      </c>
      <c r="K35" s="8">
        <v>0</v>
      </c>
    </row>
    <row r="36" spans="2:11">
      <c r="B36" s="6" t="s">
        <v>606</v>
      </c>
      <c r="C36" s="17">
        <v>311339014</v>
      </c>
      <c r="D36" s="6" t="s">
        <v>424</v>
      </c>
      <c r="E36" s="6" t="s">
        <v>597</v>
      </c>
      <c r="F36" s="6" t="s">
        <v>98</v>
      </c>
      <c r="G36" s="7">
        <v>300000</v>
      </c>
      <c r="H36" s="7">
        <v>0.25</v>
      </c>
      <c r="I36" s="7">
        <v>0.74</v>
      </c>
      <c r="J36" s="8">
        <v>1.0999999999999999E-2</v>
      </c>
      <c r="K36" s="8">
        <v>0</v>
      </c>
    </row>
    <row r="37" spans="2:11">
      <c r="B37" s="6" t="s">
        <v>606</v>
      </c>
      <c r="C37" s="17">
        <v>311339022</v>
      </c>
      <c r="D37" s="6" t="s">
        <v>424</v>
      </c>
      <c r="E37" s="6" t="s">
        <v>597</v>
      </c>
      <c r="F37" s="6" t="s">
        <v>98</v>
      </c>
      <c r="G37" s="7">
        <v>90000</v>
      </c>
      <c r="H37" s="7">
        <v>0.25</v>
      </c>
      <c r="I37" s="7">
        <v>0.22</v>
      </c>
      <c r="J37" s="8">
        <v>3.3E-3</v>
      </c>
      <c r="K37" s="8">
        <v>0</v>
      </c>
    </row>
    <row r="38" spans="2:11">
      <c r="B38" s="6" t="s">
        <v>607</v>
      </c>
      <c r="C38" s="17">
        <v>311338537</v>
      </c>
      <c r="D38" s="6" t="s">
        <v>424</v>
      </c>
      <c r="E38" s="6" t="s">
        <v>597</v>
      </c>
      <c r="F38" s="6" t="s">
        <v>98</v>
      </c>
      <c r="G38" s="7">
        <v>600</v>
      </c>
      <c r="H38" s="7">
        <v>0.15</v>
      </c>
      <c r="I38" s="7">
        <v>0</v>
      </c>
      <c r="J38" s="8">
        <v>0</v>
      </c>
      <c r="K38" s="8">
        <v>0</v>
      </c>
    </row>
    <row r="39" spans="2:11">
      <c r="B39" s="6" t="s">
        <v>607</v>
      </c>
      <c r="C39" s="17">
        <v>311338594</v>
      </c>
      <c r="D39" s="6" t="s">
        <v>424</v>
      </c>
      <c r="E39" s="6" t="s">
        <v>597</v>
      </c>
      <c r="F39" s="6" t="s">
        <v>98</v>
      </c>
      <c r="G39" s="7">
        <v>100</v>
      </c>
      <c r="H39" s="7">
        <v>0.15</v>
      </c>
      <c r="I39" s="7">
        <v>0</v>
      </c>
      <c r="J39" s="8">
        <v>0</v>
      </c>
      <c r="K39" s="8">
        <v>0</v>
      </c>
    </row>
    <row r="40" spans="2:11">
      <c r="B40" s="6" t="s">
        <v>608</v>
      </c>
      <c r="C40" s="17">
        <v>311338750</v>
      </c>
      <c r="D40" s="6" t="s">
        <v>424</v>
      </c>
      <c r="E40" s="6" t="s">
        <v>597</v>
      </c>
      <c r="F40" s="6" t="s">
        <v>98</v>
      </c>
      <c r="G40" s="7">
        <v>28200</v>
      </c>
      <c r="H40" s="7">
        <v>0.25</v>
      </c>
      <c r="I40" s="7">
        <v>7.0000000000000007E-2</v>
      </c>
      <c r="J40" s="8">
        <v>1.1000000000000001E-3</v>
      </c>
      <c r="K40" s="8">
        <v>0</v>
      </c>
    </row>
    <row r="41" spans="2:11">
      <c r="B41" s="6" t="s">
        <v>608</v>
      </c>
      <c r="C41" s="17">
        <v>311338792</v>
      </c>
      <c r="D41" s="6" t="s">
        <v>424</v>
      </c>
      <c r="E41" s="6" t="s">
        <v>597</v>
      </c>
      <c r="F41" s="6" t="s">
        <v>98</v>
      </c>
      <c r="G41" s="7">
        <v>15700</v>
      </c>
      <c r="H41" s="7">
        <v>0.25</v>
      </c>
      <c r="I41" s="7">
        <v>0.04</v>
      </c>
      <c r="J41" s="8">
        <v>5.9999999999999995E-4</v>
      </c>
      <c r="K41" s="8">
        <v>0</v>
      </c>
    </row>
    <row r="42" spans="2:11">
      <c r="B42" s="6" t="s">
        <v>608</v>
      </c>
      <c r="C42" s="17">
        <v>311338719</v>
      </c>
      <c r="D42" s="6" t="s">
        <v>424</v>
      </c>
      <c r="E42" s="6" t="s">
        <v>597</v>
      </c>
      <c r="F42" s="6" t="s">
        <v>98</v>
      </c>
      <c r="G42" s="7">
        <v>105600</v>
      </c>
      <c r="H42" s="7">
        <v>0.25</v>
      </c>
      <c r="I42" s="7">
        <v>0.27</v>
      </c>
      <c r="J42" s="8">
        <v>4.0000000000000001E-3</v>
      </c>
      <c r="K42" s="8">
        <v>0</v>
      </c>
    </row>
    <row r="43" spans="2:11">
      <c r="B43" s="13" t="s">
        <v>609</v>
      </c>
      <c r="C43" s="14"/>
      <c r="D43" s="13"/>
      <c r="E43" s="13"/>
      <c r="F43" s="13"/>
      <c r="G43" s="15">
        <v>0</v>
      </c>
      <c r="I43" s="15">
        <v>0</v>
      </c>
      <c r="J43" s="16">
        <v>0</v>
      </c>
      <c r="K43" s="16">
        <v>0</v>
      </c>
    </row>
    <row r="44" spans="2:11">
      <c r="B44" s="13" t="s">
        <v>610</v>
      </c>
      <c r="C44" s="14"/>
      <c r="D44" s="13"/>
      <c r="E44" s="13"/>
      <c r="F44" s="13"/>
      <c r="G44" s="15">
        <v>0</v>
      </c>
      <c r="I44" s="15">
        <v>0</v>
      </c>
      <c r="J44" s="16">
        <v>0</v>
      </c>
      <c r="K44" s="16">
        <v>0</v>
      </c>
    </row>
    <row r="45" spans="2:11">
      <c r="B45" s="13" t="s">
        <v>611</v>
      </c>
      <c r="C45" s="14"/>
      <c r="D45" s="13"/>
      <c r="E45" s="13"/>
      <c r="F45" s="13"/>
      <c r="G45" s="15">
        <v>2971000</v>
      </c>
      <c r="I45" s="15">
        <v>-19.72</v>
      </c>
      <c r="J45" s="16">
        <v>0.63739999999999997</v>
      </c>
      <c r="K45" s="16">
        <v>1.1000000000000001E-3</v>
      </c>
    </row>
    <row r="46" spans="2:11">
      <c r="B46" s="6" t="s">
        <v>612</v>
      </c>
      <c r="C46" s="17">
        <v>316803279</v>
      </c>
      <c r="D46" s="6" t="s">
        <v>424</v>
      </c>
      <c r="E46" s="6" t="s">
        <v>595</v>
      </c>
      <c r="F46" s="6" t="s">
        <v>98</v>
      </c>
      <c r="G46" s="7">
        <v>551000</v>
      </c>
      <c r="H46" s="7">
        <v>0.93</v>
      </c>
      <c r="I46" s="7">
        <v>5.1100000000000003</v>
      </c>
      <c r="J46" s="8">
        <v>7.5800000000000006E-2</v>
      </c>
      <c r="K46" s="8">
        <v>1E-4</v>
      </c>
    </row>
    <row r="47" spans="2:11">
      <c r="B47" s="6" t="s">
        <v>612</v>
      </c>
      <c r="C47" s="17">
        <v>316803220</v>
      </c>
      <c r="D47" s="6" t="s">
        <v>424</v>
      </c>
      <c r="E47" s="6" t="s">
        <v>595</v>
      </c>
      <c r="F47" s="6" t="s">
        <v>98</v>
      </c>
      <c r="G47" s="7">
        <v>702000</v>
      </c>
      <c r="H47" s="7">
        <v>0.93</v>
      </c>
      <c r="I47" s="7">
        <v>6.51</v>
      </c>
      <c r="J47" s="8">
        <v>9.6600000000000005E-2</v>
      </c>
      <c r="K47" s="8">
        <v>2.0000000000000001E-4</v>
      </c>
    </row>
    <row r="48" spans="2:11">
      <c r="B48" s="6" t="s">
        <v>613</v>
      </c>
      <c r="C48" s="17">
        <v>319668596</v>
      </c>
      <c r="D48" s="6" t="s">
        <v>424</v>
      </c>
      <c r="E48" s="6" t="s">
        <v>595</v>
      </c>
      <c r="F48" s="6" t="s">
        <v>98</v>
      </c>
      <c r="G48" s="7">
        <v>163000</v>
      </c>
      <c r="H48" s="7">
        <v>-2.35</v>
      </c>
      <c r="I48" s="7">
        <v>-3.83</v>
      </c>
      <c r="J48" s="8">
        <v>5.6800000000000003E-2</v>
      </c>
      <c r="K48" s="8">
        <v>1E-4</v>
      </c>
    </row>
    <row r="49" spans="2:11">
      <c r="B49" s="6" t="s">
        <v>613</v>
      </c>
      <c r="C49" s="17">
        <v>319668638</v>
      </c>
      <c r="D49" s="6" t="s">
        <v>424</v>
      </c>
      <c r="E49" s="6" t="s">
        <v>595</v>
      </c>
      <c r="F49" s="6" t="s">
        <v>98</v>
      </c>
      <c r="G49" s="7">
        <v>264000</v>
      </c>
      <c r="H49" s="7">
        <v>-2.35</v>
      </c>
      <c r="I49" s="7">
        <v>-6.2</v>
      </c>
      <c r="J49" s="8">
        <v>9.2100000000000001E-2</v>
      </c>
      <c r="K49" s="8">
        <v>2.0000000000000001E-4</v>
      </c>
    </row>
    <row r="50" spans="2:11">
      <c r="B50" s="6" t="s">
        <v>614</v>
      </c>
      <c r="C50" s="17">
        <v>312845019</v>
      </c>
      <c r="D50" s="6" t="s">
        <v>424</v>
      </c>
      <c r="E50" s="6" t="s">
        <v>615</v>
      </c>
      <c r="F50" s="6" t="s">
        <v>98</v>
      </c>
      <c r="G50" s="7">
        <v>17000</v>
      </c>
      <c r="H50" s="7">
        <v>-1.01</v>
      </c>
      <c r="I50" s="7">
        <v>-0.17</v>
      </c>
      <c r="J50" s="8">
        <v>2.5000000000000001E-3</v>
      </c>
      <c r="K50" s="8">
        <v>0</v>
      </c>
    </row>
    <row r="51" spans="2:11">
      <c r="B51" s="6" t="s">
        <v>614</v>
      </c>
      <c r="C51" s="17">
        <v>312845191</v>
      </c>
      <c r="D51" s="6" t="s">
        <v>424</v>
      </c>
      <c r="E51" s="6" t="s">
        <v>615</v>
      </c>
      <c r="F51" s="6" t="s">
        <v>98</v>
      </c>
      <c r="G51" s="7">
        <v>6000</v>
      </c>
      <c r="H51" s="7">
        <v>-1.01</v>
      </c>
      <c r="I51" s="7">
        <v>-0.06</v>
      </c>
      <c r="J51" s="8">
        <v>8.9999999999999998E-4</v>
      </c>
      <c r="K51" s="8">
        <v>0</v>
      </c>
    </row>
    <row r="52" spans="2:11">
      <c r="B52" s="6" t="s">
        <v>616</v>
      </c>
      <c r="C52" s="17">
        <v>318488962</v>
      </c>
      <c r="D52" s="6" t="s">
        <v>424</v>
      </c>
      <c r="E52" s="6" t="s">
        <v>570</v>
      </c>
      <c r="F52" s="6" t="s">
        <v>98</v>
      </c>
      <c r="G52" s="7">
        <v>600000</v>
      </c>
      <c r="H52" s="7">
        <v>-0.88</v>
      </c>
      <c r="I52" s="7">
        <v>-5.25</v>
      </c>
      <c r="J52" s="8">
        <v>7.8E-2</v>
      </c>
      <c r="K52" s="8">
        <v>1E-4</v>
      </c>
    </row>
    <row r="53" spans="2:11">
      <c r="B53" s="6" t="s">
        <v>616</v>
      </c>
      <c r="C53" s="17">
        <v>319065231</v>
      </c>
      <c r="D53" s="6" t="s">
        <v>424</v>
      </c>
      <c r="E53" s="6" t="s">
        <v>553</v>
      </c>
      <c r="F53" s="6" t="s">
        <v>98</v>
      </c>
      <c r="G53" s="7">
        <v>88000</v>
      </c>
      <c r="H53" s="7">
        <v>-1.0900000000000001</v>
      </c>
      <c r="I53" s="7">
        <v>-0.96</v>
      </c>
      <c r="J53" s="8">
        <v>1.43E-2</v>
      </c>
      <c r="K53" s="8">
        <v>0</v>
      </c>
    </row>
    <row r="54" spans="2:11">
      <c r="B54" s="6" t="s">
        <v>616</v>
      </c>
      <c r="C54" s="17">
        <v>319065108</v>
      </c>
      <c r="D54" s="6" t="s">
        <v>424</v>
      </c>
      <c r="E54" s="6" t="s">
        <v>553</v>
      </c>
      <c r="F54" s="6" t="s">
        <v>98</v>
      </c>
      <c r="G54" s="7">
        <v>73000</v>
      </c>
      <c r="H54" s="7">
        <v>-1.0900000000000001</v>
      </c>
      <c r="I54" s="7">
        <v>-0.8</v>
      </c>
      <c r="J54" s="8">
        <v>1.18E-2</v>
      </c>
      <c r="K54" s="8">
        <v>0</v>
      </c>
    </row>
    <row r="55" spans="2:11">
      <c r="B55" s="6" t="s">
        <v>616</v>
      </c>
      <c r="C55" s="17">
        <v>319065462</v>
      </c>
      <c r="D55" s="6" t="s">
        <v>424</v>
      </c>
      <c r="E55" s="6" t="s">
        <v>553</v>
      </c>
      <c r="F55" s="6" t="s">
        <v>98</v>
      </c>
      <c r="G55" s="7">
        <v>1000</v>
      </c>
      <c r="H55" s="7">
        <v>-1.0900000000000001</v>
      </c>
      <c r="I55" s="7">
        <v>-0.01</v>
      </c>
      <c r="J55" s="8">
        <v>2.0000000000000001E-4</v>
      </c>
      <c r="K55" s="8">
        <v>0</v>
      </c>
    </row>
    <row r="56" spans="2:11">
      <c r="B56" s="6" t="s">
        <v>617</v>
      </c>
      <c r="C56" s="17">
        <v>310330030</v>
      </c>
      <c r="D56" s="6" t="s">
        <v>424</v>
      </c>
      <c r="E56" s="6" t="s">
        <v>618</v>
      </c>
      <c r="F56" s="6" t="s">
        <v>98</v>
      </c>
      <c r="G56" s="7">
        <v>259000</v>
      </c>
      <c r="H56" s="7">
        <v>-2.78</v>
      </c>
      <c r="I56" s="7">
        <v>-7.19</v>
      </c>
      <c r="J56" s="8">
        <v>0.1067</v>
      </c>
      <c r="K56" s="8">
        <v>2.0000000000000001E-4</v>
      </c>
    </row>
    <row r="57" spans="2:11">
      <c r="B57" s="6" t="s">
        <v>617</v>
      </c>
      <c r="C57" s="17">
        <v>310330261</v>
      </c>
      <c r="D57" s="6" t="s">
        <v>424</v>
      </c>
      <c r="E57" s="6" t="s">
        <v>618</v>
      </c>
      <c r="F57" s="6" t="s">
        <v>98</v>
      </c>
      <c r="G57" s="7">
        <v>247000</v>
      </c>
      <c r="H57" s="7">
        <v>-2.78</v>
      </c>
      <c r="I57" s="7">
        <v>-6.86</v>
      </c>
      <c r="J57" s="8">
        <v>0.1018</v>
      </c>
      <c r="K57" s="8">
        <v>2.0000000000000001E-4</v>
      </c>
    </row>
    <row r="58" spans="2:11">
      <c r="B58" s="3" t="s">
        <v>619</v>
      </c>
      <c r="C58" s="12"/>
      <c r="D58" s="3"/>
      <c r="E58" s="3"/>
      <c r="F58" s="3"/>
      <c r="G58" s="9">
        <v>0</v>
      </c>
      <c r="I58" s="9">
        <v>0</v>
      </c>
      <c r="J58" s="10">
        <v>0</v>
      </c>
      <c r="K58" s="10">
        <v>0</v>
      </c>
    </row>
    <row r="59" spans="2:11">
      <c r="B59" s="13" t="s">
        <v>592</v>
      </c>
      <c r="C59" s="14"/>
      <c r="D59" s="13"/>
      <c r="E59" s="13"/>
      <c r="F59" s="13"/>
      <c r="G59" s="15">
        <v>0</v>
      </c>
      <c r="I59" s="15">
        <v>0</v>
      </c>
      <c r="J59" s="16">
        <v>0</v>
      </c>
      <c r="K59" s="16">
        <v>0</v>
      </c>
    </row>
    <row r="60" spans="2:11">
      <c r="B60" s="13" t="s">
        <v>620</v>
      </c>
      <c r="C60" s="14"/>
      <c r="D60" s="13"/>
      <c r="E60" s="13"/>
      <c r="F60" s="13"/>
      <c r="G60" s="15">
        <v>0</v>
      </c>
      <c r="I60" s="15">
        <v>0</v>
      </c>
      <c r="J60" s="16">
        <v>0</v>
      </c>
      <c r="K60" s="16">
        <v>0</v>
      </c>
    </row>
    <row r="61" spans="2:11">
      <c r="B61" s="13" t="s">
        <v>610</v>
      </c>
      <c r="C61" s="14"/>
      <c r="D61" s="13"/>
      <c r="E61" s="13"/>
      <c r="F61" s="13"/>
      <c r="G61" s="15">
        <v>0</v>
      </c>
      <c r="I61" s="15">
        <v>0</v>
      </c>
      <c r="J61" s="16">
        <v>0</v>
      </c>
      <c r="K61" s="16">
        <v>0</v>
      </c>
    </row>
    <row r="62" spans="2:11">
      <c r="B62" s="13" t="s">
        <v>611</v>
      </c>
      <c r="C62" s="14"/>
      <c r="D62" s="13"/>
      <c r="E62" s="13"/>
      <c r="F62" s="13"/>
      <c r="G62" s="15">
        <v>0</v>
      </c>
      <c r="I62" s="15">
        <v>0</v>
      </c>
      <c r="J62" s="16">
        <v>0</v>
      </c>
      <c r="K62" s="16">
        <v>0</v>
      </c>
    </row>
    <row r="65" spans="2:6">
      <c r="B65" s="6" t="s">
        <v>113</v>
      </c>
      <c r="C65" s="17"/>
      <c r="D65" s="6"/>
      <c r="E65" s="6"/>
      <c r="F65" s="6"/>
    </row>
    <row r="69" spans="2:6">
      <c r="B69" s="5" t="s">
        <v>77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9"/>
  <sheetViews>
    <sheetView rightToLeft="1" topLeftCell="A4" workbookViewId="0">
      <selection activeCell="B4" sqref="B4"/>
    </sheetView>
  </sheetViews>
  <sheetFormatPr defaultColWidth="9.140625" defaultRowHeight="12.75"/>
  <cols>
    <col min="2" max="2" width="62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2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720</v>
      </c>
    </row>
    <row r="3" spans="2:17" ht="15.75">
      <c r="B3" s="1" t="s">
        <v>721</v>
      </c>
    </row>
    <row r="4" spans="2:17" ht="15.75">
      <c r="B4" s="1" t="s">
        <v>1</v>
      </c>
    </row>
    <row r="6" spans="2:17" ht="15.75">
      <c r="B6" s="2" t="s">
        <v>437</v>
      </c>
    </row>
    <row r="7" spans="2:17" ht="15.75">
      <c r="B7" s="2" t="s">
        <v>621</v>
      </c>
    </row>
    <row r="8" spans="2:17">
      <c r="B8" s="3" t="s">
        <v>79</v>
      </c>
      <c r="C8" s="3" t="s">
        <v>80</v>
      </c>
      <c r="D8" s="3" t="s">
        <v>427</v>
      </c>
      <c r="E8" s="3" t="s">
        <v>82</v>
      </c>
      <c r="F8" s="3" t="s">
        <v>83</v>
      </c>
      <c r="G8" s="3" t="s">
        <v>117</v>
      </c>
      <c r="H8" s="3" t="s">
        <v>118</v>
      </c>
      <c r="I8" s="3" t="s">
        <v>84</v>
      </c>
      <c r="J8" s="3" t="s">
        <v>85</v>
      </c>
      <c r="K8" s="3" t="s">
        <v>86</v>
      </c>
      <c r="L8" s="3" t="s">
        <v>119</v>
      </c>
      <c r="M8" s="3" t="s">
        <v>40</v>
      </c>
      <c r="N8" s="3" t="s">
        <v>438</v>
      </c>
      <c r="O8" s="3" t="s">
        <v>120</v>
      </c>
      <c r="P8" s="3" t="s">
        <v>121</v>
      </c>
      <c r="Q8" s="3" t="s">
        <v>89</v>
      </c>
    </row>
    <row r="9" spans="2:17">
      <c r="B9" s="4"/>
      <c r="C9" s="4"/>
      <c r="D9" s="4"/>
      <c r="E9" s="4"/>
      <c r="F9" s="4"/>
      <c r="G9" s="4" t="s">
        <v>122</v>
      </c>
      <c r="H9" s="4" t="s">
        <v>123</v>
      </c>
      <c r="I9" s="4"/>
      <c r="J9" s="4" t="s">
        <v>90</v>
      </c>
      <c r="K9" s="4" t="s">
        <v>90</v>
      </c>
      <c r="L9" s="4" t="s">
        <v>124</v>
      </c>
      <c r="M9" s="4" t="s">
        <v>125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622</v>
      </c>
      <c r="C11" s="12"/>
      <c r="D11" s="3"/>
      <c r="E11" s="3"/>
      <c r="F11" s="3"/>
      <c r="G11" s="3"/>
      <c r="H11" s="12">
        <v>7.64</v>
      </c>
      <c r="I11" s="3"/>
      <c r="K11" s="10">
        <v>3.1E-2</v>
      </c>
      <c r="L11" s="9">
        <v>75854.42</v>
      </c>
      <c r="N11" s="9">
        <v>176.63</v>
      </c>
      <c r="P11" s="10">
        <v>1</v>
      </c>
      <c r="Q11" s="10">
        <v>4.4999999999999997E-3</v>
      </c>
    </row>
    <row r="12" spans="2:17">
      <c r="B12" s="3" t="s">
        <v>623</v>
      </c>
      <c r="C12" s="12"/>
      <c r="D12" s="3"/>
      <c r="E12" s="3"/>
      <c r="F12" s="3"/>
      <c r="G12" s="3"/>
      <c r="H12" s="12">
        <v>2.04</v>
      </c>
      <c r="I12" s="3"/>
      <c r="K12" s="10">
        <v>1.9400000000000001E-2</v>
      </c>
      <c r="L12" s="9">
        <v>37149.42</v>
      </c>
      <c r="N12" s="9">
        <v>37.590000000000003</v>
      </c>
      <c r="P12" s="10">
        <v>0.21279999999999999</v>
      </c>
      <c r="Q12" s="10">
        <v>1E-3</v>
      </c>
    </row>
    <row r="13" spans="2:17">
      <c r="B13" s="13" t="s">
        <v>430</v>
      </c>
      <c r="C13" s="14"/>
      <c r="D13" s="13"/>
      <c r="E13" s="13"/>
      <c r="F13" s="13"/>
      <c r="G13" s="13"/>
      <c r="I13" s="13"/>
      <c r="K13" s="16">
        <v>1.55E-2</v>
      </c>
      <c r="L13" s="15">
        <v>2185.37</v>
      </c>
      <c r="N13" s="15">
        <v>2.2000000000000002</v>
      </c>
      <c r="P13" s="16">
        <v>1.24E-2</v>
      </c>
      <c r="Q13" s="16">
        <v>1E-4</v>
      </c>
    </row>
    <row r="14" spans="2:17">
      <c r="B14" s="6" t="s">
        <v>624</v>
      </c>
      <c r="C14" s="17">
        <v>1133743</v>
      </c>
      <c r="D14" s="6" t="s">
        <v>625</v>
      </c>
      <c r="E14" s="6" t="s">
        <v>178</v>
      </c>
      <c r="F14" s="6" t="s">
        <v>168</v>
      </c>
      <c r="G14" s="6" t="s">
        <v>626</v>
      </c>
      <c r="I14" s="6" t="s">
        <v>98</v>
      </c>
      <c r="J14" s="18">
        <v>1.55E-2</v>
      </c>
      <c r="K14" s="8">
        <v>1.55E-2</v>
      </c>
      <c r="L14" s="7">
        <v>2185.37</v>
      </c>
      <c r="M14" s="7">
        <v>100.49</v>
      </c>
      <c r="N14" s="7">
        <v>2.2000000000000002</v>
      </c>
      <c r="O14" s="8">
        <v>0</v>
      </c>
      <c r="P14" s="8">
        <v>1.24E-2</v>
      </c>
      <c r="Q14" s="8">
        <v>1E-4</v>
      </c>
    </row>
    <row r="15" spans="2:17">
      <c r="B15" s="13" t="s">
        <v>431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432</v>
      </c>
      <c r="C16" s="14"/>
      <c r="D16" s="13"/>
      <c r="E16" s="13"/>
      <c r="F16" s="13"/>
      <c r="G16" s="13"/>
      <c r="H16" s="14">
        <v>2.17</v>
      </c>
      <c r="I16" s="13"/>
      <c r="K16" s="16">
        <v>1.9699999999999999E-2</v>
      </c>
      <c r="L16" s="15">
        <v>34964.050000000003</v>
      </c>
      <c r="N16" s="15">
        <v>35.39</v>
      </c>
      <c r="P16" s="16">
        <v>0.20039999999999999</v>
      </c>
      <c r="Q16" s="16">
        <v>8.9999999999999998E-4</v>
      </c>
    </row>
    <row r="17" spans="2:17">
      <c r="B17" s="6" t="s">
        <v>627</v>
      </c>
      <c r="C17" s="17">
        <v>201607124</v>
      </c>
      <c r="D17" s="6" t="s">
        <v>247</v>
      </c>
      <c r="E17" s="6" t="s">
        <v>178</v>
      </c>
      <c r="F17" s="6" t="s">
        <v>168</v>
      </c>
      <c r="G17" s="6" t="s">
        <v>628</v>
      </c>
      <c r="H17" s="17">
        <v>2.65</v>
      </c>
      <c r="I17" s="6" t="s">
        <v>98</v>
      </c>
      <c r="J17" s="18">
        <v>2.5499999999999998E-2</v>
      </c>
      <c r="K17" s="8">
        <v>2.2100000000000002E-2</v>
      </c>
      <c r="L17" s="7">
        <v>16711.3</v>
      </c>
      <c r="M17" s="7">
        <v>101.06</v>
      </c>
      <c r="N17" s="7">
        <v>16.89</v>
      </c>
      <c r="O17" s="8">
        <v>5.9999999999999995E-4</v>
      </c>
      <c r="P17" s="8">
        <v>9.5600000000000004E-2</v>
      </c>
      <c r="Q17" s="8">
        <v>4.0000000000000002E-4</v>
      </c>
    </row>
    <row r="18" spans="2:17">
      <c r="B18" s="6" t="s">
        <v>629</v>
      </c>
      <c r="C18" s="17">
        <v>29992655</v>
      </c>
      <c r="D18" s="6" t="s">
        <v>625</v>
      </c>
      <c r="E18" s="6" t="s">
        <v>178</v>
      </c>
      <c r="F18" s="6" t="s">
        <v>168</v>
      </c>
      <c r="G18" s="6" t="s">
        <v>630</v>
      </c>
      <c r="H18" s="17">
        <v>1.73</v>
      </c>
      <c r="I18" s="6" t="s">
        <v>98</v>
      </c>
      <c r="J18" s="18">
        <v>2.64E-2</v>
      </c>
      <c r="K18" s="8">
        <v>1.7399999999999999E-2</v>
      </c>
      <c r="L18" s="7">
        <v>8304.82</v>
      </c>
      <c r="M18" s="7">
        <v>101.7</v>
      </c>
      <c r="N18" s="7">
        <v>8.4499999999999993</v>
      </c>
      <c r="O18" s="8">
        <v>4.0000000000000002E-4</v>
      </c>
      <c r="P18" s="8">
        <v>4.7800000000000002E-2</v>
      </c>
      <c r="Q18" s="8">
        <v>2.0000000000000001E-4</v>
      </c>
    </row>
    <row r="19" spans="2:17">
      <c r="B19" s="6" t="s">
        <v>631</v>
      </c>
      <c r="C19" s="17">
        <v>29993118</v>
      </c>
      <c r="D19" s="6" t="s">
        <v>625</v>
      </c>
      <c r="E19" s="6" t="s">
        <v>181</v>
      </c>
      <c r="F19" s="6" t="s">
        <v>168</v>
      </c>
      <c r="G19" s="6" t="s">
        <v>632</v>
      </c>
      <c r="H19" s="17">
        <v>1.71</v>
      </c>
      <c r="I19" s="6" t="s">
        <v>98</v>
      </c>
      <c r="J19" s="18">
        <v>2.3300000000000001E-2</v>
      </c>
      <c r="K19" s="8">
        <v>1.7399999999999999E-2</v>
      </c>
      <c r="L19" s="7">
        <v>9947.93</v>
      </c>
      <c r="M19" s="7">
        <v>101.13</v>
      </c>
      <c r="N19" s="7">
        <v>10.06</v>
      </c>
      <c r="O19" s="8">
        <v>2.0000000000000001E-4</v>
      </c>
      <c r="P19" s="8">
        <v>5.7000000000000002E-2</v>
      </c>
      <c r="Q19" s="8">
        <v>2.9999999999999997E-4</v>
      </c>
    </row>
    <row r="20" spans="2:17">
      <c r="B20" s="13" t="s">
        <v>433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434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435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3" t="s">
        <v>633</v>
      </c>
      <c r="C23" s="12"/>
      <c r="D23" s="3"/>
      <c r="E23" s="3"/>
      <c r="F23" s="3"/>
      <c r="G23" s="3"/>
      <c r="H23" s="12">
        <v>9.16</v>
      </c>
      <c r="I23" s="3"/>
      <c r="K23" s="10">
        <v>3.4099999999999998E-2</v>
      </c>
      <c r="L23" s="9">
        <v>38705</v>
      </c>
      <c r="N23" s="9">
        <v>139.04</v>
      </c>
      <c r="P23" s="10">
        <v>0.78720000000000001</v>
      </c>
      <c r="Q23" s="10">
        <v>3.5999999999999999E-3</v>
      </c>
    </row>
    <row r="24" spans="2:17">
      <c r="B24" s="13" t="s">
        <v>430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431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432</v>
      </c>
      <c r="C26" s="14"/>
      <c r="D26" s="13"/>
      <c r="E26" s="13"/>
      <c r="F26" s="13"/>
      <c r="G26" s="13"/>
      <c r="H26" s="14">
        <v>10.050000000000001</v>
      </c>
      <c r="I26" s="13"/>
      <c r="K26" s="16">
        <v>3.1300000000000001E-2</v>
      </c>
      <c r="L26" s="15">
        <v>26000</v>
      </c>
      <c r="N26" s="15">
        <v>94.27</v>
      </c>
      <c r="P26" s="16">
        <v>0.53369999999999995</v>
      </c>
      <c r="Q26" s="16">
        <v>2.3999999999999998E-3</v>
      </c>
    </row>
    <row r="27" spans="2:17">
      <c r="B27" s="6" t="s">
        <v>634</v>
      </c>
      <c r="C27" s="17" t="s">
        <v>635</v>
      </c>
      <c r="D27" s="6" t="s">
        <v>247</v>
      </c>
      <c r="E27" s="6" t="s">
        <v>167</v>
      </c>
      <c r="F27" s="6" t="s">
        <v>210</v>
      </c>
      <c r="G27" s="6" t="s">
        <v>507</v>
      </c>
      <c r="H27" s="17">
        <v>4.37</v>
      </c>
      <c r="I27" s="6" t="s">
        <v>41</v>
      </c>
      <c r="J27" s="18">
        <v>2.7199999999999998E-2</v>
      </c>
      <c r="K27" s="8">
        <v>2.9100000000000001E-2</v>
      </c>
      <c r="L27" s="7">
        <v>8000</v>
      </c>
      <c r="M27" s="7">
        <v>99.4</v>
      </c>
      <c r="N27" s="7">
        <v>28.75</v>
      </c>
      <c r="O27" s="8">
        <v>2.01E-2</v>
      </c>
      <c r="P27" s="8">
        <v>0.1628</v>
      </c>
      <c r="Q27" s="8">
        <v>6.9999999999999999E-4</v>
      </c>
    </row>
    <row r="28" spans="2:17">
      <c r="B28" s="6" t="s">
        <v>636</v>
      </c>
      <c r="C28" s="17" t="s">
        <v>637</v>
      </c>
      <c r="D28" s="6" t="s">
        <v>247</v>
      </c>
      <c r="E28" s="6" t="s">
        <v>167</v>
      </c>
      <c r="F28" s="6" t="s">
        <v>210</v>
      </c>
      <c r="G28" s="6" t="s">
        <v>638</v>
      </c>
      <c r="H28" s="17">
        <v>12.55</v>
      </c>
      <c r="I28" s="6" t="s">
        <v>41</v>
      </c>
      <c r="J28" s="18">
        <v>3.2199999999999999E-2</v>
      </c>
      <c r="K28" s="8">
        <v>3.2199999999999999E-2</v>
      </c>
      <c r="L28" s="7">
        <v>18000</v>
      </c>
      <c r="M28" s="7">
        <v>100.69</v>
      </c>
      <c r="N28" s="7">
        <v>65.52</v>
      </c>
      <c r="O28" s="8">
        <v>2.3300000000000001E-2</v>
      </c>
      <c r="P28" s="8">
        <v>0.37090000000000001</v>
      </c>
      <c r="Q28" s="8">
        <v>1.6999999999999999E-3</v>
      </c>
    </row>
    <row r="29" spans="2:17">
      <c r="B29" s="13" t="s">
        <v>433</v>
      </c>
      <c r="C29" s="14"/>
      <c r="D29" s="13"/>
      <c r="E29" s="13"/>
      <c r="F29" s="13"/>
      <c r="G29" s="13"/>
      <c r="I29" s="13"/>
      <c r="L29" s="15">
        <v>0</v>
      </c>
      <c r="N29" s="15">
        <v>0</v>
      </c>
      <c r="P29" s="16">
        <v>0</v>
      </c>
      <c r="Q29" s="16">
        <v>0</v>
      </c>
    </row>
    <row r="30" spans="2:17">
      <c r="B30" s="13" t="s">
        <v>434</v>
      </c>
      <c r="C30" s="14"/>
      <c r="D30" s="13"/>
      <c r="E30" s="13"/>
      <c r="F30" s="13"/>
      <c r="G30" s="13"/>
      <c r="H30" s="14">
        <v>7.28</v>
      </c>
      <c r="I30" s="13"/>
      <c r="K30" s="16">
        <v>0.04</v>
      </c>
      <c r="L30" s="15">
        <v>12705</v>
      </c>
      <c r="N30" s="15">
        <v>44.77</v>
      </c>
      <c r="P30" s="16">
        <v>0.2535</v>
      </c>
      <c r="Q30" s="16">
        <v>1.1000000000000001E-3</v>
      </c>
    </row>
    <row r="31" spans="2:17">
      <c r="B31" s="6" t="s">
        <v>639</v>
      </c>
      <c r="C31" s="17" t="s">
        <v>640</v>
      </c>
      <c r="D31" s="6" t="s">
        <v>247</v>
      </c>
      <c r="E31" s="6" t="s">
        <v>285</v>
      </c>
      <c r="F31" s="6" t="s">
        <v>210</v>
      </c>
      <c r="G31" s="6" t="s">
        <v>641</v>
      </c>
      <c r="H31" s="17">
        <v>7.28</v>
      </c>
      <c r="I31" s="6" t="s">
        <v>41</v>
      </c>
      <c r="J31" s="18">
        <v>3.5499999999999997E-2</v>
      </c>
      <c r="K31" s="8">
        <v>0.04</v>
      </c>
      <c r="L31" s="7">
        <v>12705</v>
      </c>
      <c r="M31" s="7">
        <v>97.48</v>
      </c>
      <c r="N31" s="7">
        <v>44.77</v>
      </c>
      <c r="O31" s="8">
        <v>1E-4</v>
      </c>
      <c r="P31" s="8">
        <v>0.2535</v>
      </c>
      <c r="Q31" s="8">
        <v>1.1000000000000001E-3</v>
      </c>
    </row>
    <row r="32" spans="2:17">
      <c r="B32" s="13" t="s">
        <v>435</v>
      </c>
      <c r="C32" s="14"/>
      <c r="D32" s="13"/>
      <c r="E32" s="13"/>
      <c r="F32" s="13"/>
      <c r="G32" s="13"/>
      <c r="I32" s="13"/>
      <c r="L32" s="15">
        <v>0</v>
      </c>
      <c r="N32" s="15">
        <v>0</v>
      </c>
      <c r="P32" s="16">
        <v>0</v>
      </c>
      <c r="Q32" s="16">
        <v>0</v>
      </c>
    </row>
    <row r="35" spans="2:9">
      <c r="B35" s="6" t="s">
        <v>113</v>
      </c>
      <c r="C35" s="17"/>
      <c r="D35" s="6"/>
      <c r="E35" s="6"/>
      <c r="F35" s="6"/>
      <c r="G35" s="6"/>
      <c r="I35" s="6"/>
    </row>
    <row r="39" spans="2:9">
      <c r="B39" s="5" t="s">
        <v>77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8"/>
  <sheetViews>
    <sheetView rightToLeft="1" workbookViewId="0">
      <selection activeCell="H30" sqref="H30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5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720</v>
      </c>
    </row>
    <row r="3" spans="2:15" ht="15.75">
      <c r="B3" s="1" t="s">
        <v>721</v>
      </c>
    </row>
    <row r="4" spans="2:15" ht="15.75">
      <c r="B4" s="1" t="s">
        <v>1</v>
      </c>
    </row>
    <row r="6" spans="2:15" ht="15.75">
      <c r="B6" s="2" t="s">
        <v>642</v>
      </c>
    </row>
    <row r="7" spans="2:15">
      <c r="B7" s="3" t="s">
        <v>79</v>
      </c>
      <c r="C7" s="3" t="s">
        <v>643</v>
      </c>
      <c r="D7" s="3" t="s">
        <v>80</v>
      </c>
      <c r="E7" s="3" t="s">
        <v>82</v>
      </c>
      <c r="F7" s="3" t="s">
        <v>83</v>
      </c>
      <c r="G7" s="3" t="s">
        <v>118</v>
      </c>
      <c r="H7" s="3" t="s">
        <v>84</v>
      </c>
      <c r="I7" s="3" t="s">
        <v>85</v>
      </c>
      <c r="J7" s="3" t="s">
        <v>86</v>
      </c>
      <c r="K7" s="3" t="s">
        <v>119</v>
      </c>
      <c r="L7" s="3" t="s">
        <v>40</v>
      </c>
      <c r="M7" s="3" t="s">
        <v>438</v>
      </c>
      <c r="N7" s="3" t="s">
        <v>121</v>
      </c>
      <c r="O7" s="3" t="s">
        <v>89</v>
      </c>
    </row>
    <row r="8" spans="2:15">
      <c r="B8" s="4"/>
      <c r="C8" s="4"/>
      <c r="D8" s="4"/>
      <c r="E8" s="4"/>
      <c r="F8" s="4"/>
      <c r="G8" s="4" t="s">
        <v>123</v>
      </c>
      <c r="H8" s="4"/>
      <c r="I8" s="4" t="s">
        <v>90</v>
      </c>
      <c r="J8" s="4" t="s">
        <v>90</v>
      </c>
      <c r="K8" s="4" t="s">
        <v>124</v>
      </c>
      <c r="L8" s="4" t="s">
        <v>125</v>
      </c>
      <c r="M8" s="4" t="s">
        <v>91</v>
      </c>
      <c r="N8" s="4" t="s">
        <v>90</v>
      </c>
      <c r="O8" s="4" t="s">
        <v>90</v>
      </c>
    </row>
    <row r="10" spans="2:15">
      <c r="B10" s="3" t="s">
        <v>644</v>
      </c>
      <c r="C10" s="3"/>
      <c r="D10" s="12"/>
      <c r="E10" s="3"/>
      <c r="F10" s="3"/>
      <c r="G10" s="12">
        <v>2.46</v>
      </c>
      <c r="H10" s="3"/>
      <c r="J10" s="10">
        <v>2.5000000000000001E-2</v>
      </c>
      <c r="K10" s="9">
        <v>735918.49</v>
      </c>
      <c r="M10" s="9">
        <v>1087.3800000000001</v>
      </c>
      <c r="N10" s="10">
        <v>1</v>
      </c>
      <c r="O10" s="10">
        <v>2.7900000000000001E-2</v>
      </c>
    </row>
    <row r="11" spans="2:15">
      <c r="B11" s="3" t="s">
        <v>645</v>
      </c>
      <c r="C11" s="3"/>
      <c r="D11" s="12"/>
      <c r="E11" s="3"/>
      <c r="F11" s="3"/>
      <c r="G11" s="12">
        <v>2.23</v>
      </c>
      <c r="H11" s="3"/>
      <c r="J11" s="10">
        <v>1.5599999999999999E-2</v>
      </c>
      <c r="K11" s="9">
        <v>616197.56999999995</v>
      </c>
      <c r="M11" s="9">
        <v>647.88</v>
      </c>
      <c r="N11" s="10">
        <v>0.5958</v>
      </c>
      <c r="O11" s="10">
        <v>1.66E-2</v>
      </c>
    </row>
    <row r="12" spans="2:15">
      <c r="B12" s="13" t="s">
        <v>646</v>
      </c>
      <c r="C12" s="13"/>
      <c r="D12" s="14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647</v>
      </c>
      <c r="C13" s="13"/>
      <c r="D13" s="14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648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649</v>
      </c>
      <c r="C15" s="13"/>
      <c r="D15" s="14"/>
      <c r="E15" s="13"/>
      <c r="F15" s="13"/>
      <c r="G15" s="14">
        <v>1.64</v>
      </c>
      <c r="H15" s="13"/>
      <c r="J15" s="16">
        <v>1.34E-2</v>
      </c>
      <c r="K15" s="15">
        <v>280037.57</v>
      </c>
      <c r="M15" s="15">
        <v>292.93</v>
      </c>
      <c r="N15" s="16">
        <v>0.26939999999999997</v>
      </c>
      <c r="O15" s="16">
        <v>7.4999999999999997E-3</v>
      </c>
    </row>
    <row r="16" spans="2:15">
      <c r="B16" s="6" t="s">
        <v>704</v>
      </c>
      <c r="C16" s="6" t="s">
        <v>650</v>
      </c>
      <c r="D16" s="17">
        <v>29992016</v>
      </c>
      <c r="E16" s="6" t="s">
        <v>178</v>
      </c>
      <c r="F16" s="6" t="s">
        <v>168</v>
      </c>
      <c r="G16" s="17">
        <v>3.24</v>
      </c>
      <c r="H16" s="6" t="s">
        <v>98</v>
      </c>
      <c r="I16" s="18">
        <v>0.06</v>
      </c>
      <c r="J16" s="8">
        <v>1.15E-2</v>
      </c>
      <c r="K16" s="7">
        <v>47620.46</v>
      </c>
      <c r="L16" s="7">
        <v>118.02</v>
      </c>
      <c r="M16" s="7">
        <v>56.2</v>
      </c>
      <c r="N16" s="8">
        <v>5.1700000000000003E-2</v>
      </c>
      <c r="O16" s="8">
        <v>1.4E-3</v>
      </c>
    </row>
    <row r="17" spans="2:15">
      <c r="B17" s="6" t="s">
        <v>705</v>
      </c>
      <c r="C17" s="6" t="s">
        <v>651</v>
      </c>
      <c r="D17" s="17">
        <v>29992299</v>
      </c>
      <c r="E17" s="6" t="s">
        <v>185</v>
      </c>
      <c r="F17" s="6" t="s">
        <v>168</v>
      </c>
      <c r="G17" s="17">
        <v>0.36</v>
      </c>
      <c r="H17" s="6" t="s">
        <v>98</v>
      </c>
      <c r="I17" s="21">
        <v>0.05</v>
      </c>
      <c r="J17" s="8">
        <v>1.9400000000000001E-2</v>
      </c>
      <c r="K17" s="7">
        <v>30000</v>
      </c>
      <c r="L17" s="7">
        <v>101.5</v>
      </c>
      <c r="M17" s="7">
        <v>30.45</v>
      </c>
      <c r="N17" s="8">
        <v>2.8000000000000001E-2</v>
      </c>
      <c r="O17" s="8">
        <v>8.0000000000000004E-4</v>
      </c>
    </row>
    <row r="18" spans="2:15">
      <c r="B18" s="6" t="s">
        <v>706</v>
      </c>
      <c r="C18" s="6" t="s">
        <v>651</v>
      </c>
      <c r="D18" s="17">
        <v>29992219</v>
      </c>
      <c r="E18" s="6" t="s">
        <v>274</v>
      </c>
      <c r="F18" s="6" t="s">
        <v>168</v>
      </c>
      <c r="G18" s="17">
        <v>1.32</v>
      </c>
      <c r="H18" s="6" t="s">
        <v>98</v>
      </c>
      <c r="I18" s="18">
        <v>7.2499999999999995E-2</v>
      </c>
      <c r="J18" s="8">
        <v>1.43E-2</v>
      </c>
      <c r="K18" s="7">
        <v>113024</v>
      </c>
      <c r="L18" s="7">
        <v>101.13</v>
      </c>
      <c r="M18" s="7">
        <v>114.3</v>
      </c>
      <c r="N18" s="8">
        <v>0.1051</v>
      </c>
      <c r="O18" s="8">
        <v>2.8999999999999998E-3</v>
      </c>
    </row>
    <row r="19" spans="2:15">
      <c r="B19" s="6" t="s">
        <v>707</v>
      </c>
      <c r="C19" s="6" t="s">
        <v>650</v>
      </c>
      <c r="D19" s="17">
        <v>29992338</v>
      </c>
      <c r="E19" s="6"/>
      <c r="F19" s="6"/>
      <c r="H19" s="6" t="s">
        <v>98</v>
      </c>
      <c r="I19" s="21">
        <v>5.5E-2</v>
      </c>
      <c r="J19" s="8">
        <v>2.5899999999999999E-2</v>
      </c>
      <c r="K19" s="7">
        <v>13666.11</v>
      </c>
      <c r="L19" s="7">
        <v>106.75</v>
      </c>
      <c r="M19" s="7">
        <v>14.59</v>
      </c>
      <c r="N19" s="8">
        <v>1.34E-2</v>
      </c>
      <c r="O19" s="8">
        <v>4.0000000000000002E-4</v>
      </c>
    </row>
    <row r="20" spans="2:15">
      <c r="B20" s="6" t="s">
        <v>708</v>
      </c>
      <c r="C20" s="6" t="s">
        <v>651</v>
      </c>
      <c r="D20" s="17">
        <v>201630050</v>
      </c>
      <c r="E20" s="6"/>
      <c r="F20" s="6"/>
      <c r="H20" s="6" t="s">
        <v>98</v>
      </c>
      <c r="I20" s="21">
        <v>4.1500000000000002E-2</v>
      </c>
      <c r="J20" s="8">
        <v>3.3700000000000001E-2</v>
      </c>
      <c r="K20" s="7">
        <v>5704</v>
      </c>
      <c r="L20" s="7">
        <v>100.98</v>
      </c>
      <c r="M20" s="7">
        <v>5.76</v>
      </c>
      <c r="N20" s="8">
        <v>5.3E-3</v>
      </c>
      <c r="O20" s="8">
        <v>1E-4</v>
      </c>
    </row>
    <row r="21" spans="2:15">
      <c r="B21" s="6" t="s">
        <v>709</v>
      </c>
      <c r="C21" s="6" t="s">
        <v>651</v>
      </c>
      <c r="D21" s="17">
        <v>201615028</v>
      </c>
      <c r="E21" s="6"/>
      <c r="F21" s="6"/>
      <c r="H21" s="6" t="s">
        <v>98</v>
      </c>
      <c r="I21" s="21">
        <v>5.7500000000000002E-2</v>
      </c>
      <c r="J21" s="8">
        <v>2.87E-2</v>
      </c>
      <c r="K21" s="7">
        <v>16321</v>
      </c>
      <c r="L21" s="7">
        <v>101.41</v>
      </c>
      <c r="M21" s="7">
        <v>16.55</v>
      </c>
      <c r="N21" s="8">
        <v>1.52E-2</v>
      </c>
      <c r="O21" s="8">
        <v>4.0000000000000002E-4</v>
      </c>
    </row>
    <row r="22" spans="2:15">
      <c r="B22" s="6" t="s">
        <v>710</v>
      </c>
      <c r="C22" s="6" t="s">
        <v>651</v>
      </c>
      <c r="D22" s="17">
        <v>29992697</v>
      </c>
      <c r="E22" s="6"/>
      <c r="F22" s="6"/>
      <c r="G22" s="17">
        <v>2.4500000000000002</v>
      </c>
      <c r="H22" s="6" t="s">
        <v>98</v>
      </c>
      <c r="K22" s="7">
        <v>53702</v>
      </c>
      <c r="L22" s="7">
        <v>102.57</v>
      </c>
      <c r="M22" s="7">
        <v>55.08</v>
      </c>
      <c r="N22" s="8">
        <v>5.0700000000000002E-2</v>
      </c>
      <c r="O22" s="8">
        <v>1.4E-3</v>
      </c>
    </row>
    <row r="23" spans="2:15">
      <c r="B23" s="13" t="s">
        <v>652</v>
      </c>
      <c r="C23" s="13"/>
      <c r="D23" s="14"/>
      <c r="E23" s="13"/>
      <c r="F23" s="13"/>
      <c r="H23" s="13"/>
      <c r="K23" s="15">
        <v>0</v>
      </c>
      <c r="M23" s="15">
        <v>0</v>
      </c>
      <c r="N23" s="16">
        <v>0</v>
      </c>
      <c r="O23" s="16">
        <v>0</v>
      </c>
    </row>
    <row r="24" spans="2:15">
      <c r="B24" s="13" t="s">
        <v>653</v>
      </c>
      <c r="C24" s="13"/>
      <c r="D24" s="14"/>
      <c r="E24" s="13"/>
      <c r="F24" s="13"/>
      <c r="H24" s="13"/>
      <c r="K24" s="15">
        <v>0</v>
      </c>
      <c r="M24" s="15">
        <v>0</v>
      </c>
      <c r="N24" s="16">
        <v>0</v>
      </c>
      <c r="O24" s="16">
        <v>0</v>
      </c>
    </row>
    <row r="25" spans="2:15">
      <c r="B25" s="13" t="s">
        <v>654</v>
      </c>
      <c r="C25" s="13"/>
      <c r="D25" s="14"/>
      <c r="E25" s="13"/>
      <c r="F25" s="13"/>
      <c r="H25" s="13"/>
      <c r="K25" s="15">
        <v>0</v>
      </c>
      <c r="M25" s="15">
        <v>0</v>
      </c>
      <c r="N25" s="16">
        <v>0</v>
      </c>
      <c r="O25" s="16">
        <v>0</v>
      </c>
    </row>
    <row r="26" spans="2:15">
      <c r="B26" s="13" t="s">
        <v>655</v>
      </c>
      <c r="C26" s="13"/>
      <c r="D26" s="14"/>
      <c r="E26" s="13"/>
      <c r="F26" s="13"/>
      <c r="H26" s="13"/>
      <c r="K26" s="15">
        <v>0</v>
      </c>
      <c r="M26" s="15">
        <v>0</v>
      </c>
      <c r="N26" s="16">
        <v>0</v>
      </c>
      <c r="O26" s="16">
        <v>0</v>
      </c>
    </row>
    <row r="27" spans="2:15">
      <c r="B27" s="13" t="s">
        <v>656</v>
      </c>
      <c r="C27" s="13"/>
      <c r="D27" s="14"/>
      <c r="E27" s="13"/>
      <c r="F27" s="13"/>
      <c r="G27" s="14">
        <v>2.72</v>
      </c>
      <c r="H27" s="13"/>
      <c r="J27" s="16">
        <v>1.7399999999999999E-2</v>
      </c>
      <c r="K27" s="15">
        <v>336160</v>
      </c>
      <c r="M27" s="15">
        <v>354.94</v>
      </c>
      <c r="N27" s="16">
        <v>0.32640000000000002</v>
      </c>
      <c r="O27" s="16">
        <v>9.1000000000000004E-3</v>
      </c>
    </row>
    <row r="28" spans="2:15">
      <c r="B28" s="6" t="s">
        <v>711</v>
      </c>
      <c r="C28" s="6" t="s">
        <v>651</v>
      </c>
      <c r="D28" s="17">
        <v>201630035</v>
      </c>
      <c r="E28" s="6" t="s">
        <v>97</v>
      </c>
      <c r="F28" s="6" t="s">
        <v>168</v>
      </c>
      <c r="G28" s="17">
        <v>1</v>
      </c>
      <c r="H28" s="6" t="s">
        <v>98</v>
      </c>
      <c r="I28" s="18">
        <v>1.35E-2</v>
      </c>
      <c r="J28" s="8">
        <v>1.0699999999999999E-2</v>
      </c>
      <c r="K28" s="7">
        <v>200000</v>
      </c>
      <c r="L28" s="7">
        <v>100.61</v>
      </c>
      <c r="M28" s="7">
        <v>201.22</v>
      </c>
      <c r="N28" s="8">
        <v>0.18509999999999999</v>
      </c>
      <c r="O28" s="8">
        <v>5.1999999999999998E-3</v>
      </c>
    </row>
    <row r="29" spans="2:15">
      <c r="B29" s="6" t="s">
        <v>712</v>
      </c>
      <c r="C29" s="6" t="s">
        <v>651</v>
      </c>
      <c r="D29" s="17">
        <v>29992128</v>
      </c>
      <c r="E29" s="6" t="s">
        <v>178</v>
      </c>
      <c r="F29" s="6" t="s">
        <v>168</v>
      </c>
      <c r="G29" s="17">
        <v>4.9800000000000004</v>
      </c>
      <c r="H29" s="6" t="s">
        <v>98</v>
      </c>
      <c r="I29" s="18">
        <v>4.7500000000000001E-2</v>
      </c>
      <c r="J29" s="8">
        <v>2.5999999999999999E-2</v>
      </c>
      <c r="K29" s="7">
        <v>136160</v>
      </c>
      <c r="L29" s="7">
        <v>112.9</v>
      </c>
      <c r="M29" s="7">
        <v>153.72</v>
      </c>
      <c r="N29" s="8">
        <v>0.1414</v>
      </c>
      <c r="O29" s="8">
        <v>3.8999999999999998E-3</v>
      </c>
    </row>
    <row r="30" spans="2:15">
      <c r="B30" s="3" t="s">
        <v>657</v>
      </c>
      <c r="C30" s="3"/>
      <c r="D30" s="12"/>
      <c r="E30" s="3"/>
      <c r="F30" s="3"/>
      <c r="G30" s="12">
        <v>2.89</v>
      </c>
      <c r="H30" s="3"/>
      <c r="J30" s="10">
        <v>4.2200000000000001E-2</v>
      </c>
      <c r="K30" s="9">
        <v>119720.92</v>
      </c>
      <c r="M30" s="9">
        <v>439.5</v>
      </c>
      <c r="N30" s="10">
        <v>0.4042</v>
      </c>
      <c r="O30" s="10">
        <v>1.1299999999999999E-2</v>
      </c>
    </row>
    <row r="31" spans="2:15">
      <c r="B31" s="13" t="s">
        <v>658</v>
      </c>
      <c r="C31" s="13"/>
      <c r="D31" s="14"/>
      <c r="E31" s="13"/>
      <c r="F31" s="13"/>
      <c r="G31" s="14">
        <v>2</v>
      </c>
      <c r="H31" s="13"/>
      <c r="J31" s="16">
        <v>5.1900000000000002E-2</v>
      </c>
      <c r="K31" s="15">
        <v>43480.92</v>
      </c>
      <c r="M31" s="15">
        <v>157.36000000000001</v>
      </c>
      <c r="N31" s="16">
        <v>0.1447</v>
      </c>
      <c r="O31" s="16">
        <v>4.0000000000000001E-3</v>
      </c>
    </row>
    <row r="32" spans="2:15">
      <c r="B32" s="6" t="s">
        <v>713</v>
      </c>
      <c r="C32" s="6" t="s">
        <v>651</v>
      </c>
      <c r="D32" s="17">
        <v>201628104</v>
      </c>
      <c r="E32" s="6" t="s">
        <v>188</v>
      </c>
      <c r="F32" s="6" t="s">
        <v>210</v>
      </c>
      <c r="G32" s="17">
        <v>2.75</v>
      </c>
      <c r="H32" s="6" t="s">
        <v>41</v>
      </c>
      <c r="I32" s="21">
        <v>4.9799999999999997E-2</v>
      </c>
      <c r="J32" s="8">
        <v>6.9999999999999999E-4</v>
      </c>
      <c r="K32" s="7">
        <v>5809</v>
      </c>
      <c r="L32" s="7">
        <v>99.8</v>
      </c>
      <c r="M32" s="7">
        <v>20.96</v>
      </c>
      <c r="N32" s="8">
        <v>1.9300000000000001E-2</v>
      </c>
      <c r="O32" s="8">
        <v>5.0000000000000001E-4</v>
      </c>
    </row>
    <row r="33" spans="2:15">
      <c r="B33" s="6" t="s">
        <v>714</v>
      </c>
      <c r="C33" s="6" t="s">
        <v>651</v>
      </c>
      <c r="D33" s="17">
        <v>201601036</v>
      </c>
      <c r="E33" s="6"/>
      <c r="F33" s="6"/>
      <c r="G33" s="17">
        <v>0.87</v>
      </c>
      <c r="H33" s="6" t="s">
        <v>41</v>
      </c>
      <c r="I33" s="18">
        <v>3.5000000000000003E-2</v>
      </c>
      <c r="J33" s="8">
        <v>9.0300000000000005E-2</v>
      </c>
      <c r="K33" s="7">
        <v>13671.92</v>
      </c>
      <c r="L33" s="7">
        <v>100.33</v>
      </c>
      <c r="M33" s="7">
        <v>49.59</v>
      </c>
      <c r="N33" s="8">
        <v>4.5600000000000002E-2</v>
      </c>
      <c r="O33" s="8">
        <v>1.2999999999999999E-3</v>
      </c>
    </row>
    <row r="34" spans="2:15">
      <c r="B34" s="6" t="s">
        <v>715</v>
      </c>
      <c r="C34" s="6" t="s">
        <v>650</v>
      </c>
      <c r="D34" s="17">
        <v>29992368</v>
      </c>
      <c r="E34" s="6"/>
      <c r="F34" s="6"/>
      <c r="G34" s="17">
        <v>2.4700000000000002</v>
      </c>
      <c r="H34" s="6" t="s">
        <v>41</v>
      </c>
      <c r="I34" s="18">
        <v>5.2749999999999998E-2</v>
      </c>
      <c r="J34" s="8">
        <v>4.24E-2</v>
      </c>
      <c r="K34" s="7">
        <v>24000</v>
      </c>
      <c r="L34" s="7">
        <v>100.06</v>
      </c>
      <c r="M34" s="7">
        <v>86.81</v>
      </c>
      <c r="N34" s="8">
        <v>7.9799999999999996E-2</v>
      </c>
      <c r="O34" s="8">
        <v>2.2000000000000001E-3</v>
      </c>
    </row>
    <row r="35" spans="2:15">
      <c r="B35" s="13" t="s">
        <v>659</v>
      </c>
      <c r="C35" s="13"/>
      <c r="D35" s="14"/>
      <c r="E35" s="13"/>
      <c r="F35" s="13"/>
      <c r="H35" s="13"/>
      <c r="K35" s="15">
        <v>0</v>
      </c>
      <c r="M35" s="15">
        <v>0</v>
      </c>
      <c r="N35" s="16">
        <v>0</v>
      </c>
      <c r="O35" s="16">
        <v>0</v>
      </c>
    </row>
    <row r="36" spans="2:15">
      <c r="B36" s="13" t="s">
        <v>660</v>
      </c>
      <c r="C36" s="13"/>
      <c r="D36" s="14"/>
      <c r="E36" s="13"/>
      <c r="F36" s="13"/>
      <c r="G36" s="14">
        <v>3.61</v>
      </c>
      <c r="H36" s="13"/>
      <c r="J36" s="16">
        <v>2.01E-2</v>
      </c>
      <c r="K36" s="15">
        <v>62949</v>
      </c>
      <c r="M36" s="15">
        <v>231.41</v>
      </c>
      <c r="N36" s="16">
        <v>0.21279999999999999</v>
      </c>
      <c r="O36" s="16">
        <v>5.8999999999999999E-3</v>
      </c>
    </row>
    <row r="37" spans="2:15">
      <c r="B37" s="6" t="s">
        <v>716</v>
      </c>
      <c r="C37" s="6" t="s">
        <v>651</v>
      </c>
      <c r="D37" s="17">
        <v>201616083</v>
      </c>
      <c r="E37" t="s">
        <v>229</v>
      </c>
      <c r="F37" t="s">
        <v>722</v>
      </c>
      <c r="G37" s="17">
        <v>6.33</v>
      </c>
      <c r="H37" s="6" t="s">
        <v>41</v>
      </c>
      <c r="I37" s="21">
        <v>6.4799999999999996E-2</v>
      </c>
      <c r="J37" s="8">
        <v>7.4999999999999997E-3</v>
      </c>
      <c r="K37" s="7">
        <v>19949</v>
      </c>
      <c r="L37" s="7">
        <v>95.36</v>
      </c>
      <c r="M37" s="7">
        <v>68.77</v>
      </c>
      <c r="N37" s="8">
        <v>6.3200000000000006E-2</v>
      </c>
      <c r="O37" s="8">
        <v>1.8E-3</v>
      </c>
    </row>
    <row r="38" spans="2:15">
      <c r="B38" s="6" t="s">
        <v>717</v>
      </c>
      <c r="C38" s="6" t="s">
        <v>651</v>
      </c>
      <c r="D38" s="17">
        <v>201723020</v>
      </c>
      <c r="E38" t="s">
        <v>190</v>
      </c>
      <c r="F38" t="s">
        <v>210</v>
      </c>
      <c r="H38" s="6" t="s">
        <v>46</v>
      </c>
      <c r="I38" s="20">
        <v>5.2299999999999999E-2</v>
      </c>
      <c r="J38" s="8">
        <v>4.3400000000000001E-2</v>
      </c>
      <c r="K38" s="7">
        <v>21000</v>
      </c>
      <c r="L38" s="7">
        <v>102.1</v>
      </c>
      <c r="M38" s="7">
        <v>83.23</v>
      </c>
      <c r="N38" s="8">
        <v>7.6499999999999999E-2</v>
      </c>
      <c r="O38" s="8">
        <v>2.0999999999999999E-3</v>
      </c>
    </row>
    <row r="39" spans="2:15">
      <c r="B39" s="6" t="s">
        <v>718</v>
      </c>
      <c r="C39" s="6" t="s">
        <v>651</v>
      </c>
      <c r="D39" s="17">
        <v>29992646</v>
      </c>
      <c r="E39" s="6"/>
      <c r="F39" s="6"/>
      <c r="G39" s="17">
        <v>1.25</v>
      </c>
      <c r="H39" s="6" t="s">
        <v>41</v>
      </c>
      <c r="I39" s="18">
        <v>2.4E-2</v>
      </c>
      <c r="J39" s="8">
        <v>3.09E-2</v>
      </c>
      <c r="K39" s="7">
        <v>22000</v>
      </c>
      <c r="L39" s="7">
        <v>99.84</v>
      </c>
      <c r="M39" s="7">
        <v>79.400000000000006</v>
      </c>
      <c r="N39" s="8">
        <v>7.2999999999999995E-2</v>
      </c>
      <c r="O39" s="8">
        <v>2E-3</v>
      </c>
    </row>
    <row r="40" spans="2:15">
      <c r="B40" s="13" t="s">
        <v>661</v>
      </c>
      <c r="C40" s="13"/>
      <c r="D40" s="14"/>
      <c r="E40" s="13"/>
      <c r="F40" s="13"/>
      <c r="G40" s="14">
        <v>3.52</v>
      </c>
      <c r="H40" s="13"/>
      <c r="J40" s="16">
        <v>7.6899999999999996E-2</v>
      </c>
      <c r="K40" s="15">
        <v>13291</v>
      </c>
      <c r="M40" s="15">
        <v>50.73</v>
      </c>
      <c r="N40" s="16">
        <v>4.6699999999999998E-2</v>
      </c>
      <c r="O40" s="16">
        <v>1.2999999999999999E-3</v>
      </c>
    </row>
    <row r="41" spans="2:15">
      <c r="B41" s="6" t="s">
        <v>719</v>
      </c>
      <c r="C41" s="6" t="s">
        <v>651</v>
      </c>
      <c r="D41" s="17">
        <v>29991660</v>
      </c>
      <c r="E41" s="6"/>
      <c r="F41" s="6"/>
      <c r="G41" s="17">
        <v>3.52</v>
      </c>
      <c r="H41" s="6" t="s">
        <v>46</v>
      </c>
      <c r="I41" s="18">
        <v>7.0000000000000007E-2</v>
      </c>
      <c r="J41" s="8">
        <v>7.6899999999999996E-2</v>
      </c>
      <c r="K41" s="7">
        <v>13291</v>
      </c>
      <c r="L41" s="7">
        <v>98.33</v>
      </c>
      <c r="M41" s="7">
        <v>50.73</v>
      </c>
      <c r="N41" s="8">
        <v>4.6699999999999998E-2</v>
      </c>
      <c r="O41" s="8">
        <v>1.2999999999999999E-3</v>
      </c>
    </row>
    <row r="44" spans="2:15">
      <c r="B44" s="6" t="s">
        <v>113</v>
      </c>
      <c r="C44" s="6"/>
      <c r="D44" s="17"/>
      <c r="E44" s="6"/>
      <c r="F44" s="6"/>
      <c r="H44" s="6"/>
    </row>
    <row r="48" spans="2:15">
      <c r="B48" s="5" t="s">
        <v>77</v>
      </c>
    </row>
  </sheetData>
  <dataValidations count="1">
    <dataValidation allowBlank="1" showInputMessage="1" showErrorMessage="1" sqref="E37:F38"/>
  </dataValidations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>
      <selection activeCell="B4" sqref="B4"/>
    </sheetView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720</v>
      </c>
    </row>
    <row r="3" spans="2:15" ht="15.75">
      <c r="B3" s="1" t="s">
        <v>721</v>
      </c>
    </row>
    <row r="4" spans="2:15" ht="15.75">
      <c r="B4" s="1" t="s">
        <v>1</v>
      </c>
    </row>
    <row r="6" spans="2:15" ht="15.75">
      <c r="B6" s="2" t="s">
        <v>662</v>
      </c>
    </row>
    <row r="7" spans="2:15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118</v>
      </c>
      <c r="H7" s="3" t="s">
        <v>84</v>
      </c>
      <c r="I7" s="3" t="s">
        <v>85</v>
      </c>
      <c r="J7" s="3" t="s">
        <v>86</v>
      </c>
      <c r="K7" s="3" t="s">
        <v>119</v>
      </c>
      <c r="L7" s="3" t="s">
        <v>40</v>
      </c>
      <c r="M7" s="3" t="s">
        <v>438</v>
      </c>
      <c r="N7" s="3" t="s">
        <v>121</v>
      </c>
      <c r="O7" s="3" t="s">
        <v>89</v>
      </c>
    </row>
    <row r="8" spans="2:15">
      <c r="B8" s="4"/>
      <c r="C8" s="4"/>
      <c r="D8" s="4"/>
      <c r="E8" s="4"/>
      <c r="F8" s="4"/>
      <c r="G8" s="4" t="s">
        <v>123</v>
      </c>
      <c r="H8" s="4"/>
      <c r="I8" s="4" t="s">
        <v>90</v>
      </c>
      <c r="J8" s="4" t="s">
        <v>90</v>
      </c>
      <c r="K8" s="4" t="s">
        <v>124</v>
      </c>
      <c r="L8" s="4" t="s">
        <v>125</v>
      </c>
      <c r="M8" s="4" t="s">
        <v>91</v>
      </c>
      <c r="N8" s="4" t="s">
        <v>90</v>
      </c>
      <c r="O8" s="4" t="s">
        <v>90</v>
      </c>
    </row>
    <row r="10" spans="2:15">
      <c r="B10" s="3" t="s">
        <v>663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664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665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666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667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668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669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670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670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113</v>
      </c>
      <c r="C21" s="17"/>
      <c r="D21" s="6"/>
      <c r="E21" s="6"/>
      <c r="F21" s="6"/>
      <c r="H21" s="6"/>
    </row>
    <row r="25" spans="2:15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rightToLeft="1" workbookViewId="0">
      <selection activeCell="M31" sqref="M31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720</v>
      </c>
    </row>
    <row r="3" spans="2:9" ht="15.75">
      <c r="B3" s="1" t="s">
        <v>721</v>
      </c>
    </row>
    <row r="4" spans="2:9" ht="15.75">
      <c r="B4" s="1" t="s">
        <v>1</v>
      </c>
    </row>
    <row r="6" spans="2:9" ht="15.75">
      <c r="B6" s="2" t="s">
        <v>671</v>
      </c>
    </row>
    <row r="7" spans="2:9">
      <c r="B7" s="3" t="s">
        <v>79</v>
      </c>
      <c r="C7" s="3" t="s">
        <v>672</v>
      </c>
      <c r="D7" s="3" t="s">
        <v>673</v>
      </c>
      <c r="E7" s="3" t="s">
        <v>674</v>
      </c>
      <c r="F7" s="3" t="s">
        <v>84</v>
      </c>
      <c r="G7" s="3" t="s">
        <v>675</v>
      </c>
      <c r="H7" s="3" t="s">
        <v>121</v>
      </c>
      <c r="I7" s="3" t="s">
        <v>89</v>
      </c>
    </row>
    <row r="8" spans="2:9">
      <c r="B8" s="4"/>
      <c r="C8" s="4"/>
      <c r="D8" s="4"/>
      <c r="E8" s="4" t="s">
        <v>123</v>
      </c>
      <c r="F8" s="4"/>
      <c r="G8" s="4" t="s">
        <v>91</v>
      </c>
      <c r="H8" s="4" t="s">
        <v>90</v>
      </c>
      <c r="I8" s="4" t="s">
        <v>90</v>
      </c>
    </row>
    <row r="10" spans="2:9">
      <c r="B10" s="3" t="s">
        <v>676</v>
      </c>
      <c r="C10" s="3"/>
      <c r="D10" s="3"/>
      <c r="F10" s="3"/>
      <c r="G10" s="9">
        <v>75.28</v>
      </c>
      <c r="H10" s="10">
        <v>1</v>
      </c>
      <c r="I10" s="10">
        <v>1.9E-3</v>
      </c>
    </row>
    <row r="11" spans="2:9">
      <c r="B11" s="3" t="s">
        <v>677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678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679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680</v>
      </c>
      <c r="C14" s="3"/>
      <c r="D14" s="3"/>
      <c r="F14" s="3"/>
      <c r="G14" s="9">
        <v>75.28</v>
      </c>
      <c r="H14" s="10">
        <v>1</v>
      </c>
      <c r="I14" s="10">
        <v>1.9E-3</v>
      </c>
    </row>
    <row r="15" spans="2:9">
      <c r="B15" s="13" t="s">
        <v>681</v>
      </c>
      <c r="C15" s="13"/>
      <c r="D15" s="13"/>
      <c r="F15" s="13"/>
      <c r="G15" s="15">
        <v>75.28</v>
      </c>
      <c r="H15" s="16">
        <v>1</v>
      </c>
      <c r="I15" s="16">
        <v>1.9E-3</v>
      </c>
    </row>
    <row r="16" spans="2:9">
      <c r="B16" s="6" t="s">
        <v>682</v>
      </c>
      <c r="C16" s="19">
        <v>42824</v>
      </c>
      <c r="D16" s="6"/>
      <c r="E16" s="20">
        <v>6.4000000000000003E-3</v>
      </c>
      <c r="F16" s="6" t="s">
        <v>46</v>
      </c>
      <c r="G16" s="7">
        <v>75.28</v>
      </c>
      <c r="H16" s="8">
        <v>1</v>
      </c>
      <c r="I16" s="8">
        <v>1.9E-3</v>
      </c>
    </row>
    <row r="17" spans="2:9">
      <c r="B17" s="13" t="s">
        <v>683</v>
      </c>
      <c r="C17" s="13"/>
      <c r="D17" s="13"/>
      <c r="F17" s="13"/>
      <c r="G17" s="15">
        <v>0</v>
      </c>
      <c r="H17" s="16">
        <v>0</v>
      </c>
      <c r="I17" s="16">
        <v>0</v>
      </c>
    </row>
    <row r="20" spans="2:9">
      <c r="B20" s="6" t="s">
        <v>113</v>
      </c>
      <c r="C20" s="6"/>
      <c r="D20" s="6"/>
      <c r="F20" s="6"/>
    </row>
    <row r="24" spans="2:9">
      <c r="B24" s="5" t="s">
        <v>77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4" sqref="B4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720</v>
      </c>
    </row>
    <row r="3" spans="2:11" ht="15.75">
      <c r="B3" s="1" t="s">
        <v>721</v>
      </c>
    </row>
    <row r="4" spans="2:11" ht="15.75">
      <c r="B4" s="1" t="s">
        <v>1</v>
      </c>
    </row>
    <row r="6" spans="2:11" ht="15.75">
      <c r="B6" s="2" t="s">
        <v>684</v>
      </c>
    </row>
    <row r="7" spans="2:11">
      <c r="B7" s="3" t="s">
        <v>79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438</v>
      </c>
      <c r="J7" s="3" t="s">
        <v>121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685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686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687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686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688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113</v>
      </c>
      <c r="C17" s="6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>
      <selection activeCell="B4" sqref="B4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720</v>
      </c>
    </row>
    <row r="3" spans="2:11" ht="15.75">
      <c r="B3" s="1" t="s">
        <v>721</v>
      </c>
    </row>
    <row r="4" spans="2:11" ht="15.75">
      <c r="B4" s="1" t="s">
        <v>1</v>
      </c>
    </row>
    <row r="6" spans="2:11" ht="15.75">
      <c r="B6" s="2" t="s">
        <v>689</v>
      </c>
    </row>
    <row r="7" spans="2:11">
      <c r="B7" s="3" t="s">
        <v>79</v>
      </c>
      <c r="C7" s="3" t="s">
        <v>80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438</v>
      </c>
      <c r="J7" s="3" t="s">
        <v>88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690</v>
      </c>
      <c r="C10" s="12"/>
      <c r="D10" s="3"/>
      <c r="E10" s="3"/>
      <c r="F10" s="3"/>
      <c r="I10" s="9">
        <v>27.47</v>
      </c>
      <c r="J10" s="10">
        <v>1</v>
      </c>
      <c r="K10" s="10">
        <v>6.9999999999999999E-4</v>
      </c>
    </row>
    <row r="11" spans="2:11">
      <c r="B11" s="3" t="s">
        <v>691</v>
      </c>
      <c r="C11" s="12"/>
      <c r="D11" s="3"/>
      <c r="E11" s="3"/>
      <c r="F11" s="3"/>
      <c r="I11" s="9">
        <v>27.47</v>
      </c>
      <c r="J11" s="10">
        <v>1</v>
      </c>
      <c r="K11" s="10">
        <v>6.9999999999999999E-4</v>
      </c>
    </row>
    <row r="12" spans="2:11">
      <c r="B12" s="13" t="s">
        <v>691</v>
      </c>
      <c r="C12" s="14"/>
      <c r="D12" s="13"/>
      <c r="E12" s="13"/>
      <c r="F12" s="13"/>
      <c r="I12" s="15">
        <v>27.47</v>
      </c>
      <c r="J12" s="16">
        <v>1</v>
      </c>
      <c r="K12" s="16">
        <v>6.9999999999999999E-4</v>
      </c>
    </row>
    <row r="13" spans="2:11">
      <c r="B13" s="6" t="s">
        <v>692</v>
      </c>
      <c r="C13" s="17">
        <v>232012</v>
      </c>
      <c r="D13" s="6"/>
      <c r="E13" s="6"/>
      <c r="F13" s="6" t="s">
        <v>98</v>
      </c>
      <c r="I13" s="7">
        <v>27.47</v>
      </c>
      <c r="J13" s="8">
        <v>1</v>
      </c>
      <c r="K13" s="8">
        <v>6.9999999999999999E-4</v>
      </c>
    </row>
    <row r="14" spans="2:11">
      <c r="B14" s="3" t="s">
        <v>693</v>
      </c>
      <c r="C14" s="12"/>
      <c r="D14" s="3"/>
      <c r="E14" s="3"/>
      <c r="F14" s="3"/>
      <c r="I14" s="9">
        <v>0</v>
      </c>
      <c r="J14" s="10">
        <v>0</v>
      </c>
      <c r="K14" s="10">
        <v>0</v>
      </c>
    </row>
    <row r="15" spans="2:11">
      <c r="B15" s="13" t="s">
        <v>693</v>
      </c>
      <c r="C15" s="14"/>
      <c r="D15" s="13"/>
      <c r="E15" s="13"/>
      <c r="F15" s="13"/>
      <c r="I15" s="15">
        <v>0</v>
      </c>
      <c r="J15" s="16">
        <v>0</v>
      </c>
      <c r="K15" s="16">
        <v>0</v>
      </c>
    </row>
    <row r="18" spans="2:6">
      <c r="B18" s="6" t="s">
        <v>113</v>
      </c>
      <c r="C18" s="17"/>
      <c r="D18" s="6"/>
      <c r="E18" s="6"/>
      <c r="F18" s="6"/>
    </row>
    <row r="22" spans="2:6">
      <c r="B22" s="5" t="s">
        <v>77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4"/>
  <sheetViews>
    <sheetView rightToLeft="1" workbookViewId="0">
      <selection activeCell="I20" sqref="I20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4" ht="15.75">
      <c r="B1" s="1" t="s">
        <v>0</v>
      </c>
    </row>
    <row r="2" spans="2:4" ht="15.75">
      <c r="B2" s="1" t="s">
        <v>720</v>
      </c>
    </row>
    <row r="3" spans="2:4" ht="15.75">
      <c r="B3" s="1" t="s">
        <v>721</v>
      </c>
    </row>
    <row r="4" spans="2:4" ht="15.75">
      <c r="B4" s="1" t="s">
        <v>1</v>
      </c>
    </row>
    <row r="6" spans="2:4" ht="15.75">
      <c r="B6" s="2" t="s">
        <v>694</v>
      </c>
    </row>
    <row r="7" spans="2:4">
      <c r="B7" s="3" t="s">
        <v>79</v>
      </c>
      <c r="C7" s="3" t="s">
        <v>695</v>
      </c>
      <c r="D7" s="3" t="s">
        <v>438</v>
      </c>
    </row>
    <row r="8" spans="2:4">
      <c r="B8" s="4"/>
      <c r="C8" s="4" t="s">
        <v>122</v>
      </c>
      <c r="D8" s="4" t="s">
        <v>91</v>
      </c>
    </row>
    <row r="10" spans="2:4">
      <c r="B10" s="3" t="s">
        <v>696</v>
      </c>
      <c r="C10" s="3"/>
      <c r="D10" s="9">
        <f>+D32+D11</f>
        <v>1800.0299999999997</v>
      </c>
    </row>
    <row r="11" spans="2:4">
      <c r="B11" s="3" t="s">
        <v>697</v>
      </c>
      <c r="C11" s="25"/>
      <c r="D11" s="9">
        <f>SUM(D12:D30)</f>
        <v>1458.1879999999999</v>
      </c>
    </row>
    <row r="12" spans="2:4">
      <c r="B12" s="26" t="s">
        <v>723</v>
      </c>
      <c r="C12" s="27" t="s">
        <v>724</v>
      </c>
      <c r="D12" s="28">
        <v>27.07</v>
      </c>
    </row>
    <row r="13" spans="2:4">
      <c r="B13" s="26" t="s">
        <v>725</v>
      </c>
      <c r="C13" s="27" t="s">
        <v>726</v>
      </c>
      <c r="D13" s="28">
        <v>22.395</v>
      </c>
    </row>
    <row r="14" spans="2:4">
      <c r="B14" s="26" t="s">
        <v>727</v>
      </c>
      <c r="C14" s="29">
        <v>44835</v>
      </c>
      <c r="D14" s="28">
        <v>46.55</v>
      </c>
    </row>
    <row r="15" spans="2:4">
      <c r="B15" s="26" t="s">
        <v>728</v>
      </c>
      <c r="C15" s="29">
        <v>45536</v>
      </c>
      <c r="D15" s="28">
        <v>15.942</v>
      </c>
    </row>
    <row r="16" spans="2:4">
      <c r="B16" s="26" t="s">
        <v>729</v>
      </c>
      <c r="C16" s="29">
        <v>44409</v>
      </c>
      <c r="D16" s="28">
        <v>7.9610000000000003</v>
      </c>
    </row>
    <row r="17" spans="2:4">
      <c r="B17" s="26" t="s">
        <v>730</v>
      </c>
      <c r="C17" s="29">
        <v>44105</v>
      </c>
      <c r="D17" s="28">
        <v>40.49</v>
      </c>
    </row>
    <row r="18" spans="2:4">
      <c r="B18" s="26" t="s">
        <v>731</v>
      </c>
      <c r="C18" s="29">
        <v>44593</v>
      </c>
      <c r="D18" s="28">
        <v>9.51</v>
      </c>
    </row>
    <row r="19" spans="2:4">
      <c r="B19" s="26" t="s">
        <v>732</v>
      </c>
      <c r="C19" s="29">
        <v>44713</v>
      </c>
      <c r="D19" s="28">
        <v>56.1</v>
      </c>
    </row>
    <row r="20" spans="2:4">
      <c r="B20" s="26" t="s">
        <v>733</v>
      </c>
      <c r="C20" s="29">
        <v>44440</v>
      </c>
      <c r="D20" s="28">
        <v>19.306999999999999</v>
      </c>
    </row>
    <row r="21" spans="2:4">
      <c r="B21" s="26" t="s">
        <v>734</v>
      </c>
      <c r="C21" s="29">
        <v>44409</v>
      </c>
      <c r="D21" s="28">
        <v>2.61</v>
      </c>
    </row>
    <row r="22" spans="2:4">
      <c r="B22" s="26" t="s">
        <v>735</v>
      </c>
      <c r="C22" s="29">
        <v>45627</v>
      </c>
      <c r="D22" s="28">
        <v>48.122999999999998</v>
      </c>
    </row>
    <row r="23" spans="2:4">
      <c r="B23" s="26" t="s">
        <v>736</v>
      </c>
      <c r="C23" s="29">
        <v>45748</v>
      </c>
      <c r="D23" s="28">
        <v>74.66</v>
      </c>
    </row>
    <row r="24" spans="2:4">
      <c r="B24" s="26" t="s">
        <v>737</v>
      </c>
      <c r="C24" s="29">
        <v>43891</v>
      </c>
      <c r="D24" s="28">
        <v>76.966999999999999</v>
      </c>
    </row>
    <row r="25" spans="2:4">
      <c r="B25" s="26" t="s">
        <v>738</v>
      </c>
      <c r="C25" s="29">
        <v>46143</v>
      </c>
      <c r="D25" s="28">
        <v>736.76</v>
      </c>
    </row>
    <row r="26" spans="2:4">
      <c r="B26" s="26" t="s">
        <v>739</v>
      </c>
      <c r="C26" s="29">
        <v>42795</v>
      </c>
      <c r="D26" s="28">
        <v>11.523</v>
      </c>
    </row>
    <row r="27" spans="2:4">
      <c r="B27" s="26" t="s">
        <v>740</v>
      </c>
      <c r="C27" s="27" t="s">
        <v>741</v>
      </c>
      <c r="D27" s="28">
        <v>37.091000000000001</v>
      </c>
    </row>
    <row r="28" spans="2:4">
      <c r="B28" s="26" t="s">
        <v>742</v>
      </c>
      <c r="C28" s="29">
        <v>44256</v>
      </c>
      <c r="D28" s="28">
        <v>72.143000000000001</v>
      </c>
    </row>
    <row r="29" spans="2:4">
      <c r="B29" s="26" t="s">
        <v>743</v>
      </c>
      <c r="C29" s="29">
        <v>46174</v>
      </c>
      <c r="D29" s="28">
        <v>59.026000000000003</v>
      </c>
    </row>
    <row r="30" spans="2:4">
      <c r="B30" s="26" t="s">
        <v>744</v>
      </c>
      <c r="C30" s="29">
        <v>44166</v>
      </c>
      <c r="D30" s="28">
        <v>93.96</v>
      </c>
    </row>
    <row r="31" spans="2:4">
      <c r="B31" s="13"/>
      <c r="C31" s="27"/>
      <c r="D31" s="15"/>
    </row>
    <row r="32" spans="2:4">
      <c r="B32" s="3" t="s">
        <v>698</v>
      </c>
      <c r="C32" s="25"/>
      <c r="D32" s="9">
        <f>SUM(D33:D41)</f>
        <v>341.84199999999998</v>
      </c>
    </row>
    <row r="33" spans="2:4">
      <c r="B33" s="26" t="s">
        <v>745</v>
      </c>
      <c r="C33" s="26" t="s">
        <v>746</v>
      </c>
      <c r="D33" s="28">
        <v>46.558999999999997</v>
      </c>
    </row>
    <row r="34" spans="2:4">
      <c r="B34" s="26" t="s">
        <v>747</v>
      </c>
      <c r="C34" s="26" t="s">
        <v>726</v>
      </c>
      <c r="D34" s="28">
        <v>6.4219999999999997</v>
      </c>
    </row>
    <row r="35" spans="2:4">
      <c r="B35" s="26" t="s">
        <v>748</v>
      </c>
      <c r="C35" s="30">
        <v>45474</v>
      </c>
      <c r="D35" s="28">
        <v>32.712000000000003</v>
      </c>
    </row>
    <row r="36" spans="2:4">
      <c r="B36" s="26" t="s">
        <v>749</v>
      </c>
      <c r="C36" s="30">
        <v>45931</v>
      </c>
      <c r="D36" s="28">
        <v>14.215999999999999</v>
      </c>
    </row>
    <row r="37" spans="2:4">
      <c r="B37" s="26" t="s">
        <v>750</v>
      </c>
      <c r="C37" s="30">
        <v>44562</v>
      </c>
      <c r="D37" s="28">
        <v>18.39</v>
      </c>
    </row>
    <row r="38" spans="2:4">
      <c r="B38" s="26" t="s">
        <v>751</v>
      </c>
      <c r="C38" s="30">
        <v>45047</v>
      </c>
      <c r="D38" s="28">
        <v>32.353000000000002</v>
      </c>
    </row>
    <row r="39" spans="2:4">
      <c r="B39" s="26" t="s">
        <v>752</v>
      </c>
      <c r="C39" s="30">
        <v>43132</v>
      </c>
      <c r="D39" s="28">
        <v>1.698</v>
      </c>
    </row>
    <row r="40" spans="2:4">
      <c r="B40" s="26" t="s">
        <v>753</v>
      </c>
      <c r="C40" s="26" t="s">
        <v>754</v>
      </c>
      <c r="D40" s="28">
        <v>62.438000000000002</v>
      </c>
    </row>
    <row r="41" spans="2:4">
      <c r="B41" s="26" t="s">
        <v>755</v>
      </c>
      <c r="C41" s="30">
        <v>46357</v>
      </c>
      <c r="D41" s="28">
        <v>127.054</v>
      </c>
    </row>
    <row r="42" spans="2:4">
      <c r="B42" s="3"/>
      <c r="C42" s="3"/>
      <c r="D42" s="9"/>
    </row>
    <row r="44" spans="2:4">
      <c r="B44" s="6" t="s">
        <v>113</v>
      </c>
      <c r="C44" s="6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>
      <selection activeCell="B4" sqref="B4"/>
    </sheetView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720</v>
      </c>
    </row>
    <row r="3" spans="2:16" ht="15.75">
      <c r="B3" s="1" t="s">
        <v>721</v>
      </c>
    </row>
    <row r="4" spans="2:16" ht="15.75">
      <c r="B4" s="1" t="s">
        <v>1</v>
      </c>
    </row>
    <row r="6" spans="2:16" ht="15.75">
      <c r="B6" s="2" t="s">
        <v>699</v>
      </c>
    </row>
    <row r="7" spans="2:16">
      <c r="B7" s="3" t="s">
        <v>79</v>
      </c>
      <c r="C7" s="3" t="s">
        <v>80</v>
      </c>
      <c r="D7" s="3" t="s">
        <v>151</v>
      </c>
      <c r="E7" s="3" t="s">
        <v>82</v>
      </c>
      <c r="F7" s="3" t="s">
        <v>83</v>
      </c>
      <c r="G7" s="3" t="s">
        <v>117</v>
      </c>
      <c r="H7" s="3" t="s">
        <v>118</v>
      </c>
      <c r="I7" s="3" t="s">
        <v>84</v>
      </c>
      <c r="J7" s="3" t="s">
        <v>85</v>
      </c>
      <c r="K7" s="3" t="s">
        <v>700</v>
      </c>
      <c r="L7" s="3" t="s">
        <v>119</v>
      </c>
      <c r="M7" s="3" t="s">
        <v>701</v>
      </c>
      <c r="N7" s="3" t="s">
        <v>120</v>
      </c>
      <c r="O7" s="3" t="s">
        <v>121</v>
      </c>
      <c r="P7" s="3" t="s">
        <v>89</v>
      </c>
    </row>
    <row r="8" spans="2:16">
      <c r="B8" s="4"/>
      <c r="C8" s="4"/>
      <c r="D8" s="4"/>
      <c r="E8" s="4"/>
      <c r="F8" s="4"/>
      <c r="G8" s="4" t="s">
        <v>122</v>
      </c>
      <c r="H8" s="4" t="s">
        <v>123</v>
      </c>
      <c r="I8" s="4"/>
      <c r="J8" s="4" t="s">
        <v>90</v>
      </c>
      <c r="K8" s="4" t="s">
        <v>90</v>
      </c>
      <c r="L8" s="4" t="s">
        <v>124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162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163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164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196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200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201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686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113</v>
      </c>
      <c r="C19" s="17"/>
      <c r="D19" s="6"/>
      <c r="E19" s="6"/>
      <c r="F19" s="6"/>
      <c r="G19" s="6"/>
      <c r="I19" s="6"/>
    </row>
    <row r="23" spans="2:9">
      <c r="B23" s="5" t="s">
        <v>77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>
      <selection activeCell="B4" sqref="B4"/>
    </sheetView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720</v>
      </c>
    </row>
    <row r="3" spans="2:16" ht="15.75">
      <c r="B3" s="1" t="s">
        <v>721</v>
      </c>
    </row>
    <row r="4" spans="2:16" ht="15.75">
      <c r="B4" s="1" t="s">
        <v>1</v>
      </c>
    </row>
    <row r="6" spans="2:16" ht="15.75">
      <c r="B6" s="2" t="s">
        <v>702</v>
      </c>
    </row>
    <row r="7" spans="2:16">
      <c r="B7" s="3" t="s">
        <v>79</v>
      </c>
      <c r="C7" s="3" t="s">
        <v>80</v>
      </c>
      <c r="D7" s="3" t="s">
        <v>151</v>
      </c>
      <c r="E7" s="3" t="s">
        <v>82</v>
      </c>
      <c r="F7" s="3" t="s">
        <v>83</v>
      </c>
      <c r="G7" s="3" t="s">
        <v>117</v>
      </c>
      <c r="H7" s="3" t="s">
        <v>118</v>
      </c>
      <c r="I7" s="3" t="s">
        <v>84</v>
      </c>
      <c r="J7" s="3" t="s">
        <v>85</v>
      </c>
      <c r="K7" s="3" t="s">
        <v>700</v>
      </c>
      <c r="L7" s="3" t="s">
        <v>119</v>
      </c>
      <c r="M7" s="3" t="s">
        <v>701</v>
      </c>
      <c r="N7" s="3" t="s">
        <v>120</v>
      </c>
      <c r="O7" s="3" t="s">
        <v>121</v>
      </c>
      <c r="P7" s="3" t="s">
        <v>89</v>
      </c>
    </row>
    <row r="8" spans="2:16">
      <c r="B8" s="4"/>
      <c r="C8" s="4"/>
      <c r="D8" s="4"/>
      <c r="E8" s="4"/>
      <c r="F8" s="4"/>
      <c r="G8" s="4" t="s">
        <v>122</v>
      </c>
      <c r="H8" s="4" t="s">
        <v>123</v>
      </c>
      <c r="I8" s="4"/>
      <c r="J8" s="4" t="s">
        <v>90</v>
      </c>
      <c r="K8" s="4" t="s">
        <v>90</v>
      </c>
      <c r="L8" s="4" t="s">
        <v>124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455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456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457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474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479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480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686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113</v>
      </c>
      <c r="C19" s="17"/>
      <c r="D19" s="6"/>
      <c r="E19" s="6"/>
      <c r="F19" s="6"/>
      <c r="G19" s="6"/>
      <c r="I19" s="6"/>
    </row>
    <row r="23" spans="2:9">
      <c r="B23" s="5" t="s">
        <v>77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8"/>
  <sheetViews>
    <sheetView rightToLeft="1" workbookViewId="0">
      <selection activeCell="B4" sqref="B4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720</v>
      </c>
    </row>
    <row r="3" spans="2:17" ht="15.75">
      <c r="B3" s="1" t="s">
        <v>721</v>
      </c>
    </row>
    <row r="4" spans="2:17" ht="15.75">
      <c r="B4" s="1" t="s">
        <v>1</v>
      </c>
    </row>
    <row r="6" spans="2:17" ht="15.75">
      <c r="B6" s="2" t="s">
        <v>114</v>
      </c>
    </row>
    <row r="7" spans="2:17" ht="15.75">
      <c r="B7" s="2" t="s">
        <v>115</v>
      </c>
    </row>
    <row r="8" spans="2:17">
      <c r="B8" s="3" t="s">
        <v>79</v>
      </c>
      <c r="C8" s="3" t="s">
        <v>80</v>
      </c>
      <c r="D8" s="3" t="s">
        <v>116</v>
      </c>
      <c r="E8" s="3" t="s">
        <v>82</v>
      </c>
      <c r="F8" s="3" t="s">
        <v>83</v>
      </c>
      <c r="G8" s="3" t="s">
        <v>117</v>
      </c>
      <c r="H8" s="3" t="s">
        <v>118</v>
      </c>
      <c r="I8" s="3" t="s">
        <v>84</v>
      </c>
      <c r="J8" s="3" t="s">
        <v>85</v>
      </c>
      <c r="K8" s="3" t="s">
        <v>86</v>
      </c>
      <c r="L8" s="3" t="s">
        <v>119</v>
      </c>
      <c r="M8" s="3" t="s">
        <v>40</v>
      </c>
      <c r="N8" s="3" t="s">
        <v>87</v>
      </c>
      <c r="O8" s="3" t="s">
        <v>120</v>
      </c>
      <c r="P8" s="3" t="s">
        <v>121</v>
      </c>
      <c r="Q8" s="3" t="s">
        <v>89</v>
      </c>
    </row>
    <row r="9" spans="2:17">
      <c r="B9" s="4"/>
      <c r="C9" s="4"/>
      <c r="D9" s="4"/>
      <c r="E9" s="4"/>
      <c r="F9" s="4"/>
      <c r="G9" s="4" t="s">
        <v>122</v>
      </c>
      <c r="H9" s="4" t="s">
        <v>123</v>
      </c>
      <c r="I9" s="4"/>
      <c r="J9" s="4" t="s">
        <v>90</v>
      </c>
      <c r="K9" s="4" t="s">
        <v>90</v>
      </c>
      <c r="L9" s="4" t="s">
        <v>124</v>
      </c>
      <c r="M9" s="4" t="s">
        <v>125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126</v>
      </c>
      <c r="C11" s="12"/>
      <c r="D11" s="3"/>
      <c r="E11" s="3"/>
      <c r="F11" s="3"/>
      <c r="G11" s="3"/>
      <c r="H11" s="12">
        <v>6.77</v>
      </c>
      <c r="I11" s="3"/>
      <c r="K11" s="10">
        <v>1.09E-2</v>
      </c>
      <c r="L11" s="9">
        <v>13446833</v>
      </c>
      <c r="N11" s="9">
        <v>14234.07</v>
      </c>
      <c r="P11" s="10">
        <v>1</v>
      </c>
      <c r="Q11" s="10">
        <v>0.36499999999999999</v>
      </c>
    </row>
    <row r="12" spans="2:17">
      <c r="B12" s="3" t="s">
        <v>127</v>
      </c>
      <c r="C12" s="12"/>
      <c r="D12" s="3"/>
      <c r="E12" s="3"/>
      <c r="F12" s="3"/>
      <c r="G12" s="3"/>
      <c r="H12" s="12">
        <v>6.77</v>
      </c>
      <c r="I12" s="3"/>
      <c r="K12" s="10">
        <v>1.09E-2</v>
      </c>
      <c r="L12" s="9">
        <v>13446833</v>
      </c>
      <c r="N12" s="9">
        <v>14234.07</v>
      </c>
      <c r="P12" s="10">
        <v>1</v>
      </c>
      <c r="Q12" s="10">
        <v>0.36499999999999999</v>
      </c>
    </row>
    <row r="13" spans="2:17">
      <c r="B13" s="13" t="s">
        <v>128</v>
      </c>
      <c r="C13" s="14"/>
      <c r="D13" s="13"/>
      <c r="E13" s="13"/>
      <c r="F13" s="13"/>
      <c r="G13" s="13"/>
      <c r="H13" s="14">
        <v>8.14</v>
      </c>
      <c r="I13" s="13"/>
      <c r="K13" s="16">
        <v>6.8999999999999999E-3</v>
      </c>
      <c r="L13" s="15">
        <v>5876757</v>
      </c>
      <c r="N13" s="15">
        <v>6020.19</v>
      </c>
      <c r="P13" s="16">
        <v>0.4229</v>
      </c>
      <c r="Q13" s="16">
        <v>0.15440000000000001</v>
      </c>
    </row>
    <row r="14" spans="2:17">
      <c r="B14" s="6" t="s">
        <v>129</v>
      </c>
      <c r="C14" s="17">
        <v>9590431</v>
      </c>
      <c r="D14" s="6" t="s">
        <v>130</v>
      </c>
      <c r="E14" s="6" t="s">
        <v>131</v>
      </c>
      <c r="F14" s="6"/>
      <c r="G14" s="6"/>
      <c r="H14" s="17">
        <v>6.47</v>
      </c>
      <c r="I14" s="6" t="s">
        <v>98</v>
      </c>
      <c r="J14" s="18">
        <v>0.04</v>
      </c>
      <c r="K14" s="8">
        <v>4.4000000000000003E-3</v>
      </c>
      <c r="L14" s="7">
        <v>11499</v>
      </c>
      <c r="M14" s="7">
        <v>156.35</v>
      </c>
      <c r="N14" s="7">
        <v>17.98</v>
      </c>
      <c r="O14" s="8">
        <v>0</v>
      </c>
      <c r="P14" s="8">
        <v>1.2999999999999999E-3</v>
      </c>
      <c r="Q14" s="8">
        <v>5.0000000000000001E-4</v>
      </c>
    </row>
    <row r="15" spans="2:17">
      <c r="B15" s="6" t="s">
        <v>132</v>
      </c>
      <c r="C15" s="17">
        <v>1120583</v>
      </c>
      <c r="D15" s="6" t="s">
        <v>130</v>
      </c>
      <c r="E15" s="6" t="s">
        <v>131</v>
      </c>
      <c r="F15" s="6"/>
      <c r="G15" s="6"/>
      <c r="H15" s="17">
        <v>18.649999999999999</v>
      </c>
      <c r="I15" s="6" t="s">
        <v>98</v>
      </c>
      <c r="J15" s="18">
        <v>2.75E-2</v>
      </c>
      <c r="K15" s="8">
        <v>1.4800000000000001E-2</v>
      </c>
      <c r="L15" s="7">
        <v>78547</v>
      </c>
      <c r="M15" s="7">
        <v>134.61000000000001</v>
      </c>
      <c r="N15" s="7">
        <v>105.73</v>
      </c>
      <c r="O15" s="8">
        <v>0</v>
      </c>
      <c r="P15" s="8">
        <v>7.4000000000000003E-3</v>
      </c>
      <c r="Q15" s="8">
        <v>2.7000000000000001E-3</v>
      </c>
    </row>
    <row r="16" spans="2:17">
      <c r="B16" s="6" t="s">
        <v>133</v>
      </c>
      <c r="C16" s="17">
        <v>1128081</v>
      </c>
      <c r="D16" s="6" t="s">
        <v>130</v>
      </c>
      <c r="E16" s="6" t="s">
        <v>131</v>
      </c>
      <c r="F16" s="6"/>
      <c r="G16" s="6"/>
      <c r="H16" s="17">
        <v>6.17</v>
      </c>
      <c r="I16" s="6" t="s">
        <v>98</v>
      </c>
      <c r="J16" s="18">
        <v>1.7500000000000002E-2</v>
      </c>
      <c r="K16" s="8">
        <v>3.5000000000000001E-3</v>
      </c>
      <c r="L16" s="7">
        <v>924969</v>
      </c>
      <c r="M16" s="7">
        <v>110.29</v>
      </c>
      <c r="N16" s="7">
        <v>1020.15</v>
      </c>
      <c r="O16" s="8">
        <v>1E-4</v>
      </c>
      <c r="P16" s="8">
        <v>7.17E-2</v>
      </c>
      <c r="Q16" s="8">
        <v>2.6200000000000001E-2</v>
      </c>
    </row>
    <row r="17" spans="2:17">
      <c r="B17" s="6" t="s">
        <v>134</v>
      </c>
      <c r="C17" s="17">
        <v>1135912</v>
      </c>
      <c r="D17" s="6" t="s">
        <v>130</v>
      </c>
      <c r="E17" s="6" t="s">
        <v>131</v>
      </c>
      <c r="F17" s="6"/>
      <c r="G17" s="6"/>
      <c r="H17" s="17">
        <v>8.33</v>
      </c>
      <c r="I17" s="6" t="s">
        <v>98</v>
      </c>
      <c r="J17" s="18">
        <v>7.4999999999999997E-3</v>
      </c>
      <c r="K17" s="8">
        <v>7.4999999999999997E-3</v>
      </c>
      <c r="L17" s="7">
        <v>4861742</v>
      </c>
      <c r="M17" s="7">
        <v>100.3</v>
      </c>
      <c r="N17" s="7">
        <v>4876.33</v>
      </c>
      <c r="O17" s="8">
        <v>4.0000000000000002E-4</v>
      </c>
      <c r="P17" s="8">
        <v>0.34260000000000002</v>
      </c>
      <c r="Q17" s="8">
        <v>0.12509999999999999</v>
      </c>
    </row>
    <row r="18" spans="2:17">
      <c r="B18" s="13" t="s">
        <v>135</v>
      </c>
      <c r="C18" s="14"/>
      <c r="D18" s="13"/>
      <c r="E18" s="13"/>
      <c r="F18" s="13"/>
      <c r="G18" s="13"/>
      <c r="H18" s="14">
        <v>5.77</v>
      </c>
      <c r="I18" s="13"/>
      <c r="K18" s="16">
        <v>1.38E-2</v>
      </c>
      <c r="L18" s="15">
        <v>7570076</v>
      </c>
      <c r="N18" s="15">
        <v>8213.8799999999992</v>
      </c>
      <c r="P18" s="16">
        <v>0.57709999999999995</v>
      </c>
      <c r="Q18" s="16">
        <v>0.21060000000000001</v>
      </c>
    </row>
    <row r="19" spans="2:17">
      <c r="B19" s="6" t="s">
        <v>136</v>
      </c>
      <c r="C19" s="17">
        <v>8170417</v>
      </c>
      <c r="D19" s="6" t="s">
        <v>130</v>
      </c>
      <c r="E19" s="6" t="s">
        <v>131</v>
      </c>
      <c r="F19" s="6"/>
      <c r="G19" s="6"/>
      <c r="H19" s="17">
        <v>0.02</v>
      </c>
      <c r="I19" s="6" t="s">
        <v>98</v>
      </c>
      <c r="K19" s="8">
        <v>6.1000000000000004E-3</v>
      </c>
      <c r="L19" s="7">
        <v>15000</v>
      </c>
      <c r="M19" s="7">
        <v>99.99</v>
      </c>
      <c r="N19" s="7">
        <v>15</v>
      </c>
      <c r="O19" s="8">
        <v>0</v>
      </c>
      <c r="P19" s="8">
        <v>1.1000000000000001E-3</v>
      </c>
      <c r="Q19" s="8">
        <v>4.0000000000000002E-4</v>
      </c>
    </row>
    <row r="20" spans="2:17">
      <c r="B20" s="6" t="s">
        <v>137</v>
      </c>
      <c r="C20" s="17">
        <v>8170813</v>
      </c>
      <c r="D20" s="6" t="s">
        <v>130</v>
      </c>
      <c r="E20" s="6" t="s">
        <v>131</v>
      </c>
      <c r="F20" s="6"/>
      <c r="G20" s="6"/>
      <c r="H20" s="17">
        <v>0.35</v>
      </c>
      <c r="I20" s="6" t="s">
        <v>98</v>
      </c>
      <c r="K20" s="8">
        <v>8.9999999999999998E-4</v>
      </c>
      <c r="L20" s="7">
        <v>40000</v>
      </c>
      <c r="M20" s="7">
        <v>99.97</v>
      </c>
      <c r="N20" s="7">
        <v>39.99</v>
      </c>
      <c r="O20" s="8">
        <v>0</v>
      </c>
      <c r="P20" s="8">
        <v>2.8E-3</v>
      </c>
      <c r="Q20" s="8">
        <v>1E-3</v>
      </c>
    </row>
    <row r="21" spans="2:17">
      <c r="B21" s="6" t="s">
        <v>138</v>
      </c>
      <c r="C21" s="17">
        <v>8170516</v>
      </c>
      <c r="D21" s="6" t="s">
        <v>130</v>
      </c>
      <c r="E21" s="6" t="s">
        <v>131</v>
      </c>
      <c r="F21" s="6"/>
      <c r="G21" s="6"/>
      <c r="H21" s="17">
        <v>0.1</v>
      </c>
      <c r="I21" s="6" t="s">
        <v>98</v>
      </c>
      <c r="K21" s="8">
        <v>2.0999999999999999E-3</v>
      </c>
      <c r="L21" s="7">
        <v>23000</v>
      </c>
      <c r="M21" s="7">
        <v>99.98</v>
      </c>
      <c r="N21" s="7">
        <v>23</v>
      </c>
      <c r="O21" s="8">
        <v>0</v>
      </c>
      <c r="P21" s="8">
        <v>1.6000000000000001E-3</v>
      </c>
      <c r="Q21" s="8">
        <v>5.9999999999999995E-4</v>
      </c>
    </row>
    <row r="22" spans="2:17">
      <c r="B22" s="6" t="s">
        <v>139</v>
      </c>
      <c r="C22" s="17">
        <v>1125400</v>
      </c>
      <c r="D22" s="6" t="s">
        <v>130</v>
      </c>
      <c r="E22" s="6" t="s">
        <v>131</v>
      </c>
      <c r="F22" s="6"/>
      <c r="G22" s="6"/>
      <c r="H22" s="17">
        <v>15.63</v>
      </c>
      <c r="I22" s="6" t="s">
        <v>98</v>
      </c>
      <c r="J22" s="18">
        <v>5.5E-2</v>
      </c>
      <c r="K22" s="8">
        <v>3.2500000000000001E-2</v>
      </c>
      <c r="L22" s="7">
        <v>253915</v>
      </c>
      <c r="M22" s="7">
        <v>138.77000000000001</v>
      </c>
      <c r="N22" s="7">
        <v>352.36</v>
      </c>
      <c r="O22" s="8">
        <v>0</v>
      </c>
      <c r="P22" s="8">
        <v>2.4799999999999999E-2</v>
      </c>
      <c r="Q22" s="8">
        <v>8.9999999999999993E-3</v>
      </c>
    </row>
    <row r="23" spans="2:17">
      <c r="B23" s="6" t="s">
        <v>140</v>
      </c>
      <c r="C23" s="17">
        <v>1110907</v>
      </c>
      <c r="D23" s="6" t="s">
        <v>130</v>
      </c>
      <c r="E23" s="6" t="s">
        <v>131</v>
      </c>
      <c r="F23" s="6"/>
      <c r="G23" s="6"/>
      <c r="H23" s="17">
        <v>1.86</v>
      </c>
      <c r="I23" s="6" t="s">
        <v>98</v>
      </c>
      <c r="J23" s="18">
        <v>0.06</v>
      </c>
      <c r="K23" s="8">
        <v>3.0000000000000001E-3</v>
      </c>
      <c r="L23" s="7">
        <v>165000</v>
      </c>
      <c r="M23" s="7">
        <v>111.37</v>
      </c>
      <c r="N23" s="7">
        <v>183.76</v>
      </c>
      <c r="O23" s="8">
        <v>0</v>
      </c>
      <c r="P23" s="8">
        <v>1.29E-2</v>
      </c>
      <c r="Q23" s="8">
        <v>4.7000000000000002E-3</v>
      </c>
    </row>
    <row r="24" spans="2:17">
      <c r="B24" s="6" t="s">
        <v>141</v>
      </c>
      <c r="C24" s="17">
        <v>1135557</v>
      </c>
      <c r="D24" s="6" t="s">
        <v>130</v>
      </c>
      <c r="E24" s="6" t="s">
        <v>131</v>
      </c>
      <c r="F24" s="6"/>
      <c r="G24" s="6"/>
      <c r="H24" s="17">
        <v>7.82</v>
      </c>
      <c r="I24" s="6" t="s">
        <v>98</v>
      </c>
      <c r="J24" s="18">
        <v>1.7500000000000002E-2</v>
      </c>
      <c r="K24" s="8">
        <v>1.9099999999999999E-2</v>
      </c>
      <c r="L24" s="7">
        <v>3016501</v>
      </c>
      <c r="M24" s="7">
        <v>99.75</v>
      </c>
      <c r="N24" s="7">
        <v>3008.96</v>
      </c>
      <c r="O24" s="8">
        <v>2.0000000000000001E-4</v>
      </c>
      <c r="P24" s="8">
        <v>0.2114</v>
      </c>
      <c r="Q24" s="8">
        <v>7.7200000000000005E-2</v>
      </c>
    </row>
    <row r="25" spans="2:17">
      <c r="B25" s="6" t="s">
        <v>142</v>
      </c>
      <c r="C25" s="17">
        <v>1132786</v>
      </c>
      <c r="D25" s="6" t="s">
        <v>130</v>
      </c>
      <c r="E25" s="6" t="s">
        <v>131</v>
      </c>
      <c r="F25" s="6"/>
      <c r="G25" s="6"/>
      <c r="H25" s="17">
        <v>0.59</v>
      </c>
      <c r="I25" s="6" t="s">
        <v>98</v>
      </c>
      <c r="J25" s="18">
        <v>1.2500000000000001E-2</v>
      </c>
      <c r="K25" s="8">
        <v>1.5E-3</v>
      </c>
      <c r="L25" s="7">
        <v>411565</v>
      </c>
      <c r="M25" s="7">
        <v>101.16</v>
      </c>
      <c r="N25" s="7">
        <v>416.34</v>
      </c>
      <c r="O25" s="8">
        <v>0</v>
      </c>
      <c r="P25" s="8">
        <v>2.92E-2</v>
      </c>
      <c r="Q25" s="8">
        <v>1.0699999999999999E-2</v>
      </c>
    </row>
    <row r="26" spans="2:17">
      <c r="B26" s="6" t="s">
        <v>143</v>
      </c>
      <c r="C26" s="17">
        <v>1136548</v>
      </c>
      <c r="D26" s="6" t="s">
        <v>130</v>
      </c>
      <c r="E26" s="6" t="s">
        <v>131</v>
      </c>
      <c r="F26" s="6"/>
      <c r="G26" s="6"/>
      <c r="H26" s="17">
        <v>1.58</v>
      </c>
      <c r="I26" s="6" t="s">
        <v>98</v>
      </c>
      <c r="J26" s="18">
        <v>5.0000000000000001E-3</v>
      </c>
      <c r="K26" s="8">
        <v>2.5999999999999999E-3</v>
      </c>
      <c r="L26" s="7">
        <v>2332393</v>
      </c>
      <c r="M26" s="7">
        <v>100.59</v>
      </c>
      <c r="N26" s="7">
        <v>2346.15</v>
      </c>
      <c r="O26" s="8">
        <v>2.0000000000000001E-4</v>
      </c>
      <c r="P26" s="8">
        <v>0.1648</v>
      </c>
      <c r="Q26" s="8">
        <v>6.0199999999999997E-2</v>
      </c>
    </row>
    <row r="27" spans="2:17">
      <c r="B27" s="6" t="s">
        <v>144</v>
      </c>
      <c r="C27" s="17">
        <v>1099456</v>
      </c>
      <c r="D27" s="6" t="s">
        <v>130</v>
      </c>
      <c r="E27" s="6" t="s">
        <v>131</v>
      </c>
      <c r="F27" s="6"/>
      <c r="G27" s="6"/>
      <c r="H27" s="17">
        <v>7.69</v>
      </c>
      <c r="I27" s="6" t="s">
        <v>98</v>
      </c>
      <c r="J27" s="18">
        <v>6.25E-2</v>
      </c>
      <c r="K27" s="8">
        <v>0.02</v>
      </c>
      <c r="L27" s="7">
        <v>1312702</v>
      </c>
      <c r="M27" s="7">
        <v>139.28</v>
      </c>
      <c r="N27" s="7">
        <v>1828.33</v>
      </c>
      <c r="O27" s="8">
        <v>1E-4</v>
      </c>
      <c r="P27" s="8">
        <v>0.12839999999999999</v>
      </c>
      <c r="Q27" s="8">
        <v>4.6899999999999997E-2</v>
      </c>
    </row>
    <row r="28" spans="2:17">
      <c r="B28" s="13" t="s">
        <v>145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29" spans="2:17">
      <c r="B29" s="3" t="s">
        <v>146</v>
      </c>
      <c r="C29" s="12"/>
      <c r="D29" s="3"/>
      <c r="E29" s="3"/>
      <c r="F29" s="3"/>
      <c r="G29" s="3"/>
      <c r="I29" s="3"/>
      <c r="L29" s="9">
        <v>0</v>
      </c>
      <c r="N29" s="9">
        <v>0</v>
      </c>
      <c r="P29" s="10">
        <v>0</v>
      </c>
      <c r="Q29" s="10">
        <v>0</v>
      </c>
    </row>
    <row r="30" spans="2:17">
      <c r="B30" s="13" t="s">
        <v>147</v>
      </c>
      <c r="C30" s="14"/>
      <c r="D30" s="13"/>
      <c r="E30" s="13"/>
      <c r="F30" s="13"/>
      <c r="G30" s="13"/>
      <c r="I30" s="13"/>
      <c r="L30" s="15">
        <v>0</v>
      </c>
      <c r="N30" s="15">
        <v>0</v>
      </c>
      <c r="P30" s="16">
        <v>0</v>
      </c>
      <c r="Q30" s="16">
        <v>0</v>
      </c>
    </row>
    <row r="31" spans="2:17">
      <c r="B31" s="13" t="s">
        <v>148</v>
      </c>
      <c r="C31" s="14"/>
      <c r="D31" s="13"/>
      <c r="E31" s="13"/>
      <c r="F31" s="13"/>
      <c r="G31" s="13"/>
      <c r="I31" s="13"/>
      <c r="L31" s="15">
        <v>0</v>
      </c>
      <c r="N31" s="15">
        <v>0</v>
      </c>
      <c r="P31" s="16">
        <v>0</v>
      </c>
      <c r="Q31" s="16">
        <v>0</v>
      </c>
    </row>
    <row r="34" spans="2:9">
      <c r="B34" s="6" t="s">
        <v>113</v>
      </c>
      <c r="C34" s="17"/>
      <c r="D34" s="6"/>
      <c r="E34" s="6"/>
      <c r="F34" s="6"/>
      <c r="G34" s="6"/>
      <c r="I34" s="6"/>
    </row>
    <row r="38" spans="2:9">
      <c r="B38" s="5" t="s">
        <v>77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>
      <selection activeCell="B4" sqref="B4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720</v>
      </c>
    </row>
    <row r="3" spans="2:16" ht="15.75">
      <c r="B3" s="1" t="s">
        <v>721</v>
      </c>
    </row>
    <row r="4" spans="2:16" ht="15.75">
      <c r="B4" s="1" t="s">
        <v>1</v>
      </c>
    </row>
    <row r="6" spans="2:16" ht="15.75">
      <c r="B6" s="2" t="s">
        <v>703</v>
      </c>
    </row>
    <row r="7" spans="2:16">
      <c r="B7" s="3" t="s">
        <v>79</v>
      </c>
      <c r="C7" s="3" t="s">
        <v>80</v>
      </c>
      <c r="D7" s="3" t="s">
        <v>151</v>
      </c>
      <c r="E7" s="3" t="s">
        <v>82</v>
      </c>
      <c r="F7" s="3" t="s">
        <v>83</v>
      </c>
      <c r="G7" s="3" t="s">
        <v>117</v>
      </c>
      <c r="H7" s="3" t="s">
        <v>118</v>
      </c>
      <c r="I7" s="3" t="s">
        <v>84</v>
      </c>
      <c r="J7" s="3" t="s">
        <v>85</v>
      </c>
      <c r="K7" s="3" t="s">
        <v>700</v>
      </c>
      <c r="L7" s="3" t="s">
        <v>119</v>
      </c>
      <c r="M7" s="3" t="s">
        <v>701</v>
      </c>
      <c r="N7" s="3" t="s">
        <v>120</v>
      </c>
      <c r="O7" s="3" t="s">
        <v>121</v>
      </c>
      <c r="P7" s="3" t="s">
        <v>89</v>
      </c>
    </row>
    <row r="8" spans="2:16">
      <c r="B8" s="4"/>
      <c r="C8" s="4"/>
      <c r="D8" s="4"/>
      <c r="E8" s="4"/>
      <c r="F8" s="4"/>
      <c r="G8" s="4" t="s">
        <v>122</v>
      </c>
      <c r="H8" s="4" t="s">
        <v>123</v>
      </c>
      <c r="I8" s="4"/>
      <c r="J8" s="4" t="s">
        <v>90</v>
      </c>
      <c r="K8" s="4" t="s">
        <v>90</v>
      </c>
      <c r="L8" s="4" t="s">
        <v>124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644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645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646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647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648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649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652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653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654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655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656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686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113</v>
      </c>
      <c r="C24" s="17"/>
      <c r="D24" s="6"/>
      <c r="E24" s="6"/>
      <c r="F24" s="6"/>
      <c r="G24" s="6"/>
      <c r="I24" s="6"/>
    </row>
    <row r="28" spans="2:16">
      <c r="B28" s="5" t="s">
        <v>77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>
      <selection activeCell="B4" sqref="B4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720</v>
      </c>
    </row>
    <row r="3" spans="2:20" ht="15.75">
      <c r="B3" s="1" t="s">
        <v>721</v>
      </c>
    </row>
    <row r="4" spans="2:20" ht="15.75">
      <c r="B4" s="1" t="s">
        <v>1</v>
      </c>
    </row>
    <row r="6" spans="2:20" ht="15.75">
      <c r="B6" s="2" t="s">
        <v>114</v>
      </c>
    </row>
    <row r="7" spans="2:20" ht="15.75">
      <c r="B7" s="2" t="s">
        <v>149</v>
      </c>
    </row>
    <row r="8" spans="2:20">
      <c r="B8" s="3" t="s">
        <v>79</v>
      </c>
      <c r="C8" s="3" t="s">
        <v>80</v>
      </c>
      <c r="D8" s="3" t="s">
        <v>116</v>
      </c>
      <c r="E8" s="3" t="s">
        <v>150</v>
      </c>
      <c r="F8" s="3" t="s">
        <v>81</v>
      </c>
      <c r="G8" s="3" t="s">
        <v>151</v>
      </c>
      <c r="H8" s="3" t="s">
        <v>82</v>
      </c>
      <c r="I8" s="3" t="s">
        <v>83</v>
      </c>
      <c r="J8" s="3" t="s">
        <v>117</v>
      </c>
      <c r="K8" s="3" t="s">
        <v>118</v>
      </c>
      <c r="L8" s="3" t="s">
        <v>84</v>
      </c>
      <c r="M8" s="3" t="s">
        <v>85</v>
      </c>
      <c r="N8" s="3" t="s">
        <v>86</v>
      </c>
      <c r="O8" s="3" t="s">
        <v>119</v>
      </c>
      <c r="P8" s="3" t="s">
        <v>40</v>
      </c>
      <c r="Q8" s="3" t="s">
        <v>87</v>
      </c>
      <c r="R8" s="3" t="s">
        <v>120</v>
      </c>
      <c r="S8" s="3" t="s">
        <v>121</v>
      </c>
      <c r="T8" s="3" t="s">
        <v>89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122</v>
      </c>
      <c r="K9" s="4" t="s">
        <v>123</v>
      </c>
      <c r="L9" s="4"/>
      <c r="M9" s="4" t="s">
        <v>90</v>
      </c>
      <c r="N9" s="4" t="s">
        <v>90</v>
      </c>
      <c r="O9" s="4" t="s">
        <v>124</v>
      </c>
      <c r="P9" s="4" t="s">
        <v>125</v>
      </c>
      <c r="Q9" s="4" t="s">
        <v>91</v>
      </c>
      <c r="R9" s="4" t="s">
        <v>90</v>
      </c>
      <c r="S9" s="4" t="s">
        <v>90</v>
      </c>
      <c r="T9" s="4" t="s">
        <v>90</v>
      </c>
    </row>
    <row r="11" spans="2:20">
      <c r="B11" s="3" t="s">
        <v>152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153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154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155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156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157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158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159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160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113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81"/>
  <sheetViews>
    <sheetView rightToLeft="1" topLeftCell="G46" workbookViewId="0">
      <selection activeCell="B4" sqref="B4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5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720</v>
      </c>
    </row>
    <row r="3" spans="2:20" ht="15.75">
      <c r="B3" s="1" t="s">
        <v>721</v>
      </c>
    </row>
    <row r="4" spans="2:20" ht="15.75">
      <c r="B4" s="1" t="s">
        <v>1</v>
      </c>
    </row>
    <row r="6" spans="2:20" ht="15.75">
      <c r="B6" s="2" t="s">
        <v>114</v>
      </c>
    </row>
    <row r="7" spans="2:20" ht="15.75">
      <c r="B7" s="2" t="s">
        <v>161</v>
      </c>
    </row>
    <row r="8" spans="2:20">
      <c r="B8" s="3" t="s">
        <v>79</v>
      </c>
      <c r="C8" s="3" t="s">
        <v>80</v>
      </c>
      <c r="D8" s="3" t="s">
        <v>116</v>
      </c>
      <c r="E8" s="3" t="s">
        <v>150</v>
      </c>
      <c r="F8" s="3" t="s">
        <v>81</v>
      </c>
      <c r="G8" s="3" t="s">
        <v>151</v>
      </c>
      <c r="H8" s="3" t="s">
        <v>82</v>
      </c>
      <c r="I8" s="3" t="s">
        <v>83</v>
      </c>
      <c r="J8" s="3" t="s">
        <v>117</v>
      </c>
      <c r="K8" s="3" t="s">
        <v>118</v>
      </c>
      <c r="L8" s="3" t="s">
        <v>84</v>
      </c>
      <c r="M8" s="3" t="s">
        <v>85</v>
      </c>
      <c r="N8" s="3" t="s">
        <v>86</v>
      </c>
      <c r="O8" s="3" t="s">
        <v>119</v>
      </c>
      <c r="P8" s="3" t="s">
        <v>40</v>
      </c>
      <c r="Q8" s="3" t="s">
        <v>87</v>
      </c>
      <c r="R8" s="3" t="s">
        <v>120</v>
      </c>
      <c r="S8" s="3" t="s">
        <v>121</v>
      </c>
      <c r="T8" s="3" t="s">
        <v>89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122</v>
      </c>
      <c r="K9" s="4" t="s">
        <v>123</v>
      </c>
      <c r="L9" s="4"/>
      <c r="M9" s="4" t="s">
        <v>90</v>
      </c>
      <c r="N9" s="4" t="s">
        <v>90</v>
      </c>
      <c r="O9" s="4" t="s">
        <v>124</v>
      </c>
      <c r="P9" s="4" t="s">
        <v>125</v>
      </c>
      <c r="Q9" s="4" t="s">
        <v>91</v>
      </c>
      <c r="R9" s="4" t="s">
        <v>90</v>
      </c>
      <c r="S9" s="4" t="s">
        <v>90</v>
      </c>
      <c r="T9" s="4" t="s">
        <v>90</v>
      </c>
    </row>
    <row r="11" spans="2:20">
      <c r="B11" s="3" t="s">
        <v>162</v>
      </c>
      <c r="C11" s="12"/>
      <c r="D11" s="3"/>
      <c r="E11" s="3"/>
      <c r="F11" s="3"/>
      <c r="G11" s="3"/>
      <c r="H11" s="3"/>
      <c r="I11" s="3"/>
      <c r="J11" s="3"/>
      <c r="K11" s="12">
        <v>6.64</v>
      </c>
      <c r="L11" s="3"/>
      <c r="N11" s="10">
        <v>3.4200000000000001E-2</v>
      </c>
      <c r="O11" s="9">
        <v>2765510.4</v>
      </c>
      <c r="Q11" s="9">
        <v>5148.99</v>
      </c>
      <c r="S11" s="10">
        <v>1</v>
      </c>
      <c r="T11" s="10">
        <v>0.13200000000000001</v>
      </c>
    </row>
    <row r="12" spans="2:20">
      <c r="B12" s="3" t="s">
        <v>163</v>
      </c>
      <c r="C12" s="12"/>
      <c r="D12" s="3"/>
      <c r="E12" s="3"/>
      <c r="F12" s="3"/>
      <c r="G12" s="3"/>
      <c r="H12" s="3"/>
      <c r="I12" s="3"/>
      <c r="J12" s="3"/>
      <c r="K12" s="12">
        <v>4</v>
      </c>
      <c r="L12" s="3"/>
      <c r="N12" s="10">
        <v>2.3199999999999998E-2</v>
      </c>
      <c r="O12" s="9">
        <v>1915932.4</v>
      </c>
      <c r="Q12" s="9">
        <v>1981.91</v>
      </c>
      <c r="S12" s="10">
        <v>0.38490000000000002</v>
      </c>
      <c r="T12" s="10">
        <v>5.0799999999999998E-2</v>
      </c>
    </row>
    <row r="13" spans="2:20">
      <c r="B13" s="13" t="s">
        <v>164</v>
      </c>
      <c r="C13" s="14"/>
      <c r="D13" s="13"/>
      <c r="E13" s="13"/>
      <c r="F13" s="13"/>
      <c r="G13" s="13"/>
      <c r="H13" s="13"/>
      <c r="I13" s="13"/>
      <c r="J13" s="13"/>
      <c r="K13" s="14">
        <v>4.01</v>
      </c>
      <c r="L13" s="13"/>
      <c r="N13" s="16">
        <v>2.3199999999999998E-2</v>
      </c>
      <c r="O13" s="15">
        <v>1910938.55</v>
      </c>
      <c r="Q13" s="15">
        <v>1976.66</v>
      </c>
      <c r="S13" s="16">
        <v>0.38390000000000002</v>
      </c>
      <c r="T13" s="16">
        <v>5.0700000000000002E-2</v>
      </c>
    </row>
    <row r="14" spans="2:20">
      <c r="B14" s="6" t="s">
        <v>165</v>
      </c>
      <c r="C14" s="17">
        <v>6040315</v>
      </c>
      <c r="D14" s="6" t="s">
        <v>130</v>
      </c>
      <c r="E14" s="6"/>
      <c r="F14" s="6">
        <v>604</v>
      </c>
      <c r="G14" s="6" t="s">
        <v>166</v>
      </c>
      <c r="H14" s="6" t="s">
        <v>167</v>
      </c>
      <c r="I14" s="6" t="s">
        <v>168</v>
      </c>
      <c r="J14" s="6"/>
      <c r="K14" s="17">
        <v>3.22</v>
      </c>
      <c r="L14" s="6" t="s">
        <v>98</v>
      </c>
      <c r="M14" s="18">
        <v>5.8999999999999999E-3</v>
      </c>
      <c r="N14" s="8">
        <v>8.5000000000000006E-3</v>
      </c>
      <c r="O14" s="7">
        <v>418040</v>
      </c>
      <c r="P14" s="7">
        <v>99.31</v>
      </c>
      <c r="Q14" s="7">
        <v>415.16</v>
      </c>
      <c r="R14" s="8">
        <v>1E-4</v>
      </c>
      <c r="S14" s="8">
        <v>8.0600000000000005E-2</v>
      </c>
      <c r="T14" s="8">
        <v>1.06E-2</v>
      </c>
    </row>
    <row r="15" spans="2:20">
      <c r="B15" s="6" t="s">
        <v>169</v>
      </c>
      <c r="C15" s="17">
        <v>2310142</v>
      </c>
      <c r="D15" s="6" t="s">
        <v>130</v>
      </c>
      <c r="E15" s="6"/>
      <c r="F15" s="6">
        <v>231</v>
      </c>
      <c r="G15" s="6" t="s">
        <v>166</v>
      </c>
      <c r="H15" s="6" t="s">
        <v>167</v>
      </c>
      <c r="I15" s="6" t="s">
        <v>168</v>
      </c>
      <c r="J15" s="6"/>
      <c r="K15" s="17">
        <v>2.4300000000000002</v>
      </c>
      <c r="L15" s="6" t="s">
        <v>98</v>
      </c>
      <c r="M15" s="18">
        <v>4.1000000000000003E-3</v>
      </c>
      <c r="N15" s="8">
        <v>3.5000000000000001E-3</v>
      </c>
      <c r="O15" s="7">
        <v>44057.65</v>
      </c>
      <c r="P15" s="7">
        <v>98.68</v>
      </c>
      <c r="Q15" s="7">
        <v>43.48</v>
      </c>
      <c r="R15" s="8">
        <v>0</v>
      </c>
      <c r="S15" s="8">
        <v>8.3999999999999995E-3</v>
      </c>
      <c r="T15" s="8">
        <v>1.1000000000000001E-3</v>
      </c>
    </row>
    <row r="16" spans="2:20">
      <c r="B16" s="6" t="s">
        <v>170</v>
      </c>
      <c r="C16" s="17">
        <v>2310159</v>
      </c>
      <c r="D16" s="6" t="s">
        <v>130</v>
      </c>
      <c r="E16" s="6"/>
      <c r="F16" s="6">
        <v>231</v>
      </c>
      <c r="G16" s="6" t="s">
        <v>166</v>
      </c>
      <c r="H16" s="6" t="s">
        <v>167</v>
      </c>
      <c r="I16" s="6" t="s">
        <v>168</v>
      </c>
      <c r="J16" s="6"/>
      <c r="K16" s="17">
        <v>2.83</v>
      </c>
      <c r="L16" s="6" t="s">
        <v>98</v>
      </c>
      <c r="M16" s="18">
        <v>6.4000000000000003E-3</v>
      </c>
      <c r="N16" s="8">
        <v>5.1999999999999998E-3</v>
      </c>
      <c r="O16" s="7">
        <v>289020</v>
      </c>
      <c r="P16" s="7">
        <v>99.05</v>
      </c>
      <c r="Q16" s="7">
        <v>286.27</v>
      </c>
      <c r="R16" s="8">
        <v>1E-4</v>
      </c>
      <c r="S16" s="8">
        <v>5.5599999999999997E-2</v>
      </c>
      <c r="T16" s="8">
        <v>7.3000000000000001E-3</v>
      </c>
    </row>
    <row r="17" spans="2:20">
      <c r="B17" s="6" t="s">
        <v>171</v>
      </c>
      <c r="C17" s="17">
        <v>1940568</v>
      </c>
      <c r="D17" s="6" t="s">
        <v>130</v>
      </c>
      <c r="E17" s="6"/>
      <c r="F17" s="6">
        <v>194</v>
      </c>
      <c r="G17" s="6" t="s">
        <v>166</v>
      </c>
      <c r="H17" s="6" t="s">
        <v>167</v>
      </c>
      <c r="I17" s="6" t="s">
        <v>168</v>
      </c>
      <c r="J17" s="6"/>
      <c r="K17" s="17">
        <v>2.42</v>
      </c>
      <c r="L17" s="6" t="s">
        <v>98</v>
      </c>
      <c r="M17" s="18">
        <v>1.6E-2</v>
      </c>
      <c r="N17" s="8">
        <v>3.8E-3</v>
      </c>
      <c r="O17" s="7">
        <v>91939</v>
      </c>
      <c r="P17" s="7">
        <v>102.09</v>
      </c>
      <c r="Q17" s="7">
        <v>93.86</v>
      </c>
      <c r="R17" s="8">
        <v>0</v>
      </c>
      <c r="S17" s="8">
        <v>1.8200000000000001E-2</v>
      </c>
      <c r="T17" s="8">
        <v>2.3999999999999998E-3</v>
      </c>
    </row>
    <row r="18" spans="2:20">
      <c r="B18" s="6" t="s">
        <v>172</v>
      </c>
      <c r="C18" s="17">
        <v>1940576</v>
      </c>
      <c r="D18" s="6" t="s">
        <v>130</v>
      </c>
      <c r="E18" s="6"/>
      <c r="F18" s="6">
        <v>194</v>
      </c>
      <c r="G18" s="6" t="s">
        <v>166</v>
      </c>
      <c r="H18" s="6" t="s">
        <v>167</v>
      </c>
      <c r="I18" s="6" t="s">
        <v>168</v>
      </c>
      <c r="J18" s="6"/>
      <c r="K18" s="17">
        <v>3.45</v>
      </c>
      <c r="L18" s="6" t="s">
        <v>98</v>
      </c>
      <c r="M18" s="18">
        <v>7.0000000000000001E-3</v>
      </c>
      <c r="N18" s="8">
        <v>5.5999999999999999E-3</v>
      </c>
      <c r="O18" s="7">
        <v>213772.74</v>
      </c>
      <c r="P18" s="7">
        <v>100.71</v>
      </c>
      <c r="Q18" s="7">
        <v>215.29</v>
      </c>
      <c r="R18" s="8">
        <v>1E-4</v>
      </c>
      <c r="S18" s="8">
        <v>4.1799999999999997E-2</v>
      </c>
      <c r="T18" s="8">
        <v>5.4999999999999997E-3</v>
      </c>
    </row>
    <row r="19" spans="2:20">
      <c r="B19" s="6" t="s">
        <v>173</v>
      </c>
      <c r="C19" s="17">
        <v>1121953</v>
      </c>
      <c r="D19" s="6" t="s">
        <v>130</v>
      </c>
      <c r="E19" s="6"/>
      <c r="F19" s="6"/>
      <c r="G19" s="6" t="s">
        <v>166</v>
      </c>
      <c r="H19" s="6" t="s">
        <v>97</v>
      </c>
      <c r="I19" s="6" t="s">
        <v>168</v>
      </c>
      <c r="J19" s="6"/>
      <c r="K19" s="17">
        <v>2.29</v>
      </c>
      <c r="L19" s="6" t="s">
        <v>98</v>
      </c>
      <c r="M19" s="18">
        <v>3.1E-2</v>
      </c>
      <c r="N19" s="8">
        <v>5.7999999999999996E-3</v>
      </c>
      <c r="O19" s="7">
        <v>13600</v>
      </c>
      <c r="P19" s="7">
        <v>111.06</v>
      </c>
      <c r="Q19" s="7">
        <v>15.1</v>
      </c>
      <c r="R19" s="20">
        <v>4.0000000000000002E-4</v>
      </c>
      <c r="S19" s="8">
        <v>2.8999999999999998E-3</v>
      </c>
      <c r="T19" s="8">
        <v>4.0000000000000002E-4</v>
      </c>
    </row>
    <row r="20" spans="2:20">
      <c r="B20" s="6" t="s">
        <v>174</v>
      </c>
      <c r="C20" s="17">
        <v>1135177</v>
      </c>
      <c r="D20" s="6" t="s">
        <v>130</v>
      </c>
      <c r="E20" s="6"/>
      <c r="F20" s="6">
        <v>1153</v>
      </c>
      <c r="G20" s="6" t="s">
        <v>166</v>
      </c>
      <c r="H20" s="6" t="s">
        <v>97</v>
      </c>
      <c r="I20" s="6" t="s">
        <v>168</v>
      </c>
      <c r="J20" s="6"/>
      <c r="K20" s="17">
        <v>2.98</v>
      </c>
      <c r="L20" s="6" t="s">
        <v>98</v>
      </c>
      <c r="M20" s="18">
        <v>8.0000000000000002E-3</v>
      </c>
      <c r="N20" s="8">
        <v>5.7000000000000002E-3</v>
      </c>
      <c r="O20" s="7">
        <v>127197</v>
      </c>
      <c r="P20" s="7">
        <v>100.88</v>
      </c>
      <c r="Q20" s="7">
        <v>128.32</v>
      </c>
      <c r="R20" s="8">
        <v>2.0000000000000001E-4</v>
      </c>
      <c r="S20" s="8">
        <v>2.4899999999999999E-2</v>
      </c>
      <c r="T20" s="8">
        <v>3.3E-3</v>
      </c>
    </row>
    <row r="21" spans="2:20">
      <c r="B21" s="6" t="s">
        <v>175</v>
      </c>
      <c r="C21" s="17">
        <v>1940386</v>
      </c>
      <c r="D21" s="6" t="s">
        <v>130</v>
      </c>
      <c r="E21" s="6"/>
      <c r="F21" s="6">
        <v>194</v>
      </c>
      <c r="G21" s="6" t="s">
        <v>166</v>
      </c>
      <c r="H21" s="6" t="s">
        <v>97</v>
      </c>
      <c r="I21" s="6" t="s">
        <v>168</v>
      </c>
      <c r="J21" s="6"/>
      <c r="K21" s="17">
        <v>0.73</v>
      </c>
      <c r="L21" s="6" t="s">
        <v>98</v>
      </c>
      <c r="M21" s="18">
        <v>4.7E-2</v>
      </c>
      <c r="N21" s="8">
        <v>3.0000000000000001E-3</v>
      </c>
      <c r="O21" s="7">
        <v>14230.88</v>
      </c>
      <c r="P21" s="7">
        <v>124.1</v>
      </c>
      <c r="Q21" s="7">
        <v>17.66</v>
      </c>
      <c r="R21" s="8">
        <v>1E-4</v>
      </c>
      <c r="S21" s="8">
        <v>3.3999999999999998E-3</v>
      </c>
      <c r="T21" s="8">
        <v>5.0000000000000001E-4</v>
      </c>
    </row>
    <row r="22" spans="2:20">
      <c r="B22" s="6" t="s">
        <v>176</v>
      </c>
      <c r="C22" s="17">
        <v>1122670</v>
      </c>
      <c r="D22" s="6" t="s">
        <v>130</v>
      </c>
      <c r="E22" s="6"/>
      <c r="F22" s="6">
        <v>1300</v>
      </c>
      <c r="G22" s="6" t="s">
        <v>177</v>
      </c>
      <c r="H22" s="6" t="s">
        <v>178</v>
      </c>
      <c r="I22" s="6" t="s">
        <v>168</v>
      </c>
      <c r="J22" s="6"/>
      <c r="K22" s="17">
        <v>0.91</v>
      </c>
      <c r="L22" s="6" t="s">
        <v>98</v>
      </c>
      <c r="M22" s="18">
        <v>3.2000000000000001E-2</v>
      </c>
      <c r="N22" s="8">
        <v>6.7999999999999996E-3</v>
      </c>
      <c r="O22" s="7">
        <v>15080</v>
      </c>
      <c r="P22" s="7">
        <v>106.5</v>
      </c>
      <c r="Q22" s="7">
        <v>16.059999999999999</v>
      </c>
      <c r="R22" s="8">
        <v>0</v>
      </c>
      <c r="S22" s="8">
        <v>3.0999999999999999E-3</v>
      </c>
      <c r="T22" s="8">
        <v>4.0000000000000002E-4</v>
      </c>
    </row>
    <row r="23" spans="2:20">
      <c r="B23" s="6" t="s">
        <v>179</v>
      </c>
      <c r="C23" s="17">
        <v>1133487</v>
      </c>
      <c r="D23" s="6" t="s">
        <v>130</v>
      </c>
      <c r="E23" s="6"/>
      <c r="F23" s="6">
        <v>1300</v>
      </c>
      <c r="G23" s="6" t="s">
        <v>177</v>
      </c>
      <c r="H23" s="6" t="s">
        <v>178</v>
      </c>
      <c r="I23" s="6" t="s">
        <v>168</v>
      </c>
      <c r="J23" s="6"/>
      <c r="K23" s="17">
        <v>6.89</v>
      </c>
      <c r="L23" s="6" t="s">
        <v>98</v>
      </c>
      <c r="M23" s="18">
        <v>2.3400000000000001E-2</v>
      </c>
      <c r="N23" s="8">
        <v>1.89E-2</v>
      </c>
      <c r="O23" s="7">
        <v>64212.99</v>
      </c>
      <c r="P23" s="7">
        <v>100.93</v>
      </c>
      <c r="Q23" s="7">
        <v>64.81</v>
      </c>
      <c r="R23" s="8">
        <v>0</v>
      </c>
      <c r="S23" s="8">
        <v>1.26E-2</v>
      </c>
      <c r="T23" s="8">
        <v>1.6999999999999999E-3</v>
      </c>
    </row>
    <row r="24" spans="2:20">
      <c r="B24" s="6" t="s">
        <v>180</v>
      </c>
      <c r="C24" s="17">
        <v>3900206</v>
      </c>
      <c r="D24" s="6" t="s">
        <v>130</v>
      </c>
      <c r="E24" s="6"/>
      <c r="F24" s="6">
        <v>390</v>
      </c>
      <c r="G24" s="6" t="s">
        <v>177</v>
      </c>
      <c r="H24" s="6" t="s">
        <v>181</v>
      </c>
      <c r="I24" s="6" t="s">
        <v>168</v>
      </c>
      <c r="J24" s="6"/>
      <c r="K24" s="17">
        <v>1.43</v>
      </c>
      <c r="L24" s="6" t="s">
        <v>98</v>
      </c>
      <c r="M24" s="18">
        <v>4.2500000000000003E-2</v>
      </c>
      <c r="N24" s="8">
        <v>8.0999999999999996E-3</v>
      </c>
      <c r="O24" s="7">
        <v>2335.79</v>
      </c>
      <c r="P24" s="7">
        <v>125.56</v>
      </c>
      <c r="Q24" s="7">
        <v>2.93</v>
      </c>
      <c r="R24" s="8">
        <v>0</v>
      </c>
      <c r="S24" s="8">
        <v>5.9999999999999995E-4</v>
      </c>
      <c r="T24" s="8">
        <v>1E-4</v>
      </c>
    </row>
    <row r="25" spans="2:20">
      <c r="B25" s="6" t="s">
        <v>182</v>
      </c>
      <c r="C25" s="17">
        <v>1260603</v>
      </c>
      <c r="D25" s="6" t="s">
        <v>130</v>
      </c>
      <c r="E25" s="6"/>
      <c r="F25" s="6">
        <v>126</v>
      </c>
      <c r="G25" s="6" t="s">
        <v>177</v>
      </c>
      <c r="H25" s="6" t="s">
        <v>181</v>
      </c>
      <c r="I25" s="6" t="s">
        <v>168</v>
      </c>
      <c r="J25" s="6"/>
      <c r="K25" s="17">
        <v>7.45</v>
      </c>
      <c r="L25" s="6" t="s">
        <v>98</v>
      </c>
      <c r="M25" s="18">
        <v>0.04</v>
      </c>
      <c r="N25" s="8">
        <v>3.4099999999999998E-2</v>
      </c>
      <c r="O25" s="7">
        <v>311739</v>
      </c>
      <c r="P25" s="7">
        <v>105.65</v>
      </c>
      <c r="Q25" s="7">
        <v>329.35</v>
      </c>
      <c r="R25" s="8">
        <v>1E-4</v>
      </c>
      <c r="S25" s="8">
        <v>6.4000000000000001E-2</v>
      </c>
      <c r="T25" s="8">
        <v>8.3999999999999995E-3</v>
      </c>
    </row>
    <row r="26" spans="2:20">
      <c r="B26" s="6" t="s">
        <v>183</v>
      </c>
      <c r="C26" s="17">
        <v>1107333</v>
      </c>
      <c r="D26" s="6" t="s">
        <v>130</v>
      </c>
      <c r="E26" s="6"/>
      <c r="F26" s="6">
        <v>2066</v>
      </c>
      <c r="G26" s="6" t="s">
        <v>184</v>
      </c>
      <c r="H26" s="6" t="s">
        <v>185</v>
      </c>
      <c r="I26" s="6" t="s">
        <v>168</v>
      </c>
      <c r="J26" s="6"/>
      <c r="K26" s="17">
        <v>0.26</v>
      </c>
      <c r="L26" s="6" t="s">
        <v>98</v>
      </c>
      <c r="M26" s="18">
        <v>5.1900000000000002E-2</v>
      </c>
      <c r="N26" s="8">
        <v>5.0000000000000001E-3</v>
      </c>
      <c r="O26" s="7">
        <v>2344</v>
      </c>
      <c r="P26" s="7">
        <v>121.76</v>
      </c>
      <c r="Q26" s="7">
        <v>2.85</v>
      </c>
      <c r="R26" s="8">
        <v>0</v>
      </c>
      <c r="S26" s="8">
        <v>5.9999999999999995E-4</v>
      </c>
      <c r="T26" s="8">
        <v>1E-4</v>
      </c>
    </row>
    <row r="27" spans="2:20">
      <c r="B27" s="6" t="s">
        <v>186</v>
      </c>
      <c r="C27" s="17">
        <v>6390207</v>
      </c>
      <c r="D27" s="6" t="s">
        <v>130</v>
      </c>
      <c r="E27" s="6"/>
      <c r="F27" s="6">
        <v>639</v>
      </c>
      <c r="G27" s="6" t="s">
        <v>187</v>
      </c>
      <c r="H27" s="6" t="s">
        <v>188</v>
      </c>
      <c r="I27" s="6" t="s">
        <v>168</v>
      </c>
      <c r="J27" s="6"/>
      <c r="K27" s="17">
        <v>4.2300000000000004</v>
      </c>
      <c r="L27" s="6" t="s">
        <v>98</v>
      </c>
      <c r="M27" s="18">
        <v>4.9500000000000002E-2</v>
      </c>
      <c r="N27" s="8">
        <v>4.1300000000000003E-2</v>
      </c>
      <c r="O27" s="7">
        <v>239878</v>
      </c>
      <c r="P27" s="7">
        <v>124.59</v>
      </c>
      <c r="Q27" s="7">
        <v>298.86</v>
      </c>
      <c r="R27" s="8">
        <v>1E-4</v>
      </c>
      <c r="S27" s="8">
        <v>5.8000000000000003E-2</v>
      </c>
      <c r="T27" s="8">
        <v>7.7000000000000002E-3</v>
      </c>
    </row>
    <row r="28" spans="2:20">
      <c r="B28" s="6" t="s">
        <v>189</v>
      </c>
      <c r="C28" s="17">
        <v>1113034</v>
      </c>
      <c r="D28" s="6" t="s">
        <v>130</v>
      </c>
      <c r="E28" s="6"/>
      <c r="F28" s="6">
        <v>1154</v>
      </c>
      <c r="G28" s="6" t="s">
        <v>177</v>
      </c>
      <c r="H28" s="6" t="s">
        <v>190</v>
      </c>
      <c r="I28" s="6" t="s">
        <v>168</v>
      </c>
      <c r="J28" s="6"/>
      <c r="K28" s="17">
        <v>1.78</v>
      </c>
      <c r="L28" s="6" t="s">
        <v>98</v>
      </c>
      <c r="M28" s="18">
        <v>4.9000000000000002E-2</v>
      </c>
      <c r="N28" s="8">
        <v>0.40689999999999998</v>
      </c>
      <c r="O28" s="7">
        <v>29378.12</v>
      </c>
      <c r="P28" s="7">
        <v>72.040000000000006</v>
      </c>
      <c r="Q28" s="7">
        <v>21.16</v>
      </c>
      <c r="R28" s="8">
        <v>0</v>
      </c>
      <c r="S28" s="8">
        <v>4.1000000000000003E-3</v>
      </c>
      <c r="T28" s="8">
        <v>5.0000000000000001E-4</v>
      </c>
    </row>
    <row r="29" spans="2:20">
      <c r="B29" s="6" t="s">
        <v>191</v>
      </c>
      <c r="C29" s="17">
        <v>1123371</v>
      </c>
      <c r="D29" s="6" t="s">
        <v>130</v>
      </c>
      <c r="E29" s="6"/>
      <c r="F29" s="6">
        <v>1466</v>
      </c>
      <c r="G29" s="6" t="s">
        <v>177</v>
      </c>
      <c r="H29" s="6" t="s">
        <v>192</v>
      </c>
      <c r="I29" s="6" t="s">
        <v>168</v>
      </c>
      <c r="J29" s="6"/>
      <c r="K29" s="17">
        <v>0.28000000000000003</v>
      </c>
      <c r="L29" s="6" t="s">
        <v>98</v>
      </c>
      <c r="M29" s="18">
        <v>5.1860000000000003E-2</v>
      </c>
      <c r="N29" s="8">
        <v>0.1109</v>
      </c>
      <c r="O29" s="7">
        <v>8669.84</v>
      </c>
      <c r="P29" s="7">
        <v>103.22</v>
      </c>
      <c r="Q29" s="7">
        <v>8.9499999999999993</v>
      </c>
      <c r="R29" s="8">
        <v>1E-4</v>
      </c>
      <c r="S29" s="8">
        <v>1.6999999999999999E-3</v>
      </c>
      <c r="T29" s="8">
        <v>2.0000000000000001E-4</v>
      </c>
    </row>
    <row r="30" spans="2:20">
      <c r="B30" s="6" t="s">
        <v>193</v>
      </c>
      <c r="C30" s="17">
        <v>6110431</v>
      </c>
      <c r="D30" s="6" t="s">
        <v>130</v>
      </c>
      <c r="E30" s="6"/>
      <c r="F30" s="6">
        <v>611</v>
      </c>
      <c r="G30" s="6" t="s">
        <v>177</v>
      </c>
      <c r="H30" s="6" t="s">
        <v>194</v>
      </c>
      <c r="I30" s="6" t="s">
        <v>195</v>
      </c>
      <c r="J30" s="6"/>
      <c r="K30" s="17">
        <v>2.95</v>
      </c>
      <c r="L30" s="6" t="s">
        <v>98</v>
      </c>
      <c r="M30" s="18">
        <v>6.8000000000000005E-2</v>
      </c>
      <c r="N30" s="8">
        <v>0.22839999999999999</v>
      </c>
      <c r="O30" s="7">
        <v>25443.54</v>
      </c>
      <c r="P30" s="7">
        <v>65</v>
      </c>
      <c r="Q30" s="7">
        <v>16.54</v>
      </c>
      <c r="R30" s="8">
        <v>0</v>
      </c>
      <c r="S30" s="8">
        <v>3.2000000000000002E-3</v>
      </c>
      <c r="T30" s="8">
        <v>4.0000000000000002E-4</v>
      </c>
    </row>
    <row r="31" spans="2:20">
      <c r="B31" s="13" t="s">
        <v>196</v>
      </c>
      <c r="C31" s="14"/>
      <c r="D31" s="13"/>
      <c r="E31" s="13"/>
      <c r="F31" s="13"/>
      <c r="G31" s="13"/>
      <c r="H31" s="13"/>
      <c r="I31" s="13"/>
      <c r="J31" s="13"/>
      <c r="K31" s="14">
        <v>0.75</v>
      </c>
      <c r="L31" s="13"/>
      <c r="N31" s="16">
        <v>9.1999999999999998E-3</v>
      </c>
      <c r="O31" s="15">
        <v>4993.8500000000004</v>
      </c>
      <c r="Q31" s="15">
        <v>5.25</v>
      </c>
      <c r="S31" s="16">
        <v>1E-3</v>
      </c>
      <c r="T31" s="16">
        <v>1E-4</v>
      </c>
    </row>
    <row r="32" spans="2:20">
      <c r="B32" s="6" t="s">
        <v>197</v>
      </c>
      <c r="C32" s="17">
        <v>1118843</v>
      </c>
      <c r="D32" s="6" t="s">
        <v>130</v>
      </c>
      <c r="E32" s="6"/>
      <c r="F32" s="6">
        <v>2095</v>
      </c>
      <c r="G32" s="6" t="s">
        <v>198</v>
      </c>
      <c r="H32" s="6" t="s">
        <v>185</v>
      </c>
      <c r="I32" s="6" t="s">
        <v>168</v>
      </c>
      <c r="J32" s="6"/>
      <c r="K32" s="17">
        <v>0.74</v>
      </c>
      <c r="L32" s="6" t="s">
        <v>98</v>
      </c>
      <c r="M32" s="18">
        <v>5.5E-2</v>
      </c>
      <c r="N32" s="8">
        <v>9.2999999999999992E-3</v>
      </c>
      <c r="O32" s="7">
        <v>3840</v>
      </c>
      <c r="P32" s="7">
        <v>104.78</v>
      </c>
      <c r="Q32" s="7">
        <v>4.0199999999999996</v>
      </c>
      <c r="R32" s="8">
        <v>0</v>
      </c>
      <c r="S32" s="8">
        <v>8.0000000000000004E-4</v>
      </c>
      <c r="T32" s="8">
        <v>1E-4</v>
      </c>
    </row>
    <row r="33" spans="2:20">
      <c r="B33" s="6" t="s">
        <v>199</v>
      </c>
      <c r="C33" s="17">
        <v>6390249</v>
      </c>
      <c r="D33" s="6" t="s">
        <v>130</v>
      </c>
      <c r="E33" s="6"/>
      <c r="F33" s="6">
        <v>639</v>
      </c>
      <c r="G33" s="6" t="s">
        <v>187</v>
      </c>
      <c r="H33" s="6" t="s">
        <v>188</v>
      </c>
      <c r="I33" s="6" t="s">
        <v>168</v>
      </c>
      <c r="J33" s="6"/>
      <c r="K33" s="17">
        <v>0.78</v>
      </c>
      <c r="L33" s="6" t="s">
        <v>98</v>
      </c>
      <c r="M33" s="18">
        <v>6.7000000000000004E-2</v>
      </c>
      <c r="N33" s="8">
        <v>8.9999999999999993E-3</v>
      </c>
      <c r="O33" s="7">
        <v>1153.8499999999999</v>
      </c>
      <c r="P33" s="7">
        <v>105.96</v>
      </c>
      <c r="Q33" s="7">
        <v>1.22</v>
      </c>
      <c r="R33" s="8">
        <v>0</v>
      </c>
      <c r="S33" s="8">
        <v>2.0000000000000001E-4</v>
      </c>
      <c r="T33" s="8">
        <v>0</v>
      </c>
    </row>
    <row r="34" spans="2:20">
      <c r="B34" s="13" t="s">
        <v>200</v>
      </c>
      <c r="C34" s="14"/>
      <c r="D34" s="13"/>
      <c r="E34" s="13"/>
      <c r="F34" s="13"/>
      <c r="G34" s="13"/>
      <c r="H34" s="13"/>
      <c r="I34" s="13"/>
      <c r="J34" s="13"/>
      <c r="L34" s="13"/>
      <c r="O34" s="15">
        <v>0</v>
      </c>
      <c r="Q34" s="15">
        <v>0</v>
      </c>
      <c r="S34" s="16">
        <v>0</v>
      </c>
      <c r="T34" s="16">
        <v>0</v>
      </c>
    </row>
    <row r="35" spans="2:20">
      <c r="B35" s="13" t="s">
        <v>201</v>
      </c>
      <c r="C35" s="14"/>
      <c r="D35" s="13"/>
      <c r="E35" s="13"/>
      <c r="F35" s="13"/>
      <c r="G35" s="13"/>
      <c r="H35" s="13"/>
      <c r="I35" s="13"/>
      <c r="J35" s="13"/>
      <c r="L35" s="13"/>
      <c r="O35" s="15">
        <v>0</v>
      </c>
      <c r="Q35" s="15">
        <v>0</v>
      </c>
      <c r="S35" s="16">
        <v>0</v>
      </c>
      <c r="T35" s="16">
        <v>0</v>
      </c>
    </row>
    <row r="36" spans="2:20">
      <c r="B36" s="3" t="s">
        <v>202</v>
      </c>
      <c r="C36" s="12"/>
      <c r="D36" s="3"/>
      <c r="E36" s="3"/>
      <c r="F36" s="3"/>
      <c r="G36" s="3"/>
      <c r="H36" s="3"/>
      <c r="I36" s="3"/>
      <c r="J36" s="3"/>
      <c r="K36" s="12">
        <v>8.2899999999999991</v>
      </c>
      <c r="L36" s="3"/>
      <c r="N36" s="10">
        <v>4.1099999999999998E-2</v>
      </c>
      <c r="O36" s="9">
        <v>849578</v>
      </c>
      <c r="Q36" s="9">
        <v>3167.08</v>
      </c>
      <c r="S36" s="10">
        <v>0.61509999999999998</v>
      </c>
      <c r="T36" s="10">
        <v>8.1199999999999994E-2</v>
      </c>
    </row>
    <row r="37" spans="2:20">
      <c r="B37" s="13" t="s">
        <v>203</v>
      </c>
      <c r="C37" s="14"/>
      <c r="D37" s="13"/>
      <c r="E37" s="13"/>
      <c r="F37" s="13"/>
      <c r="G37" s="13"/>
      <c r="H37" s="13"/>
      <c r="I37" s="13"/>
      <c r="J37" s="13"/>
      <c r="L37" s="13"/>
      <c r="O37" s="15">
        <v>0</v>
      </c>
      <c r="Q37" s="15">
        <v>0</v>
      </c>
      <c r="S37" s="16">
        <v>0</v>
      </c>
      <c r="T37" s="16">
        <v>0</v>
      </c>
    </row>
    <row r="38" spans="2:20">
      <c r="B38" s="13" t="s">
        <v>204</v>
      </c>
      <c r="C38" s="14"/>
      <c r="D38" s="13"/>
      <c r="E38" s="13"/>
      <c r="F38" s="13"/>
      <c r="G38" s="13"/>
      <c r="H38" s="13"/>
      <c r="I38" s="13"/>
      <c r="J38" s="13"/>
      <c r="K38" s="14">
        <v>8.2899999999999991</v>
      </c>
      <c r="L38" s="13"/>
      <c r="N38" s="16">
        <v>4.1099999999999998E-2</v>
      </c>
      <c r="O38" s="15">
        <v>849578</v>
      </c>
      <c r="Q38" s="15">
        <v>3167.08</v>
      </c>
      <c r="S38" s="16">
        <v>0.61509999999999998</v>
      </c>
      <c r="T38" s="16">
        <v>8.1199999999999994E-2</v>
      </c>
    </row>
    <row r="39" spans="2:20">
      <c r="B39" s="6" t="s">
        <v>205</v>
      </c>
      <c r="C39" s="17" t="s">
        <v>206</v>
      </c>
      <c r="D39" s="6" t="s">
        <v>207</v>
      </c>
      <c r="E39" s="6" t="s">
        <v>208</v>
      </c>
      <c r="F39" s="6"/>
      <c r="G39" s="6" t="s">
        <v>209</v>
      </c>
      <c r="H39" s="6" t="s">
        <v>185</v>
      </c>
      <c r="I39" s="6" t="s">
        <v>210</v>
      </c>
      <c r="J39" s="6"/>
      <c r="K39" s="17">
        <v>7.06</v>
      </c>
      <c r="L39" s="6" t="s">
        <v>41</v>
      </c>
      <c r="M39" s="18">
        <v>5.5E-2</v>
      </c>
      <c r="N39" s="8">
        <v>3.4000000000000002E-2</v>
      </c>
      <c r="O39" s="7">
        <v>48000</v>
      </c>
      <c r="P39" s="7">
        <v>97.73</v>
      </c>
      <c r="Q39" s="7">
        <v>169.58</v>
      </c>
      <c r="R39" s="8">
        <v>0</v>
      </c>
      <c r="S39" s="8">
        <v>3.2899999999999999E-2</v>
      </c>
      <c r="T39" s="8">
        <v>4.3E-3</v>
      </c>
    </row>
    <row r="40" spans="2:20">
      <c r="B40" s="6" t="s">
        <v>211</v>
      </c>
      <c r="C40" s="17" t="s">
        <v>212</v>
      </c>
      <c r="D40" s="6" t="s">
        <v>207</v>
      </c>
      <c r="E40" s="6" t="s">
        <v>208</v>
      </c>
      <c r="F40" s="6"/>
      <c r="G40" s="6" t="s">
        <v>209</v>
      </c>
      <c r="H40" s="6" t="s">
        <v>185</v>
      </c>
      <c r="I40" s="6" t="s">
        <v>210</v>
      </c>
      <c r="J40" s="6"/>
      <c r="K40" s="17">
        <v>6.65</v>
      </c>
      <c r="L40" s="6" t="s">
        <v>41</v>
      </c>
      <c r="M40" s="18">
        <v>3.3000000000000002E-2</v>
      </c>
      <c r="N40" s="8">
        <v>3.3300000000000003E-2</v>
      </c>
      <c r="O40" s="7">
        <v>3000</v>
      </c>
      <c r="P40" s="7">
        <v>100.16</v>
      </c>
      <c r="Q40" s="7">
        <v>10.86</v>
      </c>
      <c r="R40" s="8">
        <v>0</v>
      </c>
      <c r="S40" s="8">
        <v>2.0999999999999999E-3</v>
      </c>
      <c r="T40" s="8">
        <v>2.9999999999999997E-4</v>
      </c>
    </row>
    <row r="41" spans="2:20">
      <c r="B41" s="6" t="s">
        <v>213</v>
      </c>
      <c r="C41" s="17" t="s">
        <v>214</v>
      </c>
      <c r="D41" s="6" t="s">
        <v>207</v>
      </c>
      <c r="E41" s="6" t="s">
        <v>208</v>
      </c>
      <c r="F41" s="6"/>
      <c r="G41" s="6" t="s">
        <v>215</v>
      </c>
      <c r="H41" s="6" t="s">
        <v>185</v>
      </c>
      <c r="I41" s="6" t="s">
        <v>210</v>
      </c>
      <c r="J41" s="6"/>
      <c r="K41" s="17">
        <v>7.42</v>
      </c>
      <c r="L41" s="6" t="s">
        <v>41</v>
      </c>
      <c r="M41" s="18">
        <v>3.5499999999999997E-2</v>
      </c>
      <c r="N41" s="8">
        <v>3.5200000000000002E-2</v>
      </c>
      <c r="O41" s="7">
        <v>35000</v>
      </c>
      <c r="P41" s="7">
        <v>100.44</v>
      </c>
      <c r="Q41" s="7">
        <v>127.08</v>
      </c>
      <c r="R41" s="8">
        <v>0</v>
      </c>
      <c r="S41" s="8">
        <v>2.47E-2</v>
      </c>
      <c r="T41" s="8">
        <v>3.3E-3</v>
      </c>
    </row>
    <row r="42" spans="2:20">
      <c r="B42" s="6" t="s">
        <v>216</v>
      </c>
      <c r="C42" s="17" t="s">
        <v>217</v>
      </c>
      <c r="D42" s="6" t="s">
        <v>207</v>
      </c>
      <c r="E42" s="6" t="s">
        <v>208</v>
      </c>
      <c r="F42" s="6"/>
      <c r="G42" s="6" t="s">
        <v>215</v>
      </c>
      <c r="H42" s="6" t="s">
        <v>218</v>
      </c>
      <c r="I42" s="6" t="s">
        <v>210</v>
      </c>
      <c r="J42" s="6"/>
      <c r="K42" s="17">
        <v>7.28</v>
      </c>
      <c r="L42" s="6" t="s">
        <v>41</v>
      </c>
      <c r="M42" s="18">
        <v>3.2500000000000001E-2</v>
      </c>
      <c r="N42" s="8">
        <v>3.5400000000000001E-2</v>
      </c>
      <c r="O42" s="7">
        <v>21000</v>
      </c>
      <c r="P42" s="7">
        <v>98.8</v>
      </c>
      <c r="Q42" s="7">
        <v>75.010000000000005</v>
      </c>
      <c r="R42" s="8">
        <v>0</v>
      </c>
      <c r="S42" s="8">
        <v>1.46E-2</v>
      </c>
      <c r="T42" s="8">
        <v>1.9E-3</v>
      </c>
    </row>
    <row r="43" spans="2:20">
      <c r="B43" s="6" t="s">
        <v>219</v>
      </c>
      <c r="C43" s="17" t="s">
        <v>220</v>
      </c>
      <c r="D43" s="6" t="s">
        <v>207</v>
      </c>
      <c r="E43" s="6" t="s">
        <v>208</v>
      </c>
      <c r="F43" s="6"/>
      <c r="G43" s="6" t="s">
        <v>209</v>
      </c>
      <c r="H43" s="6" t="s">
        <v>218</v>
      </c>
      <c r="I43" s="6" t="s">
        <v>210</v>
      </c>
      <c r="J43" s="6"/>
      <c r="K43" s="17">
        <v>7.14</v>
      </c>
      <c r="L43" s="6" t="s">
        <v>41</v>
      </c>
      <c r="M43" s="18">
        <v>3.2500000000000001E-2</v>
      </c>
      <c r="N43" s="8">
        <v>3.4700000000000002E-2</v>
      </c>
      <c r="O43" s="7">
        <v>60000</v>
      </c>
      <c r="P43" s="7">
        <v>104.04</v>
      </c>
      <c r="Q43" s="7">
        <v>225.66</v>
      </c>
      <c r="R43" s="8">
        <v>0</v>
      </c>
      <c r="S43" s="8">
        <v>4.3799999999999999E-2</v>
      </c>
      <c r="T43" s="8">
        <v>5.7999999999999996E-3</v>
      </c>
    </row>
    <row r="44" spans="2:20">
      <c r="B44" s="6" t="s">
        <v>221</v>
      </c>
      <c r="C44" s="17" t="s">
        <v>222</v>
      </c>
      <c r="D44" s="6" t="s">
        <v>207</v>
      </c>
      <c r="E44" s="6" t="s">
        <v>208</v>
      </c>
      <c r="F44" s="6"/>
      <c r="G44" s="6" t="s">
        <v>215</v>
      </c>
      <c r="H44" s="6" t="s">
        <v>223</v>
      </c>
      <c r="I44" s="6" t="s">
        <v>210</v>
      </c>
      <c r="J44" s="6"/>
      <c r="K44" s="17">
        <v>7.6</v>
      </c>
      <c r="L44" s="6" t="s">
        <v>41</v>
      </c>
      <c r="M44" s="18">
        <v>3.6499999999999998E-2</v>
      </c>
      <c r="N44" s="8">
        <v>3.56E-2</v>
      </c>
      <c r="O44" s="7">
        <v>62000</v>
      </c>
      <c r="P44" s="7">
        <v>101.51</v>
      </c>
      <c r="Q44" s="7">
        <v>227.5</v>
      </c>
      <c r="R44" s="8">
        <v>5.5999999999999999E-3</v>
      </c>
      <c r="S44" s="8">
        <v>4.4200000000000003E-2</v>
      </c>
      <c r="T44" s="8">
        <v>5.7999999999999996E-3</v>
      </c>
    </row>
    <row r="45" spans="2:20">
      <c r="B45" s="6" t="s">
        <v>224</v>
      </c>
      <c r="C45" s="17" t="s">
        <v>225</v>
      </c>
      <c r="D45" s="6" t="s">
        <v>207</v>
      </c>
      <c r="E45" s="6" t="s">
        <v>208</v>
      </c>
      <c r="F45" s="6"/>
      <c r="G45" s="6" t="s">
        <v>226</v>
      </c>
      <c r="H45" s="6" t="s">
        <v>223</v>
      </c>
      <c r="I45" s="6" t="s">
        <v>210</v>
      </c>
      <c r="J45" s="6"/>
      <c r="K45" s="17">
        <v>4.38</v>
      </c>
      <c r="L45" s="6" t="s">
        <v>41</v>
      </c>
      <c r="M45" s="18">
        <v>4.4999999999999998E-2</v>
      </c>
      <c r="N45" s="8">
        <v>2.81E-2</v>
      </c>
      <c r="O45" s="7">
        <v>2000</v>
      </c>
      <c r="P45" s="7">
        <v>108.46</v>
      </c>
      <c r="Q45" s="7">
        <v>7.84</v>
      </c>
      <c r="R45" s="8">
        <v>0</v>
      </c>
      <c r="S45" s="8">
        <v>1.5E-3</v>
      </c>
      <c r="T45" s="8">
        <v>2.0000000000000001E-4</v>
      </c>
    </row>
    <row r="46" spans="2:20">
      <c r="B46" s="6" t="s">
        <v>227</v>
      </c>
      <c r="C46" s="17" t="s">
        <v>228</v>
      </c>
      <c r="D46" s="6" t="s">
        <v>207</v>
      </c>
      <c r="E46" s="6" t="s">
        <v>208</v>
      </c>
      <c r="F46" s="6"/>
      <c r="G46" s="6" t="s">
        <v>215</v>
      </c>
      <c r="H46" s="6" t="s">
        <v>229</v>
      </c>
      <c r="I46" s="6" t="s">
        <v>210</v>
      </c>
      <c r="J46" s="6"/>
      <c r="K46" s="17">
        <v>7.02</v>
      </c>
      <c r="L46" s="6" t="s">
        <v>41</v>
      </c>
      <c r="M46" s="18">
        <v>3.5999999999999997E-2</v>
      </c>
      <c r="N46" s="8">
        <v>3.6400000000000002E-2</v>
      </c>
      <c r="O46" s="7">
        <v>23000</v>
      </c>
      <c r="P46" s="7">
        <v>101.27</v>
      </c>
      <c r="Q46" s="7">
        <v>84.2</v>
      </c>
      <c r="R46" s="8">
        <v>0</v>
      </c>
      <c r="S46" s="8">
        <v>1.6400000000000001E-2</v>
      </c>
      <c r="T46" s="8">
        <v>2.2000000000000001E-3</v>
      </c>
    </row>
    <row r="47" spans="2:20">
      <c r="B47" s="6" t="s">
        <v>230</v>
      </c>
      <c r="C47" s="17" t="s">
        <v>231</v>
      </c>
      <c r="D47" s="6" t="s">
        <v>207</v>
      </c>
      <c r="E47" s="6" t="s">
        <v>208</v>
      </c>
      <c r="F47" s="6"/>
      <c r="G47" s="6" t="s">
        <v>215</v>
      </c>
      <c r="H47" s="6" t="s">
        <v>229</v>
      </c>
      <c r="I47" s="6" t="s">
        <v>210</v>
      </c>
      <c r="J47" s="6"/>
      <c r="K47" s="17">
        <v>6.08</v>
      </c>
      <c r="L47" s="6" t="s">
        <v>41</v>
      </c>
      <c r="M47" s="18">
        <v>0.04</v>
      </c>
      <c r="N47" s="8">
        <v>3.4599999999999999E-2</v>
      </c>
      <c r="O47" s="7">
        <v>47000</v>
      </c>
      <c r="P47" s="7">
        <v>105.48</v>
      </c>
      <c r="Q47" s="7">
        <v>179.22</v>
      </c>
      <c r="R47" s="8">
        <v>0</v>
      </c>
      <c r="S47" s="8">
        <v>3.4799999999999998E-2</v>
      </c>
      <c r="T47" s="8">
        <v>4.5999999999999999E-3</v>
      </c>
    </row>
    <row r="48" spans="2:20">
      <c r="B48" s="6" t="s">
        <v>232</v>
      </c>
      <c r="C48" s="17" t="s">
        <v>233</v>
      </c>
      <c r="D48" s="6" t="s">
        <v>207</v>
      </c>
      <c r="E48" s="6" t="s">
        <v>208</v>
      </c>
      <c r="F48" s="6"/>
      <c r="G48" s="6" t="s">
        <v>209</v>
      </c>
      <c r="H48" s="6" t="s">
        <v>229</v>
      </c>
      <c r="I48" s="6" t="s">
        <v>210</v>
      </c>
      <c r="J48" s="6"/>
      <c r="K48" s="17">
        <v>7.17</v>
      </c>
      <c r="L48" s="6" t="s">
        <v>41</v>
      </c>
      <c r="M48" s="18">
        <v>3.8800000000000001E-2</v>
      </c>
      <c r="N48" s="8">
        <v>3.6799999999999999E-2</v>
      </c>
      <c r="O48" s="7">
        <v>23000</v>
      </c>
      <c r="P48" s="7">
        <v>102.31</v>
      </c>
      <c r="Q48" s="7">
        <v>85.07</v>
      </c>
      <c r="R48" s="8">
        <v>0</v>
      </c>
      <c r="S48" s="8">
        <v>1.6500000000000001E-2</v>
      </c>
      <c r="T48" s="8">
        <v>2.2000000000000001E-3</v>
      </c>
    </row>
    <row r="49" spans="2:20">
      <c r="B49" s="6" t="s">
        <v>234</v>
      </c>
      <c r="C49" s="17" t="s">
        <v>235</v>
      </c>
      <c r="D49" s="6" t="s">
        <v>207</v>
      </c>
      <c r="E49" s="6" t="s">
        <v>208</v>
      </c>
      <c r="F49" s="6"/>
      <c r="G49" s="6" t="s">
        <v>236</v>
      </c>
      <c r="H49" s="6" t="s">
        <v>229</v>
      </c>
      <c r="I49" s="6" t="s">
        <v>210</v>
      </c>
      <c r="J49" s="6"/>
      <c r="K49" s="17">
        <v>7.53</v>
      </c>
      <c r="L49" s="6" t="s">
        <v>41</v>
      </c>
      <c r="M49" s="18">
        <v>3.6999999999999998E-2</v>
      </c>
      <c r="N49" s="8">
        <v>3.7499999999999999E-2</v>
      </c>
      <c r="O49" s="7">
        <v>53000</v>
      </c>
      <c r="P49" s="7">
        <v>100.62</v>
      </c>
      <c r="Q49" s="7">
        <v>192.79</v>
      </c>
      <c r="R49" s="8">
        <v>0</v>
      </c>
      <c r="S49" s="8">
        <v>3.7400000000000003E-2</v>
      </c>
      <c r="T49" s="8">
        <v>4.8999999999999998E-3</v>
      </c>
    </row>
    <row r="50" spans="2:20">
      <c r="B50" s="6" t="s">
        <v>237</v>
      </c>
      <c r="C50" s="17" t="s">
        <v>238</v>
      </c>
      <c r="D50" s="6" t="s">
        <v>207</v>
      </c>
      <c r="E50" s="6" t="s">
        <v>208</v>
      </c>
      <c r="F50" s="6"/>
      <c r="G50" s="6" t="s">
        <v>226</v>
      </c>
      <c r="H50" s="6" t="s">
        <v>229</v>
      </c>
      <c r="I50" s="6" t="s">
        <v>210</v>
      </c>
      <c r="J50" s="6"/>
      <c r="K50" s="17">
        <v>4.3499999999999996</v>
      </c>
      <c r="L50" s="6" t="s">
        <v>41</v>
      </c>
      <c r="M50" s="18">
        <v>4.4999999999999998E-2</v>
      </c>
      <c r="N50" s="8">
        <v>2.9399999999999999E-2</v>
      </c>
      <c r="O50" s="7">
        <v>11000</v>
      </c>
      <c r="P50" s="7">
        <v>107.9</v>
      </c>
      <c r="Q50" s="7">
        <v>42.91</v>
      </c>
      <c r="R50" s="8">
        <v>0</v>
      </c>
      <c r="S50" s="8">
        <v>8.3000000000000001E-3</v>
      </c>
      <c r="T50" s="8">
        <v>1.1000000000000001E-3</v>
      </c>
    </row>
    <row r="51" spans="2:20">
      <c r="B51" s="6" t="s">
        <v>239</v>
      </c>
      <c r="C51" s="17" t="s">
        <v>240</v>
      </c>
      <c r="D51" s="6" t="s">
        <v>207</v>
      </c>
      <c r="E51" s="6" t="s">
        <v>208</v>
      </c>
      <c r="F51" s="6"/>
      <c r="G51" s="6" t="s">
        <v>209</v>
      </c>
      <c r="H51" s="6" t="s">
        <v>229</v>
      </c>
      <c r="I51" s="6" t="s">
        <v>210</v>
      </c>
      <c r="J51" s="6"/>
      <c r="K51" s="17">
        <v>7.04</v>
      </c>
      <c r="L51" s="6" t="s">
        <v>41</v>
      </c>
      <c r="M51" s="18">
        <v>3.3000000000000002E-2</v>
      </c>
      <c r="N51" s="8">
        <v>3.6200000000000003E-2</v>
      </c>
      <c r="O51" s="7">
        <v>14000</v>
      </c>
      <c r="P51" s="7">
        <v>99.37</v>
      </c>
      <c r="Q51" s="7">
        <v>50.29</v>
      </c>
      <c r="R51" s="8">
        <v>0</v>
      </c>
      <c r="S51" s="8">
        <v>9.7999999999999997E-3</v>
      </c>
      <c r="T51" s="8">
        <v>1.2999999999999999E-3</v>
      </c>
    </row>
    <row r="52" spans="2:20">
      <c r="B52" s="6" t="s">
        <v>241</v>
      </c>
      <c r="C52" s="17" t="s">
        <v>242</v>
      </c>
      <c r="D52" s="6" t="s">
        <v>207</v>
      </c>
      <c r="E52" s="6" t="s">
        <v>208</v>
      </c>
      <c r="F52" s="6"/>
      <c r="G52" s="6" t="s">
        <v>209</v>
      </c>
      <c r="H52" s="6" t="s">
        <v>229</v>
      </c>
      <c r="I52" s="6" t="s">
        <v>210</v>
      </c>
      <c r="J52" s="6"/>
      <c r="K52" s="17">
        <v>5.79</v>
      </c>
      <c r="L52" s="6" t="s">
        <v>41</v>
      </c>
      <c r="M52" s="18">
        <v>3.8800000000000001E-2</v>
      </c>
      <c r="N52" s="8">
        <v>3.3000000000000002E-2</v>
      </c>
      <c r="O52" s="7">
        <v>7000</v>
      </c>
      <c r="P52" s="7">
        <v>105.25</v>
      </c>
      <c r="Q52" s="7">
        <v>26.63</v>
      </c>
      <c r="R52" s="8">
        <v>0</v>
      </c>
      <c r="S52" s="8">
        <v>5.1999999999999998E-3</v>
      </c>
      <c r="T52" s="8">
        <v>6.9999999999999999E-4</v>
      </c>
    </row>
    <row r="53" spans="2:20">
      <c r="B53" s="6" t="s">
        <v>243</v>
      </c>
      <c r="C53" s="17" t="s">
        <v>244</v>
      </c>
      <c r="D53" s="6" t="s">
        <v>207</v>
      </c>
      <c r="E53" s="6" t="s">
        <v>208</v>
      </c>
      <c r="F53" s="6"/>
      <c r="G53" s="6" t="s">
        <v>226</v>
      </c>
      <c r="H53" s="6" t="s">
        <v>229</v>
      </c>
      <c r="I53" s="6" t="s">
        <v>210</v>
      </c>
      <c r="J53" s="6"/>
      <c r="K53" s="17">
        <v>5.94</v>
      </c>
      <c r="L53" s="6" t="s">
        <v>41</v>
      </c>
      <c r="M53" s="18">
        <v>4.8750000000000002E-2</v>
      </c>
      <c r="N53" s="8">
        <v>3.4000000000000002E-2</v>
      </c>
      <c r="O53" s="7">
        <v>9000</v>
      </c>
      <c r="P53" s="7">
        <v>109.75</v>
      </c>
      <c r="Q53" s="7">
        <v>35.71</v>
      </c>
      <c r="R53" s="8">
        <v>0</v>
      </c>
      <c r="S53" s="8">
        <v>6.8999999999999999E-3</v>
      </c>
      <c r="T53" s="8">
        <v>8.9999999999999998E-4</v>
      </c>
    </row>
    <row r="54" spans="2:20">
      <c r="B54" s="6" t="s">
        <v>245</v>
      </c>
      <c r="C54" s="17" t="s">
        <v>246</v>
      </c>
      <c r="D54" s="6" t="s">
        <v>207</v>
      </c>
      <c r="E54" s="6" t="s">
        <v>208</v>
      </c>
      <c r="F54" s="6"/>
      <c r="G54" s="6" t="s">
        <v>247</v>
      </c>
      <c r="H54" s="6" t="s">
        <v>229</v>
      </c>
      <c r="I54" s="6" t="s">
        <v>210</v>
      </c>
      <c r="J54" s="6"/>
      <c r="K54" s="17">
        <v>7.28</v>
      </c>
      <c r="L54" s="6" t="s">
        <v>41</v>
      </c>
      <c r="M54" s="18">
        <v>4.4999999999999998E-2</v>
      </c>
      <c r="N54" s="8">
        <v>5.11E-2</v>
      </c>
      <c r="O54" s="7">
        <v>31000</v>
      </c>
      <c r="P54" s="7">
        <v>96.96</v>
      </c>
      <c r="Q54" s="7">
        <v>108.66</v>
      </c>
      <c r="R54" s="8">
        <v>0</v>
      </c>
      <c r="S54" s="8">
        <v>2.1100000000000001E-2</v>
      </c>
      <c r="T54" s="8">
        <v>2.8E-3</v>
      </c>
    </row>
    <row r="55" spans="2:20">
      <c r="B55" s="6" t="s">
        <v>248</v>
      </c>
      <c r="C55" s="17" t="s">
        <v>249</v>
      </c>
      <c r="D55" s="6" t="s">
        <v>207</v>
      </c>
      <c r="E55" s="6" t="s">
        <v>208</v>
      </c>
      <c r="F55" s="6"/>
      <c r="G55" s="6" t="s">
        <v>215</v>
      </c>
      <c r="H55" s="6" t="s">
        <v>229</v>
      </c>
      <c r="I55" s="6" t="s">
        <v>210</v>
      </c>
      <c r="J55" s="6"/>
      <c r="K55" s="17">
        <v>6.66</v>
      </c>
      <c r="L55" s="6" t="s">
        <v>41</v>
      </c>
      <c r="M55" s="18">
        <v>3.9E-2</v>
      </c>
      <c r="N55" s="8">
        <v>3.9899999999999998E-2</v>
      </c>
      <c r="O55" s="7">
        <v>23000</v>
      </c>
      <c r="P55" s="7">
        <v>100.8</v>
      </c>
      <c r="Q55" s="7">
        <v>83.81</v>
      </c>
      <c r="R55" s="8">
        <v>0</v>
      </c>
      <c r="S55" s="8">
        <v>1.6299999999999999E-2</v>
      </c>
      <c r="T55" s="8">
        <v>2.0999999999999999E-3</v>
      </c>
    </row>
    <row r="56" spans="2:20">
      <c r="B56" s="6" t="s">
        <v>250</v>
      </c>
      <c r="C56" s="17" t="s">
        <v>251</v>
      </c>
      <c r="D56" s="6" t="s">
        <v>252</v>
      </c>
      <c r="E56" s="6" t="s">
        <v>208</v>
      </c>
      <c r="F56" s="6"/>
      <c r="G56" s="6" t="s">
        <v>236</v>
      </c>
      <c r="H56" s="6" t="s">
        <v>229</v>
      </c>
      <c r="I56" s="6" t="s">
        <v>210</v>
      </c>
      <c r="J56" s="6"/>
      <c r="K56" s="17">
        <v>8.27</v>
      </c>
      <c r="L56" s="6" t="s">
        <v>41</v>
      </c>
      <c r="M56" s="18">
        <v>4.1250000000000002E-2</v>
      </c>
      <c r="N56" s="8">
        <v>3.9600000000000003E-2</v>
      </c>
      <c r="O56" s="7">
        <v>9000</v>
      </c>
      <c r="P56" s="7">
        <v>101.82</v>
      </c>
      <c r="Q56" s="7">
        <v>33.130000000000003</v>
      </c>
      <c r="R56" s="8">
        <v>0</v>
      </c>
      <c r="S56" s="8">
        <v>6.4000000000000003E-3</v>
      </c>
      <c r="T56" s="8">
        <v>8.0000000000000004E-4</v>
      </c>
    </row>
    <row r="57" spans="2:20">
      <c r="B57" s="6" t="s">
        <v>253</v>
      </c>
      <c r="C57" s="17" t="s">
        <v>254</v>
      </c>
      <c r="D57" s="6" t="s">
        <v>207</v>
      </c>
      <c r="E57" s="6" t="s">
        <v>208</v>
      </c>
      <c r="F57" s="6"/>
      <c r="G57" s="6" t="s">
        <v>236</v>
      </c>
      <c r="H57" s="6" t="s">
        <v>229</v>
      </c>
      <c r="I57" s="6" t="s">
        <v>210</v>
      </c>
      <c r="J57" s="6"/>
      <c r="K57" s="17">
        <v>5.62</v>
      </c>
      <c r="L57" s="6" t="s">
        <v>41</v>
      </c>
      <c r="M57" s="18">
        <v>5.1499999999999997E-2</v>
      </c>
      <c r="N57" s="8">
        <v>3.4500000000000003E-2</v>
      </c>
      <c r="O57" s="7">
        <v>20000</v>
      </c>
      <c r="P57" s="7">
        <v>110.13</v>
      </c>
      <c r="Q57" s="7">
        <v>79.62</v>
      </c>
      <c r="R57" s="8">
        <v>0</v>
      </c>
      <c r="S57" s="8">
        <v>1.55E-2</v>
      </c>
      <c r="T57" s="8">
        <v>2E-3</v>
      </c>
    </row>
    <row r="58" spans="2:20">
      <c r="B58" s="6" t="s">
        <v>255</v>
      </c>
      <c r="C58" s="17" t="s">
        <v>256</v>
      </c>
      <c r="D58" s="6" t="s">
        <v>207</v>
      </c>
      <c r="E58" s="6" t="s">
        <v>208</v>
      </c>
      <c r="F58" s="6"/>
      <c r="G58" s="6" t="s">
        <v>226</v>
      </c>
      <c r="H58" s="6" t="s">
        <v>188</v>
      </c>
      <c r="I58" s="6" t="s">
        <v>210</v>
      </c>
      <c r="J58" s="6"/>
      <c r="K58" s="17">
        <v>5.99</v>
      </c>
      <c r="L58" s="6" t="s">
        <v>41</v>
      </c>
      <c r="M58" s="18">
        <v>4.1250000000000002E-2</v>
      </c>
      <c r="N58" s="8">
        <v>3.44E-2</v>
      </c>
      <c r="O58" s="7">
        <v>12000</v>
      </c>
      <c r="P58" s="7">
        <v>105.08</v>
      </c>
      <c r="Q58" s="7">
        <v>45.58</v>
      </c>
      <c r="R58" s="8">
        <v>0</v>
      </c>
      <c r="S58" s="8">
        <v>8.8999999999999999E-3</v>
      </c>
      <c r="T58" s="8">
        <v>1.1999999999999999E-3</v>
      </c>
    </row>
    <row r="59" spans="2:20">
      <c r="B59" s="6" t="s">
        <v>257</v>
      </c>
      <c r="C59" s="17" t="s">
        <v>258</v>
      </c>
      <c r="D59" s="6" t="s">
        <v>207</v>
      </c>
      <c r="E59" s="6" t="s">
        <v>208</v>
      </c>
      <c r="F59" s="6"/>
      <c r="G59" s="6" t="s">
        <v>247</v>
      </c>
      <c r="H59" s="6" t="s">
        <v>188</v>
      </c>
      <c r="I59" s="6" t="s">
        <v>210</v>
      </c>
      <c r="J59" s="6"/>
      <c r="K59" s="17">
        <v>6.9</v>
      </c>
      <c r="L59" s="6" t="s">
        <v>41</v>
      </c>
      <c r="M59" s="18">
        <v>3.4000000000000002E-2</v>
      </c>
      <c r="N59" s="8">
        <v>3.9100000000000003E-2</v>
      </c>
      <c r="O59" s="7">
        <v>23000</v>
      </c>
      <c r="P59" s="7">
        <v>97.34</v>
      </c>
      <c r="Q59" s="7">
        <v>80.930000000000007</v>
      </c>
      <c r="R59" s="8">
        <v>0</v>
      </c>
      <c r="S59" s="8">
        <v>1.5699999999999999E-2</v>
      </c>
      <c r="T59" s="8">
        <v>2.0999999999999999E-3</v>
      </c>
    </row>
    <row r="60" spans="2:20">
      <c r="B60" s="6" t="s">
        <v>259</v>
      </c>
      <c r="C60" s="17" t="s">
        <v>260</v>
      </c>
      <c r="D60" s="6" t="s">
        <v>247</v>
      </c>
      <c r="E60" s="6" t="s">
        <v>208</v>
      </c>
      <c r="F60" s="6"/>
      <c r="G60" s="6" t="s">
        <v>226</v>
      </c>
      <c r="H60" s="6" t="s">
        <v>188</v>
      </c>
      <c r="I60" s="6" t="s">
        <v>210</v>
      </c>
      <c r="J60" s="6"/>
      <c r="K60" s="17">
        <v>5.29</v>
      </c>
      <c r="L60" s="6" t="s">
        <v>41</v>
      </c>
      <c r="M60" s="18">
        <v>3.5000000000000003E-2</v>
      </c>
      <c r="N60" s="8">
        <v>4.4400000000000002E-2</v>
      </c>
      <c r="O60" s="7">
        <v>15000</v>
      </c>
      <c r="P60" s="7">
        <v>96.03</v>
      </c>
      <c r="Q60" s="7">
        <v>52.07</v>
      </c>
      <c r="R60" s="8">
        <v>0</v>
      </c>
      <c r="S60" s="8">
        <v>1.01E-2</v>
      </c>
      <c r="T60" s="8">
        <v>1.2999999999999999E-3</v>
      </c>
    </row>
    <row r="61" spans="2:20">
      <c r="B61" s="6" t="s">
        <v>261</v>
      </c>
      <c r="C61" s="17" t="s">
        <v>262</v>
      </c>
      <c r="D61" s="6" t="s">
        <v>207</v>
      </c>
      <c r="E61" s="6" t="s">
        <v>208</v>
      </c>
      <c r="F61" s="6"/>
      <c r="G61" s="6" t="s">
        <v>263</v>
      </c>
      <c r="H61" s="6" t="s">
        <v>188</v>
      </c>
      <c r="I61" s="6" t="s">
        <v>210</v>
      </c>
      <c r="J61" s="6"/>
      <c r="K61" s="17">
        <v>15.93</v>
      </c>
      <c r="L61" s="6" t="s">
        <v>41</v>
      </c>
      <c r="M61" s="18">
        <v>5.7500000000000002E-2</v>
      </c>
      <c r="N61" s="8">
        <v>5.4600000000000003E-2</v>
      </c>
      <c r="O61" s="7">
        <v>14000</v>
      </c>
      <c r="P61" s="7">
        <v>107.41</v>
      </c>
      <c r="Q61" s="7">
        <v>54.36</v>
      </c>
      <c r="R61" s="8">
        <v>0</v>
      </c>
      <c r="S61" s="8">
        <v>1.06E-2</v>
      </c>
      <c r="T61" s="8">
        <v>1.4E-3</v>
      </c>
    </row>
    <row r="62" spans="2:20">
      <c r="B62" s="6" t="s">
        <v>264</v>
      </c>
      <c r="C62" s="17" t="s">
        <v>265</v>
      </c>
      <c r="D62" s="6" t="s">
        <v>207</v>
      </c>
      <c r="E62" s="6" t="s">
        <v>208</v>
      </c>
      <c r="F62" s="6"/>
      <c r="G62" s="6" t="s">
        <v>215</v>
      </c>
      <c r="H62" s="6" t="s">
        <v>188</v>
      </c>
      <c r="I62" s="6" t="s">
        <v>210</v>
      </c>
      <c r="J62" s="6"/>
      <c r="K62" s="17">
        <v>6.59</v>
      </c>
      <c r="L62" s="6" t="s">
        <v>41</v>
      </c>
      <c r="M62" s="18">
        <v>3.7499999999999999E-2</v>
      </c>
      <c r="N62" s="8">
        <v>3.5499999999999997E-2</v>
      </c>
      <c r="O62" s="7">
        <v>6000</v>
      </c>
      <c r="P62" s="7">
        <v>101.64</v>
      </c>
      <c r="Q62" s="7">
        <v>22.05</v>
      </c>
      <c r="R62" s="8">
        <v>0</v>
      </c>
      <c r="S62" s="8">
        <v>4.3E-3</v>
      </c>
      <c r="T62" s="8">
        <v>5.9999999999999995E-4</v>
      </c>
    </row>
    <row r="63" spans="2:20">
      <c r="B63" s="6" t="s">
        <v>266</v>
      </c>
      <c r="C63" s="17" t="s">
        <v>267</v>
      </c>
      <c r="D63" s="6" t="s">
        <v>252</v>
      </c>
      <c r="E63" s="6" t="s">
        <v>208</v>
      </c>
      <c r="F63" s="6"/>
      <c r="G63" s="6" t="s">
        <v>268</v>
      </c>
      <c r="H63" s="6" t="s">
        <v>188</v>
      </c>
      <c r="I63" s="6" t="s">
        <v>210</v>
      </c>
      <c r="J63" s="6"/>
      <c r="K63" s="17">
        <v>24.23</v>
      </c>
      <c r="L63" s="6" t="s">
        <v>46</v>
      </c>
      <c r="M63" s="18">
        <v>3.7499999999999999E-2</v>
      </c>
      <c r="N63" s="8">
        <v>3.5799999999999998E-2</v>
      </c>
      <c r="O63" s="7">
        <v>29000</v>
      </c>
      <c r="P63" s="7">
        <v>106.88</v>
      </c>
      <c r="Q63" s="7">
        <v>120.32</v>
      </c>
      <c r="R63" s="8">
        <v>0</v>
      </c>
      <c r="S63" s="8">
        <v>2.3400000000000001E-2</v>
      </c>
      <c r="T63" s="8">
        <v>3.0999999999999999E-3</v>
      </c>
    </row>
    <row r="64" spans="2:20">
      <c r="B64" s="6" t="s">
        <v>269</v>
      </c>
      <c r="C64" s="17" t="s">
        <v>270</v>
      </c>
      <c r="D64" s="6" t="s">
        <v>247</v>
      </c>
      <c r="E64" s="6" t="s">
        <v>208</v>
      </c>
      <c r="F64" s="6"/>
      <c r="G64" s="6" t="s">
        <v>226</v>
      </c>
      <c r="H64" s="6" t="s">
        <v>188</v>
      </c>
      <c r="I64" s="6" t="s">
        <v>210</v>
      </c>
      <c r="J64" s="6"/>
      <c r="K64" s="17">
        <v>19.46</v>
      </c>
      <c r="L64" s="6" t="s">
        <v>46</v>
      </c>
      <c r="M64" s="18">
        <v>3.7499999999999999E-2</v>
      </c>
      <c r="N64" s="8">
        <v>3.5000000000000003E-2</v>
      </c>
      <c r="O64" s="7">
        <v>20000</v>
      </c>
      <c r="P64" s="7">
        <v>104.81</v>
      </c>
      <c r="Q64" s="7">
        <v>81.37</v>
      </c>
      <c r="R64" s="8">
        <v>0</v>
      </c>
      <c r="S64" s="8">
        <v>1.5800000000000002E-2</v>
      </c>
      <c r="T64" s="8">
        <v>2.0999999999999999E-3</v>
      </c>
    </row>
    <row r="65" spans="2:20">
      <c r="B65" s="6" t="s">
        <v>271</v>
      </c>
      <c r="C65" s="17" t="s">
        <v>272</v>
      </c>
      <c r="D65" s="6" t="s">
        <v>252</v>
      </c>
      <c r="E65" s="6" t="s">
        <v>208</v>
      </c>
      <c r="F65" s="6"/>
      <c r="G65" s="6" t="s">
        <v>273</v>
      </c>
      <c r="H65" s="6" t="s">
        <v>274</v>
      </c>
      <c r="I65" s="6" t="s">
        <v>210</v>
      </c>
      <c r="J65" s="6"/>
      <c r="K65" s="17">
        <v>6.03</v>
      </c>
      <c r="L65" s="6" t="s">
        <v>41</v>
      </c>
      <c r="M65" s="18">
        <v>4.7500000000000001E-2</v>
      </c>
      <c r="N65" s="8">
        <v>5.2499999999999998E-2</v>
      </c>
      <c r="O65" s="7">
        <v>32000</v>
      </c>
      <c r="P65" s="7">
        <v>99.08</v>
      </c>
      <c r="Q65" s="7">
        <v>114.62</v>
      </c>
      <c r="R65" s="8">
        <v>0</v>
      </c>
      <c r="S65" s="8">
        <v>2.23E-2</v>
      </c>
      <c r="T65" s="8">
        <v>2.8999999999999998E-3</v>
      </c>
    </row>
    <row r="66" spans="2:20">
      <c r="B66" s="6" t="s">
        <v>275</v>
      </c>
      <c r="C66" s="17" t="s">
        <v>276</v>
      </c>
      <c r="D66" s="6" t="s">
        <v>252</v>
      </c>
      <c r="E66" s="6" t="s">
        <v>208</v>
      </c>
      <c r="F66" s="6"/>
      <c r="G66" s="6" t="s">
        <v>277</v>
      </c>
      <c r="H66" s="6" t="s">
        <v>274</v>
      </c>
      <c r="I66" s="6" t="s">
        <v>210</v>
      </c>
      <c r="J66" s="6"/>
      <c r="K66" s="17">
        <v>16.63</v>
      </c>
      <c r="L66" s="6" t="s">
        <v>41</v>
      </c>
      <c r="M66" s="18">
        <v>4.8800000000000003E-2</v>
      </c>
      <c r="N66" s="8">
        <v>4.7800000000000002E-2</v>
      </c>
      <c r="O66" s="7">
        <v>21000</v>
      </c>
      <c r="P66" s="7">
        <v>103.87</v>
      </c>
      <c r="Q66" s="7">
        <v>78.86</v>
      </c>
      <c r="R66" s="8">
        <v>0</v>
      </c>
      <c r="S66" s="8">
        <v>1.5299999999999999E-2</v>
      </c>
      <c r="T66" s="8">
        <v>2E-3</v>
      </c>
    </row>
    <row r="67" spans="2:20">
      <c r="B67" s="6" t="s">
        <v>278</v>
      </c>
      <c r="C67" s="17" t="s">
        <v>279</v>
      </c>
      <c r="D67" s="6" t="s">
        <v>207</v>
      </c>
      <c r="E67" s="6" t="s">
        <v>208</v>
      </c>
      <c r="F67" s="6"/>
      <c r="G67" s="6" t="s">
        <v>215</v>
      </c>
      <c r="H67" s="6" t="s">
        <v>274</v>
      </c>
      <c r="I67" s="6" t="s">
        <v>210</v>
      </c>
      <c r="J67" s="6"/>
      <c r="K67" s="17">
        <v>6.62</v>
      </c>
      <c r="L67" s="6" t="s">
        <v>41</v>
      </c>
      <c r="M67" s="18">
        <v>3.7999999999999999E-2</v>
      </c>
      <c r="N67" s="8">
        <v>3.5299999999999998E-2</v>
      </c>
      <c r="O67" s="7">
        <v>21000</v>
      </c>
      <c r="P67" s="7">
        <v>103.37</v>
      </c>
      <c r="Q67" s="7">
        <v>78.48</v>
      </c>
      <c r="R67" s="8">
        <v>0</v>
      </c>
      <c r="S67" s="8">
        <v>1.52E-2</v>
      </c>
      <c r="T67" s="8">
        <v>2E-3</v>
      </c>
    </row>
    <row r="68" spans="2:20">
      <c r="B68" s="6" t="s">
        <v>280</v>
      </c>
      <c r="C68" s="17" t="s">
        <v>281</v>
      </c>
      <c r="D68" s="6" t="s">
        <v>207</v>
      </c>
      <c r="E68" s="6" t="s">
        <v>208</v>
      </c>
      <c r="F68" s="6"/>
      <c r="G68" s="6" t="s">
        <v>226</v>
      </c>
      <c r="H68" s="6" t="s">
        <v>274</v>
      </c>
      <c r="I68" s="6" t="s">
        <v>210</v>
      </c>
      <c r="J68" s="6"/>
      <c r="K68" s="17">
        <v>6.2</v>
      </c>
      <c r="L68" s="6" t="s">
        <v>41</v>
      </c>
      <c r="M68" s="18">
        <v>4.2500000000000003E-2</v>
      </c>
      <c r="N68" s="8">
        <v>3.6900000000000002E-2</v>
      </c>
      <c r="O68" s="7">
        <v>30000</v>
      </c>
      <c r="P68" s="7">
        <v>105.1</v>
      </c>
      <c r="Q68" s="7">
        <v>113.98</v>
      </c>
      <c r="R68" s="8">
        <v>1E-4</v>
      </c>
      <c r="S68" s="8">
        <v>2.2100000000000002E-2</v>
      </c>
      <c r="T68" s="8">
        <v>2.8999999999999998E-3</v>
      </c>
    </row>
    <row r="69" spans="2:20">
      <c r="B69" s="6" t="s">
        <v>282</v>
      </c>
      <c r="C69" s="17" t="s">
        <v>283</v>
      </c>
      <c r="D69" s="6" t="s">
        <v>284</v>
      </c>
      <c r="E69" s="6" t="s">
        <v>208</v>
      </c>
      <c r="F69" s="6"/>
      <c r="G69" s="6" t="s">
        <v>226</v>
      </c>
      <c r="H69" s="6" t="s">
        <v>285</v>
      </c>
      <c r="I69" s="6" t="s">
        <v>210</v>
      </c>
      <c r="J69" s="6"/>
      <c r="K69" s="17">
        <v>5.05</v>
      </c>
      <c r="L69" s="6" t="s">
        <v>41</v>
      </c>
      <c r="M69" s="18">
        <v>3.7499999999999999E-2</v>
      </c>
      <c r="N69" s="8">
        <v>4.5199999999999997E-2</v>
      </c>
      <c r="O69" s="7">
        <v>39000</v>
      </c>
      <c r="P69" s="7">
        <v>97.82</v>
      </c>
      <c r="Q69" s="7">
        <v>137.91</v>
      </c>
      <c r="R69" s="8">
        <v>0</v>
      </c>
      <c r="S69" s="8">
        <v>2.6800000000000001E-2</v>
      </c>
      <c r="T69" s="8">
        <v>3.5000000000000001E-3</v>
      </c>
    </row>
    <row r="70" spans="2:20">
      <c r="B70" s="6" t="s">
        <v>286</v>
      </c>
      <c r="C70" s="17" t="s">
        <v>287</v>
      </c>
      <c r="D70" s="6" t="s">
        <v>207</v>
      </c>
      <c r="E70" s="6" t="s">
        <v>208</v>
      </c>
      <c r="F70" s="6"/>
      <c r="G70" s="6" t="s">
        <v>288</v>
      </c>
      <c r="H70" s="6" t="s">
        <v>285</v>
      </c>
      <c r="I70" s="6" t="s">
        <v>210</v>
      </c>
      <c r="J70" s="6"/>
      <c r="K70" s="17">
        <v>3.57</v>
      </c>
      <c r="L70" s="6" t="s">
        <v>41</v>
      </c>
      <c r="M70" s="18">
        <v>5.9499999999999997E-2</v>
      </c>
      <c r="N70" s="8">
        <v>4.07E-2</v>
      </c>
      <c r="O70" s="7">
        <v>20000</v>
      </c>
      <c r="P70" s="7">
        <v>109.84</v>
      </c>
      <c r="Q70" s="7">
        <v>79.41</v>
      </c>
      <c r="R70" s="8">
        <v>0</v>
      </c>
      <c r="S70" s="8">
        <v>1.54E-2</v>
      </c>
      <c r="T70" s="8">
        <v>2E-3</v>
      </c>
    </row>
    <row r="71" spans="2:20">
      <c r="B71" s="6" t="s">
        <v>289</v>
      </c>
      <c r="C71" s="17" t="s">
        <v>290</v>
      </c>
      <c r="D71" s="6" t="s">
        <v>291</v>
      </c>
      <c r="E71" s="6" t="s">
        <v>208</v>
      </c>
      <c r="F71" s="6"/>
      <c r="G71" s="6" t="s">
        <v>226</v>
      </c>
      <c r="H71" s="6" t="s">
        <v>285</v>
      </c>
      <c r="I71" s="6" t="s">
        <v>210</v>
      </c>
      <c r="J71" s="6"/>
      <c r="K71" s="17">
        <v>14.39</v>
      </c>
      <c r="L71" s="6" t="s">
        <v>46</v>
      </c>
      <c r="M71" s="18">
        <v>6.5000000000000002E-2</v>
      </c>
      <c r="N71" s="8">
        <v>5.9799999999999999E-2</v>
      </c>
      <c r="O71" s="7">
        <v>19000</v>
      </c>
      <c r="P71" s="7">
        <v>110.72</v>
      </c>
      <c r="Q71" s="7">
        <v>81.67</v>
      </c>
      <c r="R71" s="8">
        <v>0</v>
      </c>
      <c r="S71" s="8">
        <v>1.5900000000000001E-2</v>
      </c>
      <c r="T71" s="8">
        <v>2.0999999999999999E-3</v>
      </c>
    </row>
    <row r="72" spans="2:20">
      <c r="B72" s="6" t="s">
        <v>292</v>
      </c>
      <c r="C72" s="17" t="s">
        <v>293</v>
      </c>
      <c r="D72" s="6" t="s">
        <v>252</v>
      </c>
      <c r="E72" s="6" t="s">
        <v>208</v>
      </c>
      <c r="F72" s="6"/>
      <c r="G72" s="6" t="s">
        <v>215</v>
      </c>
      <c r="H72" s="6"/>
      <c r="I72" s="6"/>
      <c r="J72" s="6"/>
      <c r="K72" s="17">
        <v>2.46</v>
      </c>
      <c r="L72" s="6" t="s">
        <v>46</v>
      </c>
      <c r="M72" s="18">
        <v>0.03</v>
      </c>
      <c r="N72" s="8">
        <v>-6.0499999999999998E-2</v>
      </c>
      <c r="O72" s="7">
        <v>12600</v>
      </c>
      <c r="P72" s="7">
        <v>132.94</v>
      </c>
      <c r="Q72" s="7">
        <v>65.02</v>
      </c>
      <c r="R72" s="8">
        <v>0</v>
      </c>
      <c r="S72" s="8">
        <v>1.26E-2</v>
      </c>
      <c r="T72" s="8">
        <v>1.6999999999999999E-3</v>
      </c>
    </row>
    <row r="73" spans="2:20">
      <c r="B73" s="6" t="s">
        <v>294</v>
      </c>
      <c r="C73" s="17" t="s">
        <v>295</v>
      </c>
      <c r="D73" s="6" t="s">
        <v>296</v>
      </c>
      <c r="E73" s="6" t="s">
        <v>208</v>
      </c>
      <c r="F73" s="6"/>
      <c r="G73" s="6" t="s">
        <v>277</v>
      </c>
      <c r="H73" s="6"/>
      <c r="I73" s="6"/>
      <c r="J73" s="6"/>
      <c r="K73" s="17">
        <v>1.68</v>
      </c>
      <c r="L73" s="6" t="s">
        <v>41</v>
      </c>
      <c r="M73" s="18">
        <v>7.4999999999999997E-2</v>
      </c>
      <c r="N73" s="8">
        <v>0.39040000000000002</v>
      </c>
      <c r="O73" s="7">
        <v>12978</v>
      </c>
      <c r="P73" s="7">
        <v>65.59</v>
      </c>
      <c r="Q73" s="7">
        <v>30.77</v>
      </c>
      <c r="R73" s="8">
        <v>0</v>
      </c>
      <c r="S73" s="8">
        <v>6.0000000000000001E-3</v>
      </c>
      <c r="T73" s="8">
        <v>8.0000000000000004E-4</v>
      </c>
    </row>
    <row r="74" spans="2:20">
      <c r="B74" s="6" t="s">
        <v>297</v>
      </c>
      <c r="C74" s="17" t="s">
        <v>298</v>
      </c>
      <c r="D74" s="6" t="s">
        <v>252</v>
      </c>
      <c r="E74" s="6" t="s">
        <v>208</v>
      </c>
      <c r="F74" s="6"/>
      <c r="G74" s="6" t="s">
        <v>299</v>
      </c>
      <c r="H74" s="6"/>
      <c r="I74" s="6"/>
      <c r="J74" s="6"/>
      <c r="K74" s="17">
        <v>14.31</v>
      </c>
      <c r="L74" s="6" t="s">
        <v>41</v>
      </c>
      <c r="M74" s="18">
        <v>7.0000000000000007E-2</v>
      </c>
      <c r="N74" s="8">
        <v>6.9400000000000003E-2</v>
      </c>
      <c r="O74" s="7">
        <v>22000</v>
      </c>
      <c r="P74" s="7">
        <v>105.76</v>
      </c>
      <c r="Q74" s="7">
        <v>84.11</v>
      </c>
      <c r="R74" s="8">
        <v>0</v>
      </c>
      <c r="S74" s="8">
        <v>1.6299999999999999E-2</v>
      </c>
      <c r="T74" s="8">
        <v>2.2000000000000001E-3</v>
      </c>
    </row>
    <row r="77" spans="2:20">
      <c r="B77" s="6" t="s">
        <v>113</v>
      </c>
      <c r="C77" s="17"/>
      <c r="D77" s="6"/>
      <c r="E77" s="6"/>
      <c r="F77" s="6"/>
      <c r="G77" s="6"/>
      <c r="H77" s="6"/>
      <c r="I77" s="6"/>
      <c r="J77" s="6"/>
      <c r="L77" s="6"/>
    </row>
    <row r="81" spans="2:2">
      <c r="B81" s="5" t="s">
        <v>77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3"/>
  <sheetViews>
    <sheetView rightToLeft="1" topLeftCell="A25" workbookViewId="0">
      <selection activeCell="B4" sqref="B4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20.7109375" customWidth="1"/>
    <col min="8" max="8" width="15.7109375" customWidth="1"/>
    <col min="9" max="9" width="13.7109375" customWidth="1"/>
    <col min="10" max="10" width="12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720</v>
      </c>
    </row>
    <row r="3" spans="2:14" ht="15.75">
      <c r="B3" s="1" t="s">
        <v>721</v>
      </c>
    </row>
    <row r="4" spans="2:14" ht="15.75">
      <c r="B4" s="1" t="s">
        <v>1</v>
      </c>
    </row>
    <row r="6" spans="2:14" ht="15.75">
      <c r="B6" s="2" t="s">
        <v>114</v>
      </c>
    </row>
    <row r="7" spans="2:14" ht="15.75">
      <c r="B7" s="2" t="s">
        <v>300</v>
      </c>
    </row>
    <row r="8" spans="2:14">
      <c r="B8" s="3" t="s">
        <v>79</v>
      </c>
      <c r="C8" s="3" t="s">
        <v>80</v>
      </c>
      <c r="D8" s="3" t="s">
        <v>116</v>
      </c>
      <c r="E8" s="3" t="s">
        <v>150</v>
      </c>
      <c r="F8" s="3" t="s">
        <v>81</v>
      </c>
      <c r="G8" s="3" t="s">
        <v>151</v>
      </c>
      <c r="H8" s="3" t="s">
        <v>84</v>
      </c>
      <c r="I8" s="3" t="s">
        <v>119</v>
      </c>
      <c r="J8" s="3" t="s">
        <v>40</v>
      </c>
      <c r="K8" s="3" t="s">
        <v>87</v>
      </c>
      <c r="L8" s="3" t="s">
        <v>120</v>
      </c>
      <c r="M8" s="3" t="s">
        <v>121</v>
      </c>
      <c r="N8" s="3" t="s">
        <v>89</v>
      </c>
    </row>
    <row r="9" spans="2:14">
      <c r="B9" s="4"/>
      <c r="C9" s="4"/>
      <c r="D9" s="4"/>
      <c r="E9" s="4"/>
      <c r="F9" s="4"/>
      <c r="G9" s="4"/>
      <c r="H9" s="4"/>
      <c r="I9" s="4" t="s">
        <v>124</v>
      </c>
      <c r="J9" s="4" t="s">
        <v>125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301</v>
      </c>
      <c r="C11" s="12"/>
      <c r="D11" s="3"/>
      <c r="E11" s="3"/>
      <c r="F11" s="3"/>
      <c r="G11" s="3"/>
      <c r="H11" s="3"/>
      <c r="I11" s="9">
        <v>381650.75</v>
      </c>
      <c r="K11" s="9">
        <v>6007.7</v>
      </c>
      <c r="M11" s="10">
        <v>1</v>
      </c>
      <c r="N11" s="10">
        <v>0.15409999999999999</v>
      </c>
    </row>
    <row r="12" spans="2:14">
      <c r="B12" s="3" t="s">
        <v>302</v>
      </c>
      <c r="C12" s="12"/>
      <c r="D12" s="3"/>
      <c r="E12" s="3"/>
      <c r="F12" s="3"/>
      <c r="G12" s="3"/>
      <c r="H12" s="3"/>
      <c r="I12" s="9">
        <v>369208.75</v>
      </c>
      <c r="K12" s="9">
        <v>5674.8</v>
      </c>
      <c r="M12" s="10">
        <v>0.9446</v>
      </c>
      <c r="N12" s="10">
        <v>0.14549999999999999</v>
      </c>
    </row>
    <row r="13" spans="2:14">
      <c r="B13" s="13" t="s">
        <v>303</v>
      </c>
      <c r="C13" s="14"/>
      <c r="D13" s="13"/>
      <c r="E13" s="13"/>
      <c r="F13" s="13"/>
      <c r="G13" s="13"/>
      <c r="H13" s="13"/>
      <c r="I13" s="15">
        <v>293814</v>
      </c>
      <c r="K13" s="15">
        <v>4421.96</v>
      </c>
      <c r="M13" s="16">
        <v>0.73599999999999999</v>
      </c>
      <c r="N13" s="16">
        <v>0.1134</v>
      </c>
    </row>
    <row r="14" spans="2:14">
      <c r="B14" s="6" t="s">
        <v>304</v>
      </c>
      <c r="C14" s="17">
        <v>593038</v>
      </c>
      <c r="D14" s="6" t="s">
        <v>130</v>
      </c>
      <c r="E14" s="6"/>
      <c r="F14" s="6">
        <v>593</v>
      </c>
      <c r="G14" s="6" t="s">
        <v>166</v>
      </c>
      <c r="H14" s="6" t="s">
        <v>98</v>
      </c>
      <c r="I14" s="7">
        <v>4065</v>
      </c>
      <c r="J14" s="7">
        <v>5895</v>
      </c>
      <c r="K14" s="7">
        <v>239.63</v>
      </c>
      <c r="L14" s="8">
        <v>0</v>
      </c>
      <c r="M14" s="8">
        <v>3.9899999999999998E-2</v>
      </c>
      <c r="N14" s="8">
        <v>6.1000000000000004E-3</v>
      </c>
    </row>
    <row r="15" spans="2:14">
      <c r="B15" s="6" t="s">
        <v>305</v>
      </c>
      <c r="C15" s="17">
        <v>691212</v>
      </c>
      <c r="D15" s="6" t="s">
        <v>130</v>
      </c>
      <c r="E15" s="6"/>
      <c r="F15" s="6">
        <v>691</v>
      </c>
      <c r="G15" s="6" t="s">
        <v>166</v>
      </c>
      <c r="H15" s="6" t="s">
        <v>98</v>
      </c>
      <c r="I15" s="7">
        <v>42787</v>
      </c>
      <c r="J15" s="7">
        <v>851</v>
      </c>
      <c r="K15" s="7">
        <v>364.12</v>
      </c>
      <c r="L15" s="8">
        <v>0</v>
      </c>
      <c r="M15" s="8">
        <v>6.0600000000000001E-2</v>
      </c>
      <c r="N15" s="8">
        <v>9.2999999999999992E-3</v>
      </c>
    </row>
    <row r="16" spans="2:14">
      <c r="B16" s="6" t="s">
        <v>306</v>
      </c>
      <c r="C16" s="17">
        <v>604611</v>
      </c>
      <c r="D16" s="6" t="s">
        <v>130</v>
      </c>
      <c r="E16" s="6"/>
      <c r="F16" s="6">
        <v>604</v>
      </c>
      <c r="G16" s="6" t="s">
        <v>166</v>
      </c>
      <c r="H16" s="6" t="s">
        <v>98</v>
      </c>
      <c r="I16" s="7">
        <v>46624</v>
      </c>
      <c r="J16" s="7">
        <v>1600</v>
      </c>
      <c r="K16" s="7">
        <v>745.98</v>
      </c>
      <c r="L16" s="8">
        <v>0</v>
      </c>
      <c r="M16" s="8">
        <v>0.1242</v>
      </c>
      <c r="N16" s="8">
        <v>1.9099999999999999E-2</v>
      </c>
    </row>
    <row r="17" spans="2:14">
      <c r="B17" s="6" t="s">
        <v>307</v>
      </c>
      <c r="C17" s="17">
        <v>695437</v>
      </c>
      <c r="D17" s="6" t="s">
        <v>130</v>
      </c>
      <c r="E17" s="6"/>
      <c r="F17" s="6">
        <v>695</v>
      </c>
      <c r="G17" s="6" t="s">
        <v>166</v>
      </c>
      <c r="H17" s="6" t="s">
        <v>98</v>
      </c>
      <c r="I17" s="7">
        <v>3496</v>
      </c>
      <c r="J17" s="7">
        <v>6144</v>
      </c>
      <c r="K17" s="7">
        <v>214.79</v>
      </c>
      <c r="L17" s="8">
        <v>0</v>
      </c>
      <c r="M17" s="8">
        <v>3.5799999999999998E-2</v>
      </c>
      <c r="N17" s="8">
        <v>5.4999999999999997E-3</v>
      </c>
    </row>
    <row r="18" spans="2:14">
      <c r="B18" s="6" t="s">
        <v>308</v>
      </c>
      <c r="C18" s="17">
        <v>662577</v>
      </c>
      <c r="D18" s="6" t="s">
        <v>130</v>
      </c>
      <c r="E18" s="6"/>
      <c r="F18" s="6">
        <v>662</v>
      </c>
      <c r="G18" s="6" t="s">
        <v>166</v>
      </c>
      <c r="H18" s="6" t="s">
        <v>98</v>
      </c>
      <c r="I18" s="7">
        <v>28466</v>
      </c>
      <c r="J18" s="7">
        <v>2208</v>
      </c>
      <c r="K18" s="7">
        <v>628.53</v>
      </c>
      <c r="L18" s="8">
        <v>0</v>
      </c>
      <c r="M18" s="8">
        <v>0.1046</v>
      </c>
      <c r="N18" s="8">
        <v>1.61E-2</v>
      </c>
    </row>
    <row r="19" spans="2:14">
      <c r="B19" s="6" t="s">
        <v>309</v>
      </c>
      <c r="C19" s="17">
        <v>390013</v>
      </c>
      <c r="D19" s="6" t="s">
        <v>130</v>
      </c>
      <c r="E19" s="6"/>
      <c r="F19" s="6">
        <v>390</v>
      </c>
      <c r="G19" s="6" t="s">
        <v>177</v>
      </c>
      <c r="H19" s="6" t="s">
        <v>98</v>
      </c>
      <c r="I19" s="7">
        <v>15128</v>
      </c>
      <c r="J19" s="7">
        <v>3412</v>
      </c>
      <c r="K19" s="7">
        <v>516.16999999999996</v>
      </c>
      <c r="L19" s="8">
        <v>1E-4</v>
      </c>
      <c r="M19" s="8">
        <v>8.5900000000000004E-2</v>
      </c>
      <c r="N19" s="8">
        <v>1.32E-2</v>
      </c>
    </row>
    <row r="20" spans="2:14">
      <c r="B20" s="6" t="s">
        <v>310</v>
      </c>
      <c r="C20" s="17">
        <v>1097278</v>
      </c>
      <c r="D20" s="6" t="s">
        <v>130</v>
      </c>
      <c r="E20" s="6"/>
      <c r="F20" s="6">
        <v>1328</v>
      </c>
      <c r="G20" s="6" t="s">
        <v>177</v>
      </c>
      <c r="H20" s="6" t="s">
        <v>98</v>
      </c>
      <c r="I20" s="7">
        <v>13422</v>
      </c>
      <c r="J20" s="7">
        <v>1749</v>
      </c>
      <c r="K20" s="7">
        <v>234.75</v>
      </c>
      <c r="L20" s="8">
        <v>0</v>
      </c>
      <c r="M20" s="8">
        <v>3.9100000000000003E-2</v>
      </c>
      <c r="N20" s="8">
        <v>6.0000000000000001E-3</v>
      </c>
    </row>
    <row r="21" spans="2:14">
      <c r="B21" s="6" t="s">
        <v>311</v>
      </c>
      <c r="C21" s="17">
        <v>126011</v>
      </c>
      <c r="D21" s="6" t="s">
        <v>130</v>
      </c>
      <c r="E21" s="6"/>
      <c r="F21" s="6">
        <v>126</v>
      </c>
      <c r="G21" s="6" t="s">
        <v>177</v>
      </c>
      <c r="H21" s="6" t="s">
        <v>98</v>
      </c>
      <c r="I21" s="7">
        <v>5158</v>
      </c>
      <c r="J21" s="7">
        <v>3725</v>
      </c>
      <c r="K21" s="7">
        <v>192.14</v>
      </c>
      <c r="L21" s="8">
        <v>0</v>
      </c>
      <c r="M21" s="8">
        <v>3.2000000000000001E-2</v>
      </c>
      <c r="N21" s="8">
        <v>4.8999999999999998E-3</v>
      </c>
    </row>
    <row r="22" spans="2:14">
      <c r="B22" s="6" t="s">
        <v>312</v>
      </c>
      <c r="C22" s="17">
        <v>323014</v>
      </c>
      <c r="D22" s="6" t="s">
        <v>130</v>
      </c>
      <c r="E22" s="6"/>
      <c r="F22" s="6">
        <v>323</v>
      </c>
      <c r="G22" s="6" t="s">
        <v>177</v>
      </c>
      <c r="H22" s="6" t="s">
        <v>98</v>
      </c>
      <c r="I22" s="7">
        <v>1695</v>
      </c>
      <c r="J22" s="7">
        <v>20150</v>
      </c>
      <c r="K22" s="7">
        <v>341.54</v>
      </c>
      <c r="L22" s="8">
        <v>0</v>
      </c>
      <c r="M22" s="8">
        <v>5.6899999999999999E-2</v>
      </c>
      <c r="N22" s="8">
        <v>8.8000000000000005E-3</v>
      </c>
    </row>
    <row r="23" spans="2:14">
      <c r="B23" s="6" t="s">
        <v>313</v>
      </c>
      <c r="C23" s="17">
        <v>1119478</v>
      </c>
      <c r="D23" s="6" t="s">
        <v>130</v>
      </c>
      <c r="E23" s="6"/>
      <c r="F23" s="6">
        <v>1420</v>
      </c>
      <c r="G23" s="6" t="s">
        <v>177</v>
      </c>
      <c r="H23" s="6" t="s">
        <v>98</v>
      </c>
      <c r="I23" s="7">
        <v>2987</v>
      </c>
      <c r="J23" s="7">
        <v>19220</v>
      </c>
      <c r="K23" s="7">
        <v>574.1</v>
      </c>
      <c r="L23" s="8">
        <v>0</v>
      </c>
      <c r="M23" s="8">
        <v>9.5600000000000004E-2</v>
      </c>
      <c r="N23" s="8">
        <v>1.47E-2</v>
      </c>
    </row>
    <row r="24" spans="2:14">
      <c r="B24" s="6" t="s">
        <v>314</v>
      </c>
      <c r="C24" s="17">
        <v>1100007</v>
      </c>
      <c r="D24" s="6" t="s">
        <v>130</v>
      </c>
      <c r="E24" s="6"/>
      <c r="F24" s="6">
        <v>1363</v>
      </c>
      <c r="G24" s="6" t="s">
        <v>187</v>
      </c>
      <c r="H24" s="6" t="s">
        <v>98</v>
      </c>
      <c r="I24" s="7">
        <v>337</v>
      </c>
      <c r="J24" s="7">
        <v>60000</v>
      </c>
      <c r="K24" s="7">
        <v>202.2</v>
      </c>
      <c r="L24" s="8">
        <v>0</v>
      </c>
      <c r="M24" s="8">
        <v>3.3700000000000001E-2</v>
      </c>
      <c r="N24" s="8">
        <v>5.1999999999999998E-3</v>
      </c>
    </row>
    <row r="25" spans="2:14">
      <c r="B25" s="6" t="s">
        <v>315</v>
      </c>
      <c r="C25" s="17">
        <v>232017</v>
      </c>
      <c r="D25" s="6" t="s">
        <v>130</v>
      </c>
      <c r="E25" s="6"/>
      <c r="F25" s="6">
        <v>232</v>
      </c>
      <c r="G25" s="6" t="s">
        <v>316</v>
      </c>
      <c r="H25" s="6" t="s">
        <v>98</v>
      </c>
      <c r="I25" s="7">
        <v>115046</v>
      </c>
      <c r="J25" s="7">
        <v>63.4</v>
      </c>
      <c r="K25" s="7">
        <v>72.94</v>
      </c>
      <c r="L25" s="8">
        <v>0</v>
      </c>
      <c r="M25" s="8">
        <v>1.21E-2</v>
      </c>
      <c r="N25" s="8">
        <v>1.9E-3</v>
      </c>
    </row>
    <row r="26" spans="2:14">
      <c r="B26" s="6" t="s">
        <v>317</v>
      </c>
      <c r="C26" s="17">
        <v>230011</v>
      </c>
      <c r="D26" s="6" t="s">
        <v>130</v>
      </c>
      <c r="E26" s="6"/>
      <c r="F26" s="6">
        <v>230</v>
      </c>
      <c r="G26" s="6" t="s">
        <v>198</v>
      </c>
      <c r="H26" s="6" t="s">
        <v>98</v>
      </c>
      <c r="I26" s="7">
        <v>14603</v>
      </c>
      <c r="J26" s="7">
        <v>651</v>
      </c>
      <c r="K26" s="7">
        <v>95.07</v>
      </c>
      <c r="L26" s="8">
        <v>0</v>
      </c>
      <c r="M26" s="8">
        <v>1.5800000000000002E-2</v>
      </c>
      <c r="N26" s="8">
        <v>2.3999999999999998E-3</v>
      </c>
    </row>
    <row r="27" spans="2:14">
      <c r="B27" s="13" t="s">
        <v>318</v>
      </c>
      <c r="C27" s="14"/>
      <c r="D27" s="13"/>
      <c r="E27" s="13"/>
      <c r="F27" s="13"/>
      <c r="G27" s="13"/>
      <c r="H27" s="13"/>
      <c r="I27" s="15">
        <v>72394.75</v>
      </c>
      <c r="K27" s="15">
        <v>1189.48</v>
      </c>
      <c r="M27" s="16">
        <v>0.19800000000000001</v>
      </c>
      <c r="N27" s="16">
        <v>3.0499999999999999E-2</v>
      </c>
    </row>
    <row r="28" spans="2:14">
      <c r="B28" s="6" t="s">
        <v>319</v>
      </c>
      <c r="C28" s="17">
        <v>777037</v>
      </c>
      <c r="D28" s="6" t="s">
        <v>130</v>
      </c>
      <c r="E28" s="6"/>
      <c r="F28" s="6">
        <v>777</v>
      </c>
      <c r="G28" s="6" t="s">
        <v>320</v>
      </c>
      <c r="H28" s="6" t="s">
        <v>98</v>
      </c>
      <c r="I28" s="7">
        <v>3707</v>
      </c>
      <c r="J28" s="7">
        <v>1755</v>
      </c>
      <c r="K28" s="7">
        <v>65.06</v>
      </c>
      <c r="L28" s="8">
        <v>0</v>
      </c>
      <c r="M28" s="8">
        <v>1.0800000000000001E-2</v>
      </c>
      <c r="N28" s="8">
        <v>1.6999999999999999E-3</v>
      </c>
    </row>
    <row r="29" spans="2:14">
      <c r="B29" s="6" t="s">
        <v>321</v>
      </c>
      <c r="C29" s="17">
        <v>314013</v>
      </c>
      <c r="D29" s="6" t="s">
        <v>130</v>
      </c>
      <c r="E29" s="6"/>
      <c r="F29" s="6">
        <v>314</v>
      </c>
      <c r="G29" s="6" t="s">
        <v>184</v>
      </c>
      <c r="H29" s="6" t="s">
        <v>98</v>
      </c>
      <c r="I29" s="7">
        <v>475</v>
      </c>
      <c r="J29" s="7">
        <v>16550</v>
      </c>
      <c r="K29" s="7">
        <v>78.61</v>
      </c>
      <c r="L29" s="8">
        <v>1E-4</v>
      </c>
      <c r="M29" s="8">
        <v>1.3100000000000001E-2</v>
      </c>
      <c r="N29" s="8">
        <v>2E-3</v>
      </c>
    </row>
    <row r="30" spans="2:14">
      <c r="B30" s="6" t="s">
        <v>322</v>
      </c>
      <c r="C30" s="17">
        <v>1121607</v>
      </c>
      <c r="D30" s="6" t="s">
        <v>130</v>
      </c>
      <c r="E30" s="6"/>
      <c r="F30" s="6">
        <v>1560</v>
      </c>
      <c r="G30" s="6" t="s">
        <v>177</v>
      </c>
      <c r="H30" s="6" t="s">
        <v>98</v>
      </c>
      <c r="I30" s="7">
        <v>116</v>
      </c>
      <c r="J30" s="7">
        <v>34000</v>
      </c>
      <c r="K30" s="7">
        <v>39.44</v>
      </c>
      <c r="L30" s="8">
        <v>0</v>
      </c>
      <c r="M30" s="8">
        <v>6.6E-3</v>
      </c>
      <c r="N30" s="8">
        <v>1E-3</v>
      </c>
    </row>
    <row r="31" spans="2:14">
      <c r="B31" s="6" t="s">
        <v>323</v>
      </c>
      <c r="C31" s="17">
        <v>759019</v>
      </c>
      <c r="D31" s="6" t="s">
        <v>130</v>
      </c>
      <c r="E31" s="6"/>
      <c r="F31" s="6">
        <v>759</v>
      </c>
      <c r="G31" s="6" t="s">
        <v>177</v>
      </c>
      <c r="H31" s="6" t="s">
        <v>98</v>
      </c>
      <c r="I31" s="7">
        <v>83</v>
      </c>
      <c r="J31" s="7">
        <v>168500</v>
      </c>
      <c r="K31" s="7">
        <v>139.85</v>
      </c>
      <c r="L31" s="8">
        <v>0</v>
      </c>
      <c r="M31" s="8">
        <v>2.3300000000000001E-2</v>
      </c>
      <c r="N31" s="8">
        <v>3.5999999999999999E-3</v>
      </c>
    </row>
    <row r="32" spans="2:14">
      <c r="B32" s="6" t="s">
        <v>324</v>
      </c>
      <c r="C32" s="17">
        <v>416016</v>
      </c>
      <c r="D32" s="6" t="s">
        <v>130</v>
      </c>
      <c r="E32" s="6"/>
      <c r="F32" s="6">
        <v>416</v>
      </c>
      <c r="G32" s="6" t="s">
        <v>177</v>
      </c>
      <c r="H32" s="6" t="s">
        <v>98</v>
      </c>
      <c r="I32" s="7">
        <v>1067</v>
      </c>
      <c r="J32" s="7">
        <v>9000</v>
      </c>
      <c r="K32" s="7">
        <v>96.03</v>
      </c>
      <c r="L32" s="8">
        <v>0</v>
      </c>
      <c r="M32" s="8">
        <v>1.6E-2</v>
      </c>
      <c r="N32" s="8">
        <v>2.5000000000000001E-3</v>
      </c>
    </row>
    <row r="33" spans="2:14">
      <c r="B33" s="6" t="s">
        <v>325</v>
      </c>
      <c r="C33" s="17">
        <v>198010</v>
      </c>
      <c r="D33" s="6" t="s">
        <v>130</v>
      </c>
      <c r="E33" s="6"/>
      <c r="F33" s="6">
        <v>198</v>
      </c>
      <c r="G33" s="6" t="s">
        <v>177</v>
      </c>
      <c r="H33" s="6" t="s">
        <v>98</v>
      </c>
      <c r="I33" s="7">
        <v>22890</v>
      </c>
      <c r="J33" s="7">
        <v>849</v>
      </c>
      <c r="K33" s="7">
        <v>194.34</v>
      </c>
      <c r="L33" s="8">
        <v>1E-4</v>
      </c>
      <c r="M33" s="8">
        <v>3.2300000000000002E-2</v>
      </c>
      <c r="N33" s="8">
        <v>5.0000000000000001E-3</v>
      </c>
    </row>
    <row r="34" spans="2:14">
      <c r="B34" s="6" t="s">
        <v>326</v>
      </c>
      <c r="C34" s="17">
        <v>1119080</v>
      </c>
      <c r="D34" s="6" t="s">
        <v>130</v>
      </c>
      <c r="E34" s="6"/>
      <c r="F34" s="6">
        <v>1536</v>
      </c>
      <c r="G34" s="6" t="s">
        <v>177</v>
      </c>
      <c r="H34" s="6" t="s">
        <v>98</v>
      </c>
      <c r="I34" s="7">
        <v>660</v>
      </c>
      <c r="J34" s="7">
        <v>5280</v>
      </c>
      <c r="K34" s="7">
        <v>34.85</v>
      </c>
      <c r="L34" s="8">
        <v>0</v>
      </c>
      <c r="M34" s="8">
        <v>5.7999999999999996E-3</v>
      </c>
      <c r="N34" s="8">
        <v>8.9999999999999998E-4</v>
      </c>
    </row>
    <row r="35" spans="2:14">
      <c r="B35" s="6" t="s">
        <v>327</v>
      </c>
      <c r="C35" s="17">
        <v>1131523</v>
      </c>
      <c r="D35" s="6" t="s">
        <v>130</v>
      </c>
      <c r="E35" s="6"/>
      <c r="F35" s="6">
        <v>1614</v>
      </c>
      <c r="G35" s="6" t="s">
        <v>177</v>
      </c>
      <c r="H35" s="6" t="s">
        <v>98</v>
      </c>
      <c r="I35" s="7">
        <v>5902</v>
      </c>
      <c r="J35" s="7">
        <v>554.9</v>
      </c>
      <c r="K35" s="7">
        <v>32.75</v>
      </c>
      <c r="L35" s="8">
        <v>0</v>
      </c>
      <c r="M35" s="8">
        <v>5.4999999999999997E-3</v>
      </c>
      <c r="N35" s="8">
        <v>8.0000000000000004E-4</v>
      </c>
    </row>
    <row r="36" spans="2:14">
      <c r="B36" s="6" t="s">
        <v>328</v>
      </c>
      <c r="C36" s="17">
        <v>1104488</v>
      </c>
      <c r="D36" s="6" t="s">
        <v>130</v>
      </c>
      <c r="E36" s="6"/>
      <c r="F36" s="6">
        <v>1450</v>
      </c>
      <c r="G36" s="6" t="s">
        <v>177</v>
      </c>
      <c r="H36" s="6" t="s">
        <v>98</v>
      </c>
      <c r="I36" s="7">
        <v>1246</v>
      </c>
      <c r="J36" s="7">
        <v>3326</v>
      </c>
      <c r="K36" s="7">
        <v>41.44</v>
      </c>
      <c r="L36" s="8">
        <v>0</v>
      </c>
      <c r="M36" s="8">
        <v>6.8999999999999999E-3</v>
      </c>
      <c r="N36" s="8">
        <v>1.1000000000000001E-3</v>
      </c>
    </row>
    <row r="37" spans="2:14">
      <c r="B37" s="6" t="s">
        <v>329</v>
      </c>
      <c r="C37" s="17">
        <v>1098920</v>
      </c>
      <c r="D37" s="6" t="s">
        <v>130</v>
      </c>
      <c r="E37" s="6"/>
      <c r="F37" s="6">
        <v>1357</v>
      </c>
      <c r="G37" s="6" t="s">
        <v>177</v>
      </c>
      <c r="H37" s="6" t="s">
        <v>98</v>
      </c>
      <c r="I37" s="7">
        <v>6517</v>
      </c>
      <c r="J37" s="7">
        <v>1203</v>
      </c>
      <c r="K37" s="7">
        <v>78.400000000000006</v>
      </c>
      <c r="L37" s="8">
        <v>0</v>
      </c>
      <c r="M37" s="8">
        <v>1.2999999999999999E-2</v>
      </c>
      <c r="N37" s="8">
        <v>2E-3</v>
      </c>
    </row>
    <row r="38" spans="2:14">
      <c r="B38" s="6" t="s">
        <v>330</v>
      </c>
      <c r="C38" s="17">
        <v>1132356</v>
      </c>
      <c r="D38" s="6" t="s">
        <v>130</v>
      </c>
      <c r="E38" s="6"/>
      <c r="F38" s="6">
        <v>1616</v>
      </c>
      <c r="G38" s="6" t="s">
        <v>331</v>
      </c>
      <c r="H38" s="6" t="s">
        <v>98</v>
      </c>
      <c r="I38" s="7">
        <v>9855</v>
      </c>
      <c r="J38" s="7">
        <v>1439</v>
      </c>
      <c r="K38" s="7">
        <v>141.81</v>
      </c>
      <c r="L38" s="8">
        <v>1E-4</v>
      </c>
      <c r="M38" s="8">
        <v>2.3599999999999999E-2</v>
      </c>
      <c r="N38" s="8">
        <v>3.5999999999999999E-3</v>
      </c>
    </row>
    <row r="39" spans="2:14">
      <c r="B39" s="6" t="s">
        <v>332</v>
      </c>
      <c r="C39" s="17">
        <v>1133875</v>
      </c>
      <c r="D39" s="6" t="s">
        <v>130</v>
      </c>
      <c r="E39" s="6"/>
      <c r="F39" s="6">
        <v>1633</v>
      </c>
      <c r="G39" s="6" t="s">
        <v>247</v>
      </c>
      <c r="H39" s="6" t="s">
        <v>98</v>
      </c>
      <c r="I39" s="7">
        <v>18701</v>
      </c>
      <c r="J39" s="7">
        <v>997.7</v>
      </c>
      <c r="K39" s="7">
        <v>186.58</v>
      </c>
      <c r="L39" s="8">
        <v>1E-4</v>
      </c>
      <c r="M39" s="8">
        <v>3.1099999999999999E-2</v>
      </c>
      <c r="N39" s="8">
        <v>4.7999999999999996E-3</v>
      </c>
    </row>
    <row r="40" spans="2:14">
      <c r="B40" s="6" t="s">
        <v>333</v>
      </c>
      <c r="C40" s="17">
        <v>583013</v>
      </c>
      <c r="D40" s="6" t="s">
        <v>130</v>
      </c>
      <c r="E40" s="6"/>
      <c r="F40" s="6">
        <v>583</v>
      </c>
      <c r="G40" s="6" t="s">
        <v>187</v>
      </c>
      <c r="H40" s="6" t="s">
        <v>98</v>
      </c>
      <c r="I40" s="7">
        <v>249.75</v>
      </c>
      <c r="J40" s="7">
        <v>18450</v>
      </c>
      <c r="K40" s="7">
        <v>46.08</v>
      </c>
      <c r="L40" s="8">
        <v>0</v>
      </c>
      <c r="M40" s="8">
        <v>7.7000000000000002E-3</v>
      </c>
      <c r="N40" s="8">
        <v>1.1999999999999999E-3</v>
      </c>
    </row>
    <row r="41" spans="2:14">
      <c r="B41" s="6" t="s">
        <v>334</v>
      </c>
      <c r="C41" s="17">
        <v>1081843</v>
      </c>
      <c r="D41" s="6" t="s">
        <v>130</v>
      </c>
      <c r="E41" s="6"/>
      <c r="F41" s="6">
        <v>1064</v>
      </c>
      <c r="G41" s="6" t="s">
        <v>335</v>
      </c>
      <c r="H41" s="6" t="s">
        <v>98</v>
      </c>
      <c r="I41" s="7">
        <v>926</v>
      </c>
      <c r="J41" s="7">
        <v>1537</v>
      </c>
      <c r="K41" s="7">
        <v>14.23</v>
      </c>
      <c r="L41" s="8">
        <v>0</v>
      </c>
      <c r="M41" s="8">
        <v>2.3999999999999998E-3</v>
      </c>
      <c r="N41" s="8">
        <v>4.0000000000000002E-4</v>
      </c>
    </row>
    <row r="42" spans="2:14">
      <c r="B42" s="13" t="s">
        <v>336</v>
      </c>
      <c r="C42" s="14"/>
      <c r="D42" s="13"/>
      <c r="E42" s="13"/>
      <c r="F42" s="13"/>
      <c r="G42" s="13"/>
      <c r="H42" s="13"/>
      <c r="I42" s="15">
        <v>3000</v>
      </c>
      <c r="K42" s="15">
        <v>63.36</v>
      </c>
      <c r="M42" s="16">
        <v>1.0500000000000001E-2</v>
      </c>
      <c r="N42" s="16">
        <v>1.6000000000000001E-3</v>
      </c>
    </row>
    <row r="43" spans="2:14">
      <c r="B43" s="6" t="s">
        <v>337</v>
      </c>
      <c r="C43" s="17">
        <v>371013</v>
      </c>
      <c r="D43" s="6" t="s">
        <v>130</v>
      </c>
      <c r="E43" s="6"/>
      <c r="F43" s="6">
        <v>371</v>
      </c>
      <c r="G43" s="6" t="s">
        <v>320</v>
      </c>
      <c r="H43" s="6" t="s">
        <v>98</v>
      </c>
      <c r="I43" s="7">
        <v>600</v>
      </c>
      <c r="J43" s="7">
        <v>1518</v>
      </c>
      <c r="K43" s="7">
        <v>9.11</v>
      </c>
      <c r="L43" s="8">
        <v>0</v>
      </c>
      <c r="M43" s="8">
        <v>1.5E-3</v>
      </c>
      <c r="N43" s="8">
        <v>2.0000000000000001E-4</v>
      </c>
    </row>
    <row r="44" spans="2:14">
      <c r="B44" s="6" t="s">
        <v>338</v>
      </c>
      <c r="C44" s="17">
        <v>1123850</v>
      </c>
      <c r="D44" s="6" t="s">
        <v>130</v>
      </c>
      <c r="E44" s="6"/>
      <c r="F44" s="6">
        <v>1585</v>
      </c>
      <c r="G44" s="6" t="s">
        <v>320</v>
      </c>
      <c r="H44" s="6" t="s">
        <v>98</v>
      </c>
      <c r="I44" s="7">
        <v>666</v>
      </c>
      <c r="J44" s="7">
        <v>3971</v>
      </c>
      <c r="K44" s="7">
        <v>26.45</v>
      </c>
      <c r="L44" s="8">
        <v>0</v>
      </c>
      <c r="M44" s="8">
        <v>4.4000000000000003E-3</v>
      </c>
      <c r="N44" s="8">
        <v>6.9999999999999999E-4</v>
      </c>
    </row>
    <row r="45" spans="2:14">
      <c r="B45" s="6" t="s">
        <v>339</v>
      </c>
      <c r="C45" s="17">
        <v>175018</v>
      </c>
      <c r="D45" s="6" t="s">
        <v>130</v>
      </c>
      <c r="E45" s="6"/>
      <c r="F45" s="6">
        <v>175</v>
      </c>
      <c r="G45" s="6" t="s">
        <v>335</v>
      </c>
      <c r="H45" s="6" t="s">
        <v>98</v>
      </c>
      <c r="I45" s="7">
        <v>140</v>
      </c>
      <c r="J45" s="7">
        <v>3494</v>
      </c>
      <c r="K45" s="7">
        <v>4.8899999999999997</v>
      </c>
      <c r="L45" s="8">
        <v>0</v>
      </c>
      <c r="M45" s="8">
        <v>8.0000000000000004E-4</v>
      </c>
      <c r="N45" s="8">
        <v>1E-4</v>
      </c>
    </row>
    <row r="46" spans="2:14">
      <c r="B46" s="6" t="s">
        <v>340</v>
      </c>
      <c r="C46" s="17">
        <v>1096106</v>
      </c>
      <c r="D46" s="6" t="s">
        <v>130</v>
      </c>
      <c r="E46" s="6"/>
      <c r="F46" s="6">
        <v>1307</v>
      </c>
      <c r="G46" s="6" t="s">
        <v>335</v>
      </c>
      <c r="H46" s="6" t="s">
        <v>98</v>
      </c>
      <c r="I46" s="7">
        <v>413</v>
      </c>
      <c r="J46" s="7">
        <v>4713</v>
      </c>
      <c r="K46" s="7">
        <v>19.46</v>
      </c>
      <c r="L46" s="8">
        <v>0</v>
      </c>
      <c r="M46" s="8">
        <v>3.2000000000000002E-3</v>
      </c>
      <c r="N46" s="8">
        <v>5.0000000000000001E-4</v>
      </c>
    </row>
    <row r="47" spans="2:14">
      <c r="B47" s="6" t="s">
        <v>341</v>
      </c>
      <c r="C47" s="17">
        <v>1128461</v>
      </c>
      <c r="D47" s="6" t="s">
        <v>130</v>
      </c>
      <c r="E47" s="6"/>
      <c r="F47" s="6">
        <v>1606</v>
      </c>
      <c r="G47" s="6" t="s">
        <v>247</v>
      </c>
      <c r="H47" s="6" t="s">
        <v>98</v>
      </c>
      <c r="I47" s="7">
        <v>1181</v>
      </c>
      <c r="J47" s="7">
        <v>292.2</v>
      </c>
      <c r="K47" s="7">
        <v>3.45</v>
      </c>
      <c r="L47" s="8">
        <v>1E-4</v>
      </c>
      <c r="M47" s="8">
        <v>5.9999999999999995E-4</v>
      </c>
      <c r="N47" s="8">
        <v>1E-4</v>
      </c>
    </row>
    <row r="48" spans="2:14">
      <c r="B48" s="13" t="s">
        <v>342</v>
      </c>
      <c r="C48" s="14"/>
      <c r="D48" s="13"/>
      <c r="E48" s="13"/>
      <c r="F48" s="13"/>
      <c r="G48" s="13"/>
      <c r="H48" s="13"/>
      <c r="I48" s="15">
        <v>0</v>
      </c>
      <c r="K48" s="15">
        <v>0</v>
      </c>
      <c r="M48" s="16">
        <v>0</v>
      </c>
      <c r="N48" s="16">
        <v>0</v>
      </c>
    </row>
    <row r="49" spans="2:14">
      <c r="B49" s="13" t="s">
        <v>343</v>
      </c>
      <c r="C49" s="14"/>
      <c r="D49" s="13"/>
      <c r="E49" s="13"/>
      <c r="F49" s="13"/>
      <c r="G49" s="13"/>
      <c r="H49" s="13"/>
      <c r="I49" s="15">
        <v>0</v>
      </c>
      <c r="K49" s="15">
        <v>0</v>
      </c>
      <c r="M49" s="16">
        <v>0</v>
      </c>
      <c r="N49" s="16">
        <v>0</v>
      </c>
    </row>
    <row r="50" spans="2:14">
      <c r="B50" s="3" t="s">
        <v>344</v>
      </c>
      <c r="C50" s="12"/>
      <c r="D50" s="3"/>
      <c r="E50" s="3"/>
      <c r="F50" s="3"/>
      <c r="G50" s="3"/>
      <c r="H50" s="3"/>
      <c r="I50" s="9">
        <v>12442</v>
      </c>
      <c r="K50" s="9">
        <v>332.9</v>
      </c>
      <c r="M50" s="10">
        <v>5.5399999999999998E-2</v>
      </c>
      <c r="N50" s="10">
        <v>8.5000000000000006E-3</v>
      </c>
    </row>
    <row r="51" spans="2:14">
      <c r="B51" s="13" t="s">
        <v>345</v>
      </c>
      <c r="C51" s="14"/>
      <c r="D51" s="13"/>
      <c r="E51" s="13"/>
      <c r="F51" s="13"/>
      <c r="G51" s="13"/>
      <c r="H51" s="13"/>
      <c r="I51" s="15">
        <v>0</v>
      </c>
      <c r="K51" s="15">
        <v>0</v>
      </c>
      <c r="M51" s="16">
        <v>0</v>
      </c>
      <c r="N51" s="16">
        <v>0</v>
      </c>
    </row>
    <row r="52" spans="2:14">
      <c r="B52" s="13" t="s">
        <v>346</v>
      </c>
      <c r="C52" s="14"/>
      <c r="D52" s="13"/>
      <c r="E52" s="13"/>
      <c r="F52" s="13"/>
      <c r="G52" s="13"/>
      <c r="H52" s="13"/>
      <c r="I52" s="15">
        <v>12442</v>
      </c>
      <c r="K52" s="15">
        <v>332.9</v>
      </c>
      <c r="M52" s="16">
        <v>5.5399999999999998E-2</v>
      </c>
      <c r="N52" s="16">
        <v>8.5000000000000006E-3</v>
      </c>
    </row>
    <row r="53" spans="2:14">
      <c r="B53" s="6" t="s">
        <v>347</v>
      </c>
      <c r="C53" s="17" t="s">
        <v>348</v>
      </c>
      <c r="D53" s="6" t="s">
        <v>247</v>
      </c>
      <c r="E53" s="6" t="s">
        <v>208</v>
      </c>
      <c r="F53" s="6"/>
      <c r="G53" s="6" t="s">
        <v>263</v>
      </c>
      <c r="H53" s="6" t="s">
        <v>41</v>
      </c>
      <c r="I53" s="7">
        <v>336</v>
      </c>
      <c r="J53" s="7">
        <v>17798</v>
      </c>
      <c r="K53" s="7">
        <v>216.18</v>
      </c>
      <c r="L53" s="8">
        <v>0</v>
      </c>
      <c r="M53" s="8">
        <v>3.5999999999999997E-2</v>
      </c>
      <c r="N53" s="8">
        <v>5.4999999999999997E-3</v>
      </c>
    </row>
    <row r="54" spans="2:14">
      <c r="B54" s="6" t="s">
        <v>349</v>
      </c>
      <c r="C54" s="17" t="s">
        <v>350</v>
      </c>
      <c r="D54" s="6" t="s">
        <v>291</v>
      </c>
      <c r="E54" s="6" t="s">
        <v>208</v>
      </c>
      <c r="F54" s="6"/>
      <c r="G54" s="6" t="s">
        <v>215</v>
      </c>
      <c r="H54" s="6" t="s">
        <v>41</v>
      </c>
      <c r="I54" s="7">
        <v>5500</v>
      </c>
      <c r="J54" s="7">
        <v>20.13</v>
      </c>
      <c r="K54" s="7">
        <v>4</v>
      </c>
      <c r="L54" s="8">
        <v>0</v>
      </c>
      <c r="M54" s="8">
        <v>6.9999999999999999E-4</v>
      </c>
      <c r="N54" s="8">
        <v>1E-4</v>
      </c>
    </row>
    <row r="55" spans="2:14">
      <c r="B55" s="6" t="s">
        <v>351</v>
      </c>
      <c r="C55" s="17" t="s">
        <v>352</v>
      </c>
      <c r="D55" s="6" t="s">
        <v>291</v>
      </c>
      <c r="E55" s="6" t="s">
        <v>208</v>
      </c>
      <c r="F55" s="6"/>
      <c r="G55" s="6" t="s">
        <v>215</v>
      </c>
      <c r="H55" s="6" t="s">
        <v>46</v>
      </c>
      <c r="I55" s="7">
        <v>1686</v>
      </c>
      <c r="J55" s="7">
        <v>625</v>
      </c>
      <c r="K55" s="7">
        <v>40.909999999999997</v>
      </c>
      <c r="L55" s="8">
        <v>2.0000000000000001E-4</v>
      </c>
      <c r="M55" s="8">
        <v>6.7999999999999996E-3</v>
      </c>
      <c r="N55" s="8">
        <v>1E-3</v>
      </c>
    </row>
    <row r="56" spans="2:14">
      <c r="B56" s="6" t="s">
        <v>353</v>
      </c>
      <c r="C56" s="17" t="s">
        <v>354</v>
      </c>
      <c r="D56" s="6" t="s">
        <v>247</v>
      </c>
      <c r="E56" s="6" t="s">
        <v>208</v>
      </c>
      <c r="F56" s="6"/>
      <c r="G56" s="6" t="s">
        <v>215</v>
      </c>
      <c r="H56" s="6" t="s">
        <v>46</v>
      </c>
      <c r="I56" s="7">
        <v>4920</v>
      </c>
      <c r="J56" s="7">
        <v>376</v>
      </c>
      <c r="K56" s="7">
        <v>71.81</v>
      </c>
      <c r="L56" s="8">
        <v>0</v>
      </c>
      <c r="M56" s="8">
        <v>1.2E-2</v>
      </c>
      <c r="N56" s="8">
        <v>1.8E-3</v>
      </c>
    </row>
    <row r="59" spans="2:14">
      <c r="B59" s="6" t="s">
        <v>113</v>
      </c>
      <c r="C59" s="17"/>
      <c r="D59" s="6"/>
      <c r="E59" s="6"/>
      <c r="F59" s="6"/>
      <c r="G59" s="6"/>
      <c r="H59" s="6"/>
    </row>
    <row r="63" spans="2:14">
      <c r="B63" s="5" t="s">
        <v>77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6"/>
  <sheetViews>
    <sheetView rightToLeft="1" workbookViewId="0">
      <selection activeCell="B4" sqref="B4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8.7109375" customWidth="1"/>
    <col min="7" max="7" width="15.7109375" customWidth="1"/>
    <col min="8" max="8" width="12.7109375" customWidth="1"/>
    <col min="9" max="10" width="11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720</v>
      </c>
    </row>
    <row r="3" spans="2:13" ht="15.75">
      <c r="B3" s="1" t="s">
        <v>721</v>
      </c>
    </row>
    <row r="4" spans="2:13" ht="15.75">
      <c r="B4" s="1" t="s">
        <v>1</v>
      </c>
    </row>
    <row r="6" spans="2:13" ht="15.75">
      <c r="B6" s="2" t="s">
        <v>114</v>
      </c>
    </row>
    <row r="7" spans="2:13" ht="15.75">
      <c r="B7" s="2" t="s">
        <v>355</v>
      </c>
    </row>
    <row r="8" spans="2:13">
      <c r="B8" s="3" t="s">
        <v>79</v>
      </c>
      <c r="C8" s="3" t="s">
        <v>80</v>
      </c>
      <c r="D8" s="3" t="s">
        <v>116</v>
      </c>
      <c r="E8" s="3" t="s">
        <v>81</v>
      </c>
      <c r="F8" s="3" t="s">
        <v>151</v>
      </c>
      <c r="G8" s="3" t="s">
        <v>84</v>
      </c>
      <c r="H8" s="3" t="s">
        <v>119</v>
      </c>
      <c r="I8" s="3" t="s">
        <v>40</v>
      </c>
      <c r="J8" s="3" t="s">
        <v>87</v>
      </c>
      <c r="K8" s="3" t="s">
        <v>120</v>
      </c>
      <c r="L8" s="3" t="s">
        <v>121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124</v>
      </c>
      <c r="I9" s="4" t="s">
        <v>125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356</v>
      </c>
      <c r="C11" s="12"/>
      <c r="D11" s="3"/>
      <c r="E11" s="3"/>
      <c r="F11" s="3"/>
      <c r="G11" s="3"/>
      <c r="H11" s="9">
        <v>12379</v>
      </c>
      <c r="J11" s="9">
        <v>3755</v>
      </c>
      <c r="L11" s="10">
        <v>1</v>
      </c>
      <c r="M11" s="10">
        <v>9.6299999999999997E-2</v>
      </c>
    </row>
    <row r="12" spans="2:13">
      <c r="B12" s="3" t="s">
        <v>357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358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13" t="s">
        <v>359</v>
      </c>
      <c r="C14" s="14"/>
      <c r="D14" s="13"/>
      <c r="E14" s="13"/>
      <c r="F14" s="13"/>
      <c r="G14" s="13"/>
      <c r="H14" s="15">
        <v>0</v>
      </c>
      <c r="J14" s="15">
        <v>0</v>
      </c>
      <c r="L14" s="16">
        <v>0</v>
      </c>
      <c r="M14" s="16">
        <v>0</v>
      </c>
    </row>
    <row r="15" spans="2:13">
      <c r="B15" s="13" t="s">
        <v>360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361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7" spans="2:13">
      <c r="B17" s="13" t="s">
        <v>362</v>
      </c>
      <c r="C17" s="14"/>
      <c r="D17" s="13"/>
      <c r="E17" s="13"/>
      <c r="F17" s="13"/>
      <c r="G17" s="13"/>
      <c r="H17" s="15">
        <v>0</v>
      </c>
      <c r="J17" s="15">
        <v>0</v>
      </c>
      <c r="L17" s="16">
        <v>0</v>
      </c>
      <c r="M17" s="16">
        <v>0</v>
      </c>
    </row>
    <row r="18" spans="2:13">
      <c r="B18" s="13" t="s">
        <v>363</v>
      </c>
      <c r="C18" s="14"/>
      <c r="D18" s="13"/>
      <c r="E18" s="13"/>
      <c r="F18" s="13"/>
      <c r="G18" s="13"/>
      <c r="H18" s="15">
        <v>0</v>
      </c>
      <c r="J18" s="15">
        <v>0</v>
      </c>
      <c r="L18" s="16">
        <v>0</v>
      </c>
      <c r="M18" s="16">
        <v>0</v>
      </c>
    </row>
    <row r="19" spans="2:13">
      <c r="B19" s="3" t="s">
        <v>364</v>
      </c>
      <c r="C19" s="12"/>
      <c r="D19" s="3"/>
      <c r="E19" s="3"/>
      <c r="F19" s="3"/>
      <c r="G19" s="3"/>
      <c r="H19" s="9">
        <v>12379</v>
      </c>
      <c r="J19" s="9">
        <v>3755</v>
      </c>
      <c r="L19" s="10">
        <v>1</v>
      </c>
      <c r="M19" s="10">
        <v>9.6299999999999997E-2</v>
      </c>
    </row>
    <row r="20" spans="2:13">
      <c r="B20" s="13" t="s">
        <v>365</v>
      </c>
      <c r="C20" s="14"/>
      <c r="D20" s="13"/>
      <c r="E20" s="13"/>
      <c r="F20" s="13"/>
      <c r="G20" s="13"/>
      <c r="H20" s="15">
        <v>12379</v>
      </c>
      <c r="J20" s="15">
        <v>3755</v>
      </c>
      <c r="L20" s="16">
        <v>1</v>
      </c>
      <c r="M20" s="16">
        <v>9.6299999999999997E-2</v>
      </c>
    </row>
    <row r="21" spans="2:13">
      <c r="B21" s="6" t="s">
        <v>366</v>
      </c>
      <c r="C21" s="17" t="s">
        <v>367</v>
      </c>
      <c r="D21" s="6" t="s">
        <v>247</v>
      </c>
      <c r="E21" s="6"/>
      <c r="F21" s="6" t="s">
        <v>368</v>
      </c>
      <c r="G21" s="6" t="s">
        <v>44</v>
      </c>
      <c r="H21" s="7">
        <v>1190</v>
      </c>
      <c r="I21" s="7">
        <v>9033</v>
      </c>
      <c r="J21" s="7">
        <v>389.97</v>
      </c>
      <c r="K21" s="8">
        <v>0</v>
      </c>
      <c r="L21" s="8">
        <v>0.10390000000000001</v>
      </c>
      <c r="M21" s="8">
        <v>0.01</v>
      </c>
    </row>
    <row r="22" spans="2:13">
      <c r="B22" s="6" t="s">
        <v>369</v>
      </c>
      <c r="C22" s="17" t="s">
        <v>370</v>
      </c>
      <c r="D22" s="6" t="s">
        <v>247</v>
      </c>
      <c r="E22" s="6"/>
      <c r="F22" s="6" t="s">
        <v>368</v>
      </c>
      <c r="G22" s="6" t="s">
        <v>41</v>
      </c>
      <c r="H22" s="7">
        <v>714</v>
      </c>
      <c r="I22" s="7">
        <v>7457</v>
      </c>
      <c r="J22" s="7">
        <v>192.47</v>
      </c>
      <c r="L22" s="8">
        <v>5.1299999999999998E-2</v>
      </c>
      <c r="M22" s="8">
        <v>4.8999999999999998E-3</v>
      </c>
    </row>
    <row r="23" spans="2:13">
      <c r="B23" s="6" t="s">
        <v>371</v>
      </c>
      <c r="C23" s="17" t="s">
        <v>372</v>
      </c>
      <c r="D23" s="6" t="s">
        <v>207</v>
      </c>
      <c r="E23" s="6"/>
      <c r="F23" s="6" t="s">
        <v>368</v>
      </c>
      <c r="G23" s="6" t="s">
        <v>41</v>
      </c>
      <c r="H23" s="7">
        <v>4790</v>
      </c>
      <c r="I23" s="7">
        <v>2278</v>
      </c>
      <c r="J23" s="7">
        <v>394.46</v>
      </c>
      <c r="K23" s="8">
        <v>1E-4</v>
      </c>
      <c r="L23" s="8">
        <v>0.105</v>
      </c>
      <c r="M23" s="8">
        <v>1.01E-2</v>
      </c>
    </row>
    <row r="24" spans="2:13">
      <c r="B24" s="6" t="s">
        <v>373</v>
      </c>
      <c r="C24" s="17" t="s">
        <v>374</v>
      </c>
      <c r="D24" s="6" t="s">
        <v>375</v>
      </c>
      <c r="E24" s="6"/>
      <c r="F24" s="6" t="s">
        <v>368</v>
      </c>
      <c r="G24" s="6" t="s">
        <v>41</v>
      </c>
      <c r="H24" s="7">
        <v>1135</v>
      </c>
      <c r="I24" s="7">
        <v>13247</v>
      </c>
      <c r="J24" s="7">
        <v>543.53</v>
      </c>
      <c r="K24" s="8">
        <v>0</v>
      </c>
      <c r="L24" s="8">
        <v>0.1447</v>
      </c>
      <c r="M24" s="8">
        <v>1.3899999999999999E-2</v>
      </c>
    </row>
    <row r="25" spans="2:13">
      <c r="B25" s="6" t="s">
        <v>376</v>
      </c>
      <c r="C25" s="17" t="s">
        <v>377</v>
      </c>
      <c r="D25" s="6" t="s">
        <v>375</v>
      </c>
      <c r="E25" s="6"/>
      <c r="F25" s="6" t="s">
        <v>368</v>
      </c>
      <c r="G25" s="6" t="s">
        <v>41</v>
      </c>
      <c r="H25" s="7">
        <v>780</v>
      </c>
      <c r="I25" s="7">
        <v>23629</v>
      </c>
      <c r="J25" s="7">
        <v>666.27</v>
      </c>
      <c r="K25" s="8">
        <v>0</v>
      </c>
      <c r="L25" s="8">
        <v>0.1774</v>
      </c>
      <c r="M25" s="8">
        <v>1.7100000000000001E-2</v>
      </c>
    </row>
    <row r="26" spans="2:13">
      <c r="B26" s="6" t="s">
        <v>378</v>
      </c>
      <c r="C26" s="17" t="s">
        <v>379</v>
      </c>
      <c r="D26" s="6" t="s">
        <v>252</v>
      </c>
      <c r="E26" s="6"/>
      <c r="F26" s="6" t="s">
        <v>368</v>
      </c>
      <c r="G26" s="6" t="s">
        <v>46</v>
      </c>
      <c r="H26" s="7">
        <v>3770</v>
      </c>
      <c r="I26" s="7">
        <v>10716</v>
      </c>
      <c r="J26" s="7">
        <v>1568.3</v>
      </c>
      <c r="K26" s="8">
        <v>1E-4</v>
      </c>
      <c r="L26" s="8">
        <v>0.41770000000000002</v>
      </c>
      <c r="M26" s="8">
        <v>4.02E-2</v>
      </c>
    </row>
    <row r="27" spans="2:13">
      <c r="B27" s="13" t="s">
        <v>380</v>
      </c>
      <c r="C27" s="14"/>
      <c r="D27" s="13"/>
      <c r="E27" s="13"/>
      <c r="F27" s="13"/>
      <c r="G27" s="13"/>
      <c r="H27" s="15">
        <v>0</v>
      </c>
      <c r="J27" s="15">
        <v>0</v>
      </c>
      <c r="L27" s="16">
        <v>0</v>
      </c>
      <c r="M27" s="16">
        <v>0</v>
      </c>
    </row>
    <row r="28" spans="2:13">
      <c r="B28" s="13" t="s">
        <v>362</v>
      </c>
      <c r="C28" s="14"/>
      <c r="D28" s="13"/>
      <c r="E28" s="13"/>
      <c r="F28" s="13"/>
      <c r="G28" s="13"/>
      <c r="H28" s="15">
        <v>0</v>
      </c>
      <c r="J28" s="15">
        <v>0</v>
      </c>
      <c r="L28" s="16">
        <v>0</v>
      </c>
      <c r="M28" s="16">
        <v>0</v>
      </c>
    </row>
    <row r="29" spans="2:13">
      <c r="B29" s="13" t="s">
        <v>363</v>
      </c>
      <c r="C29" s="14"/>
      <c r="D29" s="13"/>
      <c r="E29" s="13"/>
      <c r="F29" s="13"/>
      <c r="G29" s="13"/>
      <c r="H29" s="15">
        <v>0</v>
      </c>
      <c r="J29" s="15">
        <v>0</v>
      </c>
      <c r="L29" s="16">
        <v>0</v>
      </c>
      <c r="M29" s="16">
        <v>0</v>
      </c>
    </row>
    <row r="32" spans="2:13">
      <c r="B32" s="6" t="s">
        <v>113</v>
      </c>
      <c r="C32" s="17"/>
      <c r="D32" s="6"/>
      <c r="E32" s="6"/>
      <c r="F32" s="6"/>
      <c r="G32" s="6"/>
    </row>
    <row r="36" spans="2:2">
      <c r="B36" s="5" t="s">
        <v>77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9"/>
  <sheetViews>
    <sheetView rightToLeft="1" workbookViewId="0">
      <selection activeCell="M16" sqref="M16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720</v>
      </c>
    </row>
    <row r="3" spans="2:15" ht="15.75">
      <c r="B3" s="1" t="s">
        <v>721</v>
      </c>
    </row>
    <row r="4" spans="2:15" ht="15.75">
      <c r="B4" s="1" t="s">
        <v>1</v>
      </c>
    </row>
    <row r="6" spans="2:15" ht="15.75">
      <c r="B6" s="2" t="s">
        <v>114</v>
      </c>
    </row>
    <row r="7" spans="2:15" ht="15.75">
      <c r="B7" s="2" t="s">
        <v>381</v>
      </c>
    </row>
    <row r="8" spans="2:15">
      <c r="B8" s="3" t="s">
        <v>79</v>
      </c>
      <c r="C8" s="3" t="s">
        <v>80</v>
      </c>
      <c r="D8" s="3" t="s">
        <v>116</v>
      </c>
      <c r="E8" s="3" t="s">
        <v>81</v>
      </c>
      <c r="F8" s="3" t="s">
        <v>151</v>
      </c>
      <c r="G8" s="3" t="s">
        <v>82</v>
      </c>
      <c r="H8" s="3" t="s">
        <v>83</v>
      </c>
      <c r="I8" s="3" t="s">
        <v>84</v>
      </c>
      <c r="J8" s="3" t="s">
        <v>119</v>
      </c>
      <c r="K8" s="3" t="s">
        <v>40</v>
      </c>
      <c r="L8" s="3" t="s">
        <v>87</v>
      </c>
      <c r="M8" s="3" t="s">
        <v>120</v>
      </c>
      <c r="N8" s="3" t="s">
        <v>121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124</v>
      </c>
      <c r="K9" s="4" t="s">
        <v>125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382</v>
      </c>
      <c r="C11" s="12"/>
      <c r="D11" s="3"/>
      <c r="E11" s="3"/>
      <c r="F11" s="3"/>
      <c r="G11" s="3"/>
      <c r="H11" s="3"/>
      <c r="I11" s="3"/>
      <c r="J11" s="9">
        <v>31337.55</v>
      </c>
      <c r="L11" s="9">
        <v>411.54</v>
      </c>
      <c r="N11" s="10">
        <v>1</v>
      </c>
      <c r="O11" s="10">
        <v>1.06E-2</v>
      </c>
    </row>
    <row r="12" spans="2:15">
      <c r="B12" s="3" t="s">
        <v>383</v>
      </c>
      <c r="C12" s="12"/>
      <c r="D12" s="3"/>
      <c r="E12" s="3"/>
      <c r="F12" s="3"/>
      <c r="G12" s="3"/>
      <c r="H12" s="3"/>
      <c r="I12" s="3"/>
      <c r="J12" s="9">
        <v>27595</v>
      </c>
      <c r="L12" s="9">
        <v>76.349999999999994</v>
      </c>
      <c r="N12" s="10">
        <v>0.1855</v>
      </c>
      <c r="O12" s="10">
        <v>2E-3</v>
      </c>
    </row>
    <row r="13" spans="2:15">
      <c r="B13" s="13" t="s">
        <v>384</v>
      </c>
      <c r="C13" s="14"/>
      <c r="D13" s="13"/>
      <c r="E13" s="13"/>
      <c r="F13" s="13"/>
      <c r="G13" s="13"/>
      <c r="H13" s="13"/>
      <c r="I13" s="13"/>
      <c r="J13" s="15">
        <v>27595</v>
      </c>
      <c r="L13" s="15">
        <v>76.349999999999994</v>
      </c>
      <c r="N13" s="16">
        <v>0.1855</v>
      </c>
      <c r="O13" s="16">
        <v>2E-3</v>
      </c>
    </row>
    <row r="14" spans="2:15">
      <c r="B14" s="6" t="s">
        <v>385</v>
      </c>
      <c r="C14" s="17">
        <v>5105903</v>
      </c>
      <c r="D14" s="6" t="s">
        <v>130</v>
      </c>
      <c r="E14" s="6">
        <v>5092</v>
      </c>
      <c r="F14" s="6" t="s">
        <v>386</v>
      </c>
      <c r="G14" s="6"/>
      <c r="H14" s="6"/>
      <c r="I14" s="6" t="s">
        <v>98</v>
      </c>
      <c r="J14" s="7">
        <v>16345</v>
      </c>
      <c r="K14" s="7">
        <v>375.94</v>
      </c>
      <c r="L14" s="7">
        <v>61.45</v>
      </c>
      <c r="M14" s="8">
        <v>1E-4</v>
      </c>
      <c r="N14" s="8">
        <v>0.14929999999999999</v>
      </c>
      <c r="O14" s="8">
        <v>1.6000000000000001E-3</v>
      </c>
    </row>
    <row r="15" spans="2:15">
      <c r="B15" s="6" t="s">
        <v>387</v>
      </c>
      <c r="C15" s="17">
        <v>5105218</v>
      </c>
      <c r="D15" s="6" t="s">
        <v>130</v>
      </c>
      <c r="E15" s="6">
        <v>5092</v>
      </c>
      <c r="F15" s="6" t="s">
        <v>386</v>
      </c>
      <c r="G15" s="6"/>
      <c r="H15" s="6"/>
      <c r="I15" s="6" t="s">
        <v>98</v>
      </c>
      <c r="J15" s="7">
        <v>11250</v>
      </c>
      <c r="K15" s="7">
        <v>132.5</v>
      </c>
      <c r="L15" s="7">
        <v>14.91</v>
      </c>
      <c r="M15" s="8">
        <v>1E-4</v>
      </c>
      <c r="N15" s="8">
        <v>3.6200000000000003E-2</v>
      </c>
      <c r="O15" s="8">
        <v>4.0000000000000002E-4</v>
      </c>
    </row>
    <row r="16" spans="2:15">
      <c r="B16" s="3" t="s">
        <v>388</v>
      </c>
      <c r="C16" s="12"/>
      <c r="D16" s="3"/>
      <c r="E16" s="3"/>
      <c r="F16" s="3"/>
      <c r="G16" s="3"/>
      <c r="H16" s="3"/>
      <c r="I16" s="3"/>
      <c r="J16" s="9">
        <v>3742.55</v>
      </c>
      <c r="L16" s="9">
        <v>335.19</v>
      </c>
      <c r="N16" s="10">
        <v>0.8145</v>
      </c>
      <c r="O16" s="10">
        <v>8.6E-3</v>
      </c>
    </row>
    <row r="17" spans="2:15">
      <c r="B17" s="13" t="s">
        <v>389</v>
      </c>
      <c r="C17" s="14"/>
      <c r="D17" s="13"/>
      <c r="E17" s="13"/>
      <c r="F17" s="13"/>
      <c r="G17" s="13"/>
      <c r="H17" s="13"/>
      <c r="I17" s="13"/>
      <c r="J17" s="15">
        <v>3742.55</v>
      </c>
      <c r="L17" s="15">
        <v>335.19</v>
      </c>
      <c r="N17" s="16">
        <v>0.8145</v>
      </c>
      <c r="O17" s="16">
        <v>8.6E-3</v>
      </c>
    </row>
    <row r="18" spans="2:15">
      <c r="B18" s="6" t="s">
        <v>390</v>
      </c>
      <c r="C18" s="17">
        <v>704001890</v>
      </c>
      <c r="D18" s="6" t="s">
        <v>247</v>
      </c>
      <c r="E18" s="6"/>
      <c r="F18" s="6" t="s">
        <v>391</v>
      </c>
      <c r="G18" s="6"/>
      <c r="H18" s="6"/>
      <c r="I18" s="6" t="s">
        <v>41</v>
      </c>
      <c r="J18" s="7">
        <v>1.41</v>
      </c>
      <c r="K18" s="7">
        <v>14181</v>
      </c>
      <c r="L18" s="7">
        <v>0.72</v>
      </c>
      <c r="N18" s="8">
        <v>1.8E-3</v>
      </c>
      <c r="O18" s="8">
        <v>0</v>
      </c>
    </row>
    <row r="19" spans="2:15">
      <c r="B19" s="6" t="s">
        <v>392</v>
      </c>
      <c r="C19" s="17" t="s">
        <v>393</v>
      </c>
      <c r="D19" s="6" t="s">
        <v>207</v>
      </c>
      <c r="E19" s="6"/>
      <c r="F19" s="6" t="s">
        <v>391</v>
      </c>
      <c r="G19" s="6"/>
      <c r="H19" s="6"/>
      <c r="I19" s="6" t="s">
        <v>41</v>
      </c>
      <c r="J19" s="7">
        <v>115.07</v>
      </c>
      <c r="K19" s="7">
        <v>14181</v>
      </c>
      <c r="L19" s="7">
        <v>58.99</v>
      </c>
      <c r="M19" s="8">
        <v>1E-4</v>
      </c>
      <c r="N19" s="8">
        <v>0.14330000000000001</v>
      </c>
      <c r="O19" s="8">
        <v>1.5E-3</v>
      </c>
    </row>
    <row r="20" spans="2:15">
      <c r="B20" s="6" t="s">
        <v>394</v>
      </c>
      <c r="C20" s="17" t="s">
        <v>395</v>
      </c>
      <c r="D20" s="6" t="s">
        <v>247</v>
      </c>
      <c r="E20" s="6"/>
      <c r="F20" s="6" t="s">
        <v>391</v>
      </c>
      <c r="G20" s="6"/>
      <c r="H20" s="6"/>
      <c r="I20" s="6" t="s">
        <v>41</v>
      </c>
      <c r="J20" s="7">
        <v>158.74</v>
      </c>
      <c r="K20" s="7">
        <v>13822</v>
      </c>
      <c r="L20" s="7">
        <v>79.319999999999993</v>
      </c>
      <c r="M20" s="8">
        <v>1E-4</v>
      </c>
      <c r="N20" s="8">
        <v>0.19270000000000001</v>
      </c>
      <c r="O20" s="8">
        <v>2E-3</v>
      </c>
    </row>
    <row r="21" spans="2:15">
      <c r="B21" s="6" t="s">
        <v>396</v>
      </c>
      <c r="C21" s="17" t="s">
        <v>397</v>
      </c>
      <c r="D21" s="6" t="s">
        <v>247</v>
      </c>
      <c r="E21" s="6"/>
      <c r="F21" s="6" t="s">
        <v>386</v>
      </c>
      <c r="G21" s="6"/>
      <c r="H21" s="6"/>
      <c r="I21" s="6" t="s">
        <v>41</v>
      </c>
      <c r="J21" s="7">
        <v>1757.33</v>
      </c>
      <c r="K21" s="7">
        <v>1595.09</v>
      </c>
      <c r="L21" s="7">
        <v>101.33</v>
      </c>
      <c r="M21" s="8">
        <v>1E-4</v>
      </c>
      <c r="N21" s="8">
        <v>0.2462</v>
      </c>
      <c r="O21" s="8">
        <v>2.5999999999999999E-3</v>
      </c>
    </row>
    <row r="22" spans="2:15">
      <c r="B22" s="6" t="s">
        <v>398</v>
      </c>
      <c r="C22" s="17" t="s">
        <v>399</v>
      </c>
      <c r="D22" s="6" t="s">
        <v>247</v>
      </c>
      <c r="E22" s="6"/>
      <c r="F22" s="6" t="s">
        <v>386</v>
      </c>
      <c r="G22" s="6"/>
      <c r="H22" s="6"/>
      <c r="I22" s="6" t="s">
        <v>41</v>
      </c>
      <c r="J22" s="7">
        <v>1710</v>
      </c>
      <c r="K22" s="7">
        <v>1534</v>
      </c>
      <c r="L22" s="7">
        <v>94.83</v>
      </c>
      <c r="N22" s="8">
        <v>0.23039999999999999</v>
      </c>
      <c r="O22" s="8">
        <v>2.3999999999999998E-3</v>
      </c>
    </row>
    <row r="25" spans="2:15">
      <c r="B25" s="6" t="s">
        <v>113</v>
      </c>
      <c r="C25" s="17"/>
      <c r="D25" s="6"/>
      <c r="E25" s="6"/>
      <c r="F25" s="6"/>
      <c r="G25" s="6"/>
      <c r="H25" s="6"/>
      <c r="I25" s="6"/>
    </row>
    <row r="29" spans="2:15">
      <c r="B29" s="5" t="s">
        <v>77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workbookViewId="0">
      <selection activeCell="B4" sqref="B4"/>
    </sheetView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720</v>
      </c>
    </row>
    <row r="3" spans="2:12" ht="15.75">
      <c r="B3" s="1" t="s">
        <v>721</v>
      </c>
    </row>
    <row r="4" spans="2:12" ht="15.75">
      <c r="B4" s="1" t="s">
        <v>1</v>
      </c>
    </row>
    <row r="6" spans="2:12" ht="15.75">
      <c r="B6" s="2" t="s">
        <v>114</v>
      </c>
    </row>
    <row r="7" spans="2:12" ht="15.75">
      <c r="B7" s="2" t="s">
        <v>400</v>
      </c>
    </row>
    <row r="8" spans="2:12">
      <c r="B8" s="3" t="s">
        <v>79</v>
      </c>
      <c r="C8" s="3" t="s">
        <v>80</v>
      </c>
      <c r="D8" s="3" t="s">
        <v>116</v>
      </c>
      <c r="E8" s="3" t="s">
        <v>151</v>
      </c>
      <c r="F8" s="3" t="s">
        <v>84</v>
      </c>
      <c r="G8" s="3" t="s">
        <v>119</v>
      </c>
      <c r="H8" s="3" t="s">
        <v>40</v>
      </c>
      <c r="I8" s="3" t="s">
        <v>87</v>
      </c>
      <c r="J8" s="3" t="s">
        <v>120</v>
      </c>
      <c r="K8" s="3" t="s">
        <v>121</v>
      </c>
      <c r="L8" s="3" t="s">
        <v>89</v>
      </c>
    </row>
    <row r="9" spans="2:12">
      <c r="B9" s="4"/>
      <c r="C9" s="4"/>
      <c r="D9" s="4"/>
      <c r="E9" s="4"/>
      <c r="F9" s="4"/>
      <c r="G9" s="4" t="s">
        <v>124</v>
      </c>
      <c r="H9" s="4" t="s">
        <v>125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401</v>
      </c>
      <c r="C11" s="12"/>
      <c r="D11" s="3"/>
      <c r="E11" s="3"/>
      <c r="F11" s="3"/>
      <c r="G11" s="9">
        <v>9126</v>
      </c>
      <c r="I11" s="9">
        <v>36</v>
      </c>
      <c r="K11" s="10">
        <v>1</v>
      </c>
      <c r="L11" s="10">
        <v>8.9999999999999998E-4</v>
      </c>
    </row>
    <row r="12" spans="2:12">
      <c r="B12" s="3" t="s">
        <v>402</v>
      </c>
      <c r="C12" s="12"/>
      <c r="D12" s="3"/>
      <c r="E12" s="3"/>
      <c r="F12" s="3"/>
      <c r="G12" s="9">
        <v>9126</v>
      </c>
      <c r="I12" s="9">
        <v>36</v>
      </c>
      <c r="K12" s="10">
        <v>1</v>
      </c>
      <c r="L12" s="10">
        <v>8.9999999999999998E-4</v>
      </c>
    </row>
    <row r="13" spans="2:12">
      <c r="B13" s="13" t="s">
        <v>402</v>
      </c>
      <c r="C13" s="14"/>
      <c r="D13" s="13"/>
      <c r="E13" s="13"/>
      <c r="F13" s="13"/>
      <c r="G13" s="15">
        <v>9126</v>
      </c>
      <c r="I13" s="15">
        <v>36</v>
      </c>
      <c r="K13" s="16">
        <v>1</v>
      </c>
      <c r="L13" s="16">
        <v>8.9999999999999998E-4</v>
      </c>
    </row>
    <row r="14" spans="2:12">
      <c r="B14" s="6" t="s">
        <v>403</v>
      </c>
      <c r="C14" s="17">
        <v>1139989</v>
      </c>
      <c r="D14" s="6" t="s">
        <v>130</v>
      </c>
      <c r="E14" s="6" t="s">
        <v>177</v>
      </c>
      <c r="F14" s="6" t="s">
        <v>98</v>
      </c>
      <c r="G14" s="7">
        <v>45</v>
      </c>
      <c r="H14" s="7">
        <v>830</v>
      </c>
      <c r="I14" s="7">
        <v>0.37</v>
      </c>
      <c r="J14" s="8">
        <v>2.0000000000000001E-4</v>
      </c>
      <c r="K14" s="8">
        <v>1.04E-2</v>
      </c>
      <c r="L14" s="8">
        <v>0</v>
      </c>
    </row>
    <row r="15" spans="2:12">
      <c r="B15" s="6" t="s">
        <v>404</v>
      </c>
      <c r="C15" s="17">
        <v>1980382</v>
      </c>
      <c r="D15" s="6" t="s">
        <v>130</v>
      </c>
      <c r="E15" s="6" t="s">
        <v>177</v>
      </c>
      <c r="F15" s="6" t="s">
        <v>98</v>
      </c>
      <c r="G15" s="7">
        <v>8481</v>
      </c>
      <c r="H15" s="7">
        <v>418.8</v>
      </c>
      <c r="I15" s="7">
        <v>35.520000000000003</v>
      </c>
      <c r="J15" s="8">
        <v>2.0000000000000001E-4</v>
      </c>
      <c r="K15" s="8">
        <v>0.98670000000000002</v>
      </c>
      <c r="L15" s="8">
        <v>8.9999999999999998E-4</v>
      </c>
    </row>
    <row r="16" spans="2:12">
      <c r="B16" s="6" t="s">
        <v>405</v>
      </c>
      <c r="C16" s="17">
        <v>1128487</v>
      </c>
      <c r="D16" s="6" t="s">
        <v>130</v>
      </c>
      <c r="E16" s="6" t="s">
        <v>247</v>
      </c>
      <c r="F16" s="6" t="s">
        <v>98</v>
      </c>
      <c r="G16" s="7">
        <v>600</v>
      </c>
      <c r="H16" s="7">
        <v>17.8</v>
      </c>
      <c r="I16" s="7">
        <v>0.11</v>
      </c>
      <c r="J16" s="8">
        <v>2.9999999999999997E-4</v>
      </c>
      <c r="K16" s="8">
        <v>3.0000000000000001E-3</v>
      </c>
      <c r="L16" s="8">
        <v>0</v>
      </c>
    </row>
    <row r="17" spans="2:12">
      <c r="B17" s="3" t="s">
        <v>406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406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21" spans="2:12">
      <c r="B21" s="6" t="s">
        <v>113</v>
      </c>
      <c r="C21" s="17"/>
      <c r="D21" s="6"/>
      <c r="E21" s="6"/>
      <c r="F21" s="6"/>
    </row>
    <row r="25" spans="2:12">
      <c r="B25" s="5" t="s">
        <v>77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davids</dc:creator>
  <cp:lastModifiedBy>רגינה יודבין</cp:lastModifiedBy>
  <dcterms:created xsi:type="dcterms:W3CDTF">2017-06-06T14:04:09Z</dcterms:created>
  <dcterms:modified xsi:type="dcterms:W3CDTF">2017-06-07T12:14:38Z</dcterms:modified>
</cp:coreProperties>
</file>