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1" i="2" l="1"/>
  <c r="J12" i="2"/>
  <c r="J13" i="2"/>
  <c r="J14" i="2"/>
  <c r="C42" i="1"/>
  <c r="C11" i="1"/>
</calcChain>
</file>

<file path=xl/sharedStrings.xml><?xml version="1.0" encoding="utf-8"?>
<sst xmlns="http://schemas.openxmlformats.org/spreadsheetml/2006/main" count="3320" uniqueCount="703">
  <si>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</si>
  <si>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</si>
  <si>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</si>
  <si>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</si>
  <si>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</si>
  <si>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</si>
  <si>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</si>
  <si>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</si>
  <si>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</si>
  <si>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</si>
  <si>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</si>
  <si>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</si>
  <si>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</si>
  <si>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</si>
  <si>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</si>
  <si>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</si>
  <si>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</si>
  <si>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</si>
  <si>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</si>
  <si>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</si>
  <si>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</si>
  <si>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</si>
  <si>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</si>
  <si>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</si>
  <si>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</si>
  <si>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</si>
  <si>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</si>
  <si>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</si>
  <si>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</si>
  <si>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</si>
  <si>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</si>
  <si>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</si>
  <si>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</si>
  <si>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</si>
  <si>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</si>
  <si>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</si>
  <si>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</si>
  <si>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</si>
  <si>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</si>
  <si>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</si>
  <si>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</si>
  <si>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</si>
  <si>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</si>
  <si>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</si>
  <si>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</si>
  <si>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</si>
  <si>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</si>
  <si>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</si>
  <si>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</si>
  <si>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</si>
  <si>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</si>
  <si>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</si>
  <si>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</si>
  <si>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</si>
  <si>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</si>
  <si>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</si>
  <si>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</si>
  <si>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</si>
  <si>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</si>
  <si>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</si>
  <si>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</si>
  <si>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</si>
  <si>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</si>
  <si>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</si>
  <si>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</si>
  <si>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</si>
  <si>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</si>
  <si>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</si>
  <si>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</si>
  <si>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</si>
  <si>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</si>
  <si>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</si>
  <si>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</si>
  <si>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</si>
  <si>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</si>
  <si>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</si>
  <si>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</si>
  <si>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</si>
  <si>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</si>
  <si>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</si>
  <si>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</si>
  <si>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</si>
  <si>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</si>
  <si>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</si>
  <si>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</si>
  <si>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</si>
  <si>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</si>
  <si>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</si>
  <si>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</si>
  <si>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</si>
  <si>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</si>
  <si>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</si>
  <si>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</si>
  <si>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</si>
  <si>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</si>
  <si>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</si>
  <si>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</si>
  <si>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</si>
  <si>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</si>
  <si>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</si>
  <si>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</si>
  <si>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</si>
  <si>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</si>
  <si>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</si>
  <si>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</si>
  <si>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</si>
  <si>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</si>
  <si>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</si>
  <si>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</si>
  <si>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</si>
  <si>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</si>
  <si>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</si>
  <si>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</si>
  <si>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</si>
  <si>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</si>
  <si>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</si>
  <si>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</si>
  <si>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</si>
  <si>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</si>
  <si>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</si>
  <si>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</si>
  <si>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</si>
  <si>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</si>
  <si>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</si>
  <si>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</si>
  <si>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</si>
  <si>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</si>
  <si>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</si>
  <si>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</si>
  <si>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</si>
  <si>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</si>
  <si>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</si>
  <si>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</si>
  <si>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</si>
  <si>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</si>
  <si>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</si>
  <si>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</si>
  <si>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</si>
  <si>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</si>
  <si>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</si>
  <si>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</si>
  <si>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</si>
  <si>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</si>
  <si>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</si>
  <si>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</si>
  <si>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</si>
  <si>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</si>
  <si>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</si>
  <si>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</si>
  <si>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</si>
  <si>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</si>
  <si>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</si>
  <si>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</si>
  <si>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</si>
  <si>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</si>
  <si>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</si>
  <si>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</si>
  <si>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</si>
  <si>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</si>
  <si>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</si>
  <si>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</si>
  <si>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</si>
  <si>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</si>
  <si>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</si>
  <si>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</si>
  <si>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</si>
  <si>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</si>
  <si>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</si>
  <si>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</si>
  <si>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</si>
  <si>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</si>
  <si>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</si>
  <si>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</si>
  <si>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</si>
  <si>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</si>
  <si>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</si>
  <si>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</si>
  <si>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</si>
  <si>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</si>
  <si>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</si>
  <si>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</si>
  <si>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</si>
  <si>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</si>
  <si>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</si>
  <si>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</si>
  <si>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</si>
  <si>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</si>
  <si>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</si>
  <si>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</si>
  <si>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</si>
  <si>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</si>
  <si>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</si>
  <si>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</si>
  <si>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</si>
  <si>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</si>
  <si>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</si>
  <si>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</si>
  <si>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ביטוח-פסגות אופק מניות</t>
  </si>
  <si>
    <t>פסגות אופק-מניות291475</t>
  </si>
  <si>
    <t>151</t>
  </si>
  <si>
    <t>בהתאם לשיטה שיושמה בדוח הכספי *</t>
  </si>
  <si>
    <t>פרנק שווצרי</t>
  </si>
  <si>
    <t>יין יפני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</si>
  <si>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</si>
  <si>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</si>
  <si>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</si>
  <si>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</si>
  <si>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</si>
  <si>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</si>
  <si>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</si>
  <si>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</si>
  <si>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</si>
  <si>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</si>
  <si>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</si>
  <si>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</si>
  <si>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</si>
  <si>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</si>
  <si>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</si>
  <si>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</si>
  <si>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</si>
  <si>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</si>
  <si>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</si>
  <si>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</si>
  <si>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</si>
  <si>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</si>
  <si>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</si>
  <si>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</si>
  <si>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</si>
  <si>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</si>
  <si>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</si>
  <si>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</si>
  <si>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</si>
  <si>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</si>
  <si>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</si>
  <si>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</si>
  <si>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</si>
  <si>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</si>
  <si>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</si>
  <si>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</si>
  <si>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</si>
  <si>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</si>
  <si>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</si>
  <si>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</si>
  <si>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</si>
  <si>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</si>
  <si>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</si>
  <si>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</si>
  <si>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</si>
  <si>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</si>
  <si>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</si>
  <si>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</si>
  <si>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</si>
  <si>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</si>
  <si>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</si>
  <si>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</si>
  <si>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</si>
  <si>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</si>
  <si>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</si>
  <si>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</si>
  <si>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</si>
  <si>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</si>
  <si>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</si>
  <si>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</si>
  <si>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</si>
  <si>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</si>
  <si>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</si>
  <si>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576</t>
  </si>
  <si>
    <t>בזן- בתי זיקוק</t>
  </si>
  <si>
    <t>2590248</t>
  </si>
  <si>
    <t>259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</si>
  <si>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</si>
  <si>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</si>
  <si>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</si>
  <si>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</si>
  <si>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</si>
  <si>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</si>
  <si>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</si>
  <si>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</si>
  <si>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</si>
  <si>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</si>
  <si>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</si>
  <si>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</si>
  <si>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</si>
  <si>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</si>
  <si>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</si>
  <si>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</si>
  <si>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</si>
  <si>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</si>
  <si>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סודה סטרים</t>
  </si>
  <si>
    <t>1121300</t>
  </si>
  <si>
    <t>2263</t>
  </si>
  <si>
    <t>מזון</t>
  </si>
  <si>
    <t>פרוטרום- פרוטרום תעשיות</t>
  </si>
  <si>
    <t>1081082</t>
  </si>
  <si>
    <t>1037</t>
  </si>
  <si>
    <t>שטראוס- שטראוס</t>
  </si>
  <si>
    <t>746016</t>
  </si>
  <si>
    <t>746</t>
  </si>
  <si>
    <t>כיל- כיל</t>
  </si>
  <si>
    <t>281014</t>
  </si>
  <si>
    <t>281</t>
  </si>
  <si>
    <t>מסחר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</si>
  <si>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</si>
  <si>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</si>
  <si>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</si>
  <si>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</si>
  <si>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</si>
  <si>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</si>
  <si>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</si>
  <si>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</si>
  <si>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</si>
  <si>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</si>
  <si>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</si>
  <si>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</si>
  <si>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</si>
  <si>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</si>
  <si>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</si>
  <si>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</si>
  <si>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ביג</t>
  </si>
  <si>
    <t>1097260</t>
  </si>
  <si>
    <t>1327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</si>
  <si>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</si>
  <si>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</si>
  <si>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</si>
  <si>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</si>
  <si>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</si>
  <si>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</si>
  <si>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</si>
  <si>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</si>
  <si>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</si>
  <si>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</si>
  <si>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</si>
  <si>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</si>
  <si>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</si>
  <si>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</si>
  <si>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</si>
  <si>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</si>
  <si>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</si>
  <si>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</si>
  <si>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סלקום</t>
  </si>
  <si>
    <t>1101534</t>
  </si>
  <si>
    <t>2066</t>
  </si>
  <si>
    <t>פרטנר- פרטנר</t>
  </si>
  <si>
    <t>1083484</t>
  </si>
  <si>
    <t>2095</t>
  </si>
  <si>
    <t>סה"כ תל אביב 90</t>
  </si>
  <si>
    <t>דלתא     1- דלתא גליל</t>
  </si>
  <si>
    <t>627034</t>
  </si>
  <si>
    <t>627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</si>
  <si>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</si>
  <si>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</si>
  <si>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</si>
  <si>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</si>
  <si>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</si>
  <si>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</si>
  <si>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</si>
  <si>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</si>
  <si>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</si>
  <si>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</si>
  <si>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</si>
  <si>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</si>
  <si>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</si>
  <si>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</si>
  <si>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</si>
  <si>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</si>
  <si>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</si>
  <si>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</si>
  <si>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</si>
  <si>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</si>
  <si>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</si>
  <si>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</si>
  <si>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</si>
  <si>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</si>
  <si>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</si>
  <si>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</si>
  <si>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</si>
  <si>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</si>
  <si>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</si>
  <si>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</si>
  <si>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</si>
  <si>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</si>
  <si>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</si>
  <si>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</si>
  <si>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</si>
  <si>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</si>
  <si>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</si>
  <si>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</si>
  <si>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</si>
  <si>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</si>
  <si>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</si>
  <si>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</si>
  <si>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שופרסל- שופרסל</t>
  </si>
  <si>
    <t>777037</t>
  </si>
  <si>
    <t>777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</si>
  <si>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</si>
  <si>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</si>
  <si>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</si>
  <si>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</si>
  <si>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</si>
  <si>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</si>
  <si>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</si>
  <si>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</si>
  <si>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</si>
  <si>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</si>
  <si>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</si>
  <si>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</si>
  <si>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</si>
  <si>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</si>
  <si>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</si>
  <si>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</si>
  <si>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נכסים- אפריקה נכסים</t>
  </si>
  <si>
    <t>1091354</t>
  </si>
  <si>
    <t>1172</t>
  </si>
  <si>
    <t>בראק אן וי- בראק אן וי</t>
  </si>
  <si>
    <t>1121607</t>
  </si>
  <si>
    <t>1560</t>
  </si>
  <si>
    <t>גב ים    1- גב-ים</t>
  </si>
  <si>
    <t>759019</t>
  </si>
  <si>
    <t>759</t>
  </si>
  <si>
    <t>כלכלית  ים- כלכלית</t>
  </si>
  <si>
    <t>198010</t>
  </si>
  <si>
    <t>198</t>
  </si>
  <si>
    <t>נכסים בנין</t>
  </si>
  <si>
    <t>699017</t>
  </si>
  <si>
    <t>699</t>
  </si>
  <si>
    <t>סאמיט</t>
  </si>
  <si>
    <t>1081686</t>
  </si>
  <si>
    <t>1060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</si>
  <si>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</si>
  <si>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</si>
  <si>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</si>
  <si>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</si>
  <si>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</si>
  <si>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</si>
  <si>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</si>
  <si>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</si>
  <si>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1068</t>
  </si>
  <si>
    <t>אבגול- אבגול</t>
  </si>
  <si>
    <t>1100957</t>
  </si>
  <si>
    <t>1390</t>
  </si>
  <si>
    <t>עץ, נייר ודפוס</t>
  </si>
  <si>
    <t>ספנטק</t>
  </si>
  <si>
    <t>1090117</t>
  </si>
  <si>
    <t>1182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</si>
  <si>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</si>
  <si>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</si>
  <si>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</si>
  <si>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</si>
  <si>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</si>
  <si>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</si>
  <si>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</si>
  <si>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</si>
  <si>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</si>
  <si>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</si>
  <si>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אלעל- אל על</t>
  </si>
  <si>
    <t>1087824</t>
  </si>
  <si>
    <t>1152</t>
  </si>
  <si>
    <t>דש איפקס- מיטב דש</t>
  </si>
  <si>
    <t>1081843</t>
  </si>
  <si>
    <t>1064</t>
  </si>
  <si>
    <t>נאוי- נאוי</t>
  </si>
  <si>
    <t>208017</t>
  </si>
  <si>
    <t>208</t>
  </si>
  <si>
    <t>בי קומיוניקיישנס- בי קומיוניקיישנס</t>
  </si>
  <si>
    <t>1107663</t>
  </si>
  <si>
    <t>1422</t>
  </si>
  <si>
    <t>סה"כ מניות היתר</t>
  </si>
  <si>
    <t>מעברות- מעברות</t>
  </si>
  <si>
    <t>528018</t>
  </si>
  <si>
    <t>528</t>
  </si>
  <si>
    <t>ויקטורי</t>
  </si>
  <si>
    <t>1123777</t>
  </si>
  <si>
    <t>1583</t>
  </si>
  <si>
    <t>קרסו פרמיה- קרסו מוטורס</t>
  </si>
  <si>
    <t>11238501</t>
  </si>
  <si>
    <t>1585</t>
  </si>
  <si>
    <t>קרסו- קרסו מוטורס</t>
  </si>
  <si>
    <t>1123850</t>
  </si>
  <si>
    <t>מירלנד- מירלנד</t>
  </si>
  <si>
    <t>1108638</t>
  </si>
  <si>
    <t>1502</t>
  </si>
  <si>
    <t>אוברסיז קומרס בע"מ- אוברסיז</t>
  </si>
  <si>
    <t>1139617</t>
  </si>
  <si>
    <t>1671</t>
  </si>
  <si>
    <t>סה"כ call 001 אופציות</t>
  </si>
  <si>
    <t>סה"כ שמחקות מדדי מניות בישראל</t>
  </si>
  <si>
    <t>תכלית יתר 50</t>
  </si>
  <si>
    <t>1109305</t>
  </si>
  <si>
    <t>1223</t>
  </si>
  <si>
    <t>תעודות סל</t>
  </si>
  <si>
    <t>סה"כ שמחקות מדדי מניות בחו"ל</t>
  </si>
  <si>
    <t>הראל סל טכנולוגיה ארה"ב שקלי S- הראל סל בע"מ</t>
  </si>
  <si>
    <t>1131838</t>
  </si>
  <si>
    <t>1523</t>
  </si>
  <si>
    <t>הראל סל צריכה בסיסית ארה"ב- הראל סל בע"מ</t>
  </si>
  <si>
    <t>1131002</t>
  </si>
  <si>
    <t>הראל סל קנדה שקלי- הראל סל בע"מ</t>
  </si>
  <si>
    <t>1124171</t>
  </si>
  <si>
    <t>פסגות סל  צרפת CAC40- פסגות תעודות סל בע"מ</t>
  </si>
  <si>
    <t>1108372</t>
  </si>
  <si>
    <t>1108</t>
  </si>
  <si>
    <t>פסגות סל EuroStoxx- פסגות תעודות סל בע"מ</t>
  </si>
  <si>
    <t>1128495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</si>
  <si>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</si>
  <si>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</si>
  <si>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</si>
  <si>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</si>
  <si>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קםם פיננסיים ארה"ב S&amp;P IXM- קסם תעודות סל ומוצרי מדדים בע"מ</t>
  </si>
  <si>
    <t>1130772</t>
  </si>
  <si>
    <t>1224</t>
  </si>
  <si>
    <t>קסם אוסטרליה- קסם תעודות סל ומוצרי מדדים בע"מ</t>
  </si>
  <si>
    <t>1107754</t>
  </si>
  <si>
    <t>קסם אנרגיה- קסם תעודות סל ומוצרי מדדים בע"מ</t>
  </si>
  <si>
    <t>1097625</t>
  </si>
  <si>
    <t>קסם דאקס- קסם תעודות סל ומוצרי מדדים בע"מ</t>
  </si>
  <si>
    <t>1116912</t>
  </si>
  <si>
    <t>קסם צריכה ארה"ב PR S&amp;P- קסם תעודות סל ומוצרי מדדים בע"מ</t>
  </si>
  <si>
    <t>1137595</t>
  </si>
  <si>
    <t>קסם תעשיה ארה"ב S&amp;P- קסם תעודות סל ומוצרי מדדים בע"מ</t>
  </si>
  <si>
    <t>1130780</t>
  </si>
  <si>
    <t>תכלית S&amp;P 500- תכלית תעודות סל בע"מ</t>
  </si>
  <si>
    <t>1095710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</si>
  <si>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</si>
  <si>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</si>
  <si>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</si>
  <si>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</si>
  <si>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שווקים מתעוררים MSCI- תכלית תעודות סל בע"מ</t>
  </si>
  <si>
    <t>1122647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</si>
  <si>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</si>
  <si>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</si>
  <si>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</si>
  <si>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</si>
  <si>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</si>
  <si>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</si>
  <si>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NYSE</t>
  </si>
  <si>
    <t>4640</t>
  </si>
  <si>
    <t>Banks</t>
  </si>
  <si>
    <t>KER - S&amp;P Regional Banking- STATE STREET-SPDRS</t>
  </si>
  <si>
    <t>US78464A6982</t>
  </si>
  <si>
    <t>SPDR S&amp;P CHINA ETF - GXC US- STATE STREET-SPDRS</t>
  </si>
  <si>
    <t>US78463X4007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</si>
  <si>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</si>
  <si>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</si>
  <si>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</si>
  <si>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</si>
  <si>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</si>
  <si>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</si>
  <si>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</si>
  <si>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</si>
  <si>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</si>
  <si>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</si>
  <si>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</si>
  <si>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</si>
  <si>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</si>
  <si>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</si>
  <si>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</si>
  <si>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</si>
  <si>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</si>
  <si>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</si>
  <si>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</si>
  <si>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</si>
  <si>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</si>
  <si>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Other</t>
  </si>
  <si>
    <t>DAXEX  GY - DAX- BlackRock Fund Advisors</t>
  </si>
  <si>
    <t>DE0005933931</t>
  </si>
  <si>
    <t>FWB</t>
  </si>
  <si>
    <t>EWA - AUSTRALIA- BlackRock Fund Advisors</t>
  </si>
  <si>
    <t>US4642861037</t>
  </si>
  <si>
    <t>EWA -MSCI Switzerland- BlackRock Fund Advisors</t>
  </si>
  <si>
    <t>US4642867497</t>
  </si>
  <si>
    <t>EWP - MSCI SPAIN- BlackRock Fund Advisors</t>
  </si>
  <si>
    <t>US4642867646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</si>
  <si>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</si>
  <si>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</si>
  <si>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</si>
  <si>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</si>
  <si>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</si>
  <si>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</si>
  <si>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</si>
  <si>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</si>
  <si>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</si>
  <si>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</si>
  <si>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</si>
  <si>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 - OIL Equipment &amp; Services-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</si>
  <si>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</si>
  <si>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</si>
  <si>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</si>
  <si>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</si>
  <si>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</si>
  <si>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</si>
  <si>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</si>
  <si>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COLUMBIA EMERGING MARKETS CO- EGSHARES</t>
  </si>
  <si>
    <t>US2684617796</t>
  </si>
  <si>
    <t>4642</t>
  </si>
  <si>
    <t>CHIQ - Global China Consumer- GLOBAL X</t>
  </si>
  <si>
    <t>US37950E4089</t>
  </si>
  <si>
    <t>4644</t>
  </si>
  <si>
    <t>DIA - Dow Jones- STATE STREET-SPDRS</t>
  </si>
  <si>
    <t>US78467X1090</t>
  </si>
  <si>
    <t>XLP - CONSUMER STAPLES</t>
  </si>
  <si>
    <t>US81369Y3080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</si>
  <si>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</si>
  <si>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</si>
  <si>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</si>
  <si>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</si>
  <si>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</si>
  <si>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</si>
  <si>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</si>
  <si>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</si>
  <si>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</si>
  <si>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</si>
  <si>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</si>
  <si>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</si>
  <si>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</si>
  <si>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</si>
  <si>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</si>
  <si>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</si>
  <si>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</si>
  <si>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</si>
  <si>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</si>
  <si>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</si>
  <si>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XLU- UTILITIES SELEC- STATE STREET-SPDRS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</si>
  <si>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</si>
  <si>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</si>
  <si>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</si>
  <si>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</si>
  <si>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LU0675383409</t>
  </si>
  <si>
    <t>4735</t>
  </si>
  <si>
    <t>לא מדורג</t>
  </si>
  <si>
    <t>סה"כ כתבי אופציות בישראל</t>
  </si>
  <si>
    <t>אירפורט סיטי אפ 3- איירפורט</t>
  </si>
  <si>
    <t>1141043</t>
  </si>
  <si>
    <t>אלוני חץ  אפ 15- אלוני חץ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</si>
  <si>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</si>
  <si>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</si>
  <si>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</si>
  <si>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</si>
  <si>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</si>
  <si>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</si>
  <si>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</si>
  <si>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</si>
  <si>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</si>
  <si>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</si>
  <si>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</si>
  <si>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</si>
  <si>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</si>
  <si>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</si>
  <si>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</si>
  <si>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</si>
  <si>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</si>
  <si>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</si>
  <si>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</si>
  <si>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</si>
  <si>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</si>
  <si>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</si>
  <si>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</si>
  <si>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</si>
  <si>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</si>
  <si>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</si>
  <si>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</si>
  <si>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</si>
  <si>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</si>
  <si>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אירו/ש"ח שער 3.9752</t>
  </si>
  <si>
    <t>152876</t>
  </si>
  <si>
    <t>28/06/17</t>
  </si>
  <si>
    <t>פורוורד אירו/שקל 3.8340</t>
  </si>
  <si>
    <t>152831</t>
  </si>
  <si>
    <t>01/03/17</t>
  </si>
  <si>
    <t>פורוורד אירו/שקל 3.9660</t>
  </si>
  <si>
    <t>152851</t>
  </si>
  <si>
    <t>04/05/17</t>
  </si>
  <si>
    <t>פורוורד דולר/שקל 3.6170</t>
  </si>
  <si>
    <t>152852</t>
  </si>
  <si>
    <t>פורוורד יין/שקל 3.1993</t>
  </si>
  <si>
    <t>152829</t>
  </si>
  <si>
    <t>פורוורד פר"ש/שקל 3.611</t>
  </si>
  <si>
    <t>152830</t>
  </si>
  <si>
    <t>פורוורד שקל/לירה סטרלינג 4.4902 01/09/17</t>
  </si>
  <si>
    <t>152875</t>
  </si>
  <si>
    <t>27/06/17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</si>
  <si>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</si>
  <si>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</si>
  <si>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</si>
  <si>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</si>
  <si>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</si>
  <si>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</si>
  <si>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</si>
  <si>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</si>
  <si>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</si>
  <si>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</si>
  <si>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</si>
  <si>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</si>
  <si>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</si>
  <si>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</si>
  <si>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</si>
  <si>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</si>
  <si>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דלק רכב(דיבידנד לקבל)</t>
  </si>
  <si>
    <t>גזית גלוב(דיבידנד לקבל)</t>
  </si>
  <si>
    <t>DAXEX  GY - DAX(דיבידנד לקבל)</t>
  </si>
  <si>
    <t>363366</t>
  </si>
  <si>
    <t>DIA - Dow Jones(דיבידנד לקבל)</t>
  </si>
  <si>
    <t>45526</t>
  </si>
  <si>
    <t>US81369Y8865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</si>
</sst>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opLeftCell="A5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1218.28582624-122.5</f>
        <v>1095.78582624</v>
      </c>
      <c r="D11" s="75">
        <v>5.53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9570.42085142</v>
      </c>
      <c r="D16" s="76">
        <v>43.44</v>
      </c>
    </row>
    <row r="17" spans="1:4">
      <c r="A17" s="10" t="s">
        <v>13</v>
      </c>
      <c r="B17" s="70" t="s">
        <v>20</v>
      </c>
      <c r="C17" s="76">
        <v>11122.993974564</v>
      </c>
      <c r="D17" s="76">
        <v>50.49</v>
      </c>
    </row>
    <row r="18" spans="1:4">
      <c r="A18" s="10" t="s">
        <v>13</v>
      </c>
      <c r="B18" s="70" t="s">
        <v>21</v>
      </c>
      <c r="C18" s="76">
        <v>36.021599960735998</v>
      </c>
      <c r="D18" s="76">
        <v>0.16</v>
      </c>
    </row>
    <row r="19" spans="1:4">
      <c r="A19" s="10" t="s">
        <v>13</v>
      </c>
      <c r="B19" s="70" t="s">
        <v>22</v>
      </c>
      <c r="C19" s="76">
        <v>3.4938638000000002</v>
      </c>
      <c r="D19" s="76">
        <v>0.02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71.459589261693736</v>
      </c>
      <c r="D31" s="76">
        <v>0.32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7.6834499999999997</v>
      </c>
      <c r="D37" s="76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21907.859155246428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3.6467999999999998</v>
      </c>
    </row>
    <row r="48" spans="1:4">
      <c r="C48" t="s">
        <v>113</v>
      </c>
      <c r="D48">
        <v>3.9859</v>
      </c>
    </row>
    <row r="49" spans="3:4">
      <c r="C49" t="s">
        <v>123</v>
      </c>
      <c r="D49">
        <v>2.6831999999999998</v>
      </c>
    </row>
    <row r="50" spans="3:4">
      <c r="C50" t="s">
        <v>202</v>
      </c>
      <c r="D50">
        <v>3.124E-2</v>
      </c>
    </row>
    <row r="51" spans="3:4">
      <c r="C51" t="s">
        <v>109</v>
      </c>
      <c r="D51">
        <v>3.496</v>
      </c>
    </row>
    <row r="52" spans="3:4">
      <c r="C52" t="s">
        <v>116</v>
      </c>
      <c r="D52">
        <v>4.5420999999999996</v>
      </c>
    </row>
    <row r="53" spans="3:4">
      <c r="C53" t="s">
        <v>126</v>
      </c>
      <c r="D53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635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636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637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233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635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638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637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639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233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B34" t="s">
        <v>227</v>
      </c>
      <c r="C34" s="16"/>
      <c r="D34" s="16"/>
      <c r="E34" s="16"/>
    </row>
    <row r="35" spans="2:5">
      <c r="B35" t="s">
        <v>228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640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641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642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640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641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642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643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644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645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646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647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226</v>
      </c>
    </row>
    <row r="29" spans="2:16">
      <c r="B29" t="s">
        <v>227</v>
      </c>
    </row>
    <row r="30" spans="2:16">
      <c r="B30" t="s">
        <v>228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648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649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650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651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226</v>
      </c>
      <c r="D27" s="16"/>
      <c r="E27" s="16"/>
      <c r="F27" s="16"/>
    </row>
    <row r="28" spans="2:19">
      <c r="B28" t="s">
        <v>227</v>
      </c>
      <c r="D28" s="16"/>
      <c r="E28" s="16"/>
      <c r="F28" s="16"/>
    </row>
    <row r="29" spans="2:19">
      <c r="B29" t="s">
        <v>228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648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649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226</v>
      </c>
      <c r="C27" s="16"/>
      <c r="D27" s="16"/>
      <c r="E27" s="16"/>
    </row>
    <row r="28" spans="2:19">
      <c r="B28" t="s">
        <v>227</v>
      </c>
      <c r="C28" s="16"/>
      <c r="D28" s="16"/>
      <c r="E28" s="16"/>
    </row>
    <row r="29" spans="2:19">
      <c r="B29" t="s">
        <v>228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226</v>
      </c>
      <c r="C20" s="16"/>
      <c r="D20" s="16"/>
      <c r="E20" s="16"/>
    </row>
    <row r="21" spans="2:13">
      <c r="B21" t="s">
        <v>227</v>
      </c>
      <c r="C21" s="16"/>
      <c r="D21" s="16"/>
      <c r="E21" s="16"/>
    </row>
    <row r="22" spans="2:13">
      <c r="B22" t="s">
        <v>228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652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653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654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655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656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657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658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659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226</v>
      </c>
      <c r="C31" s="16"/>
    </row>
    <row r="32" spans="2:11">
      <c r="B32" t="s">
        <v>227</v>
      </c>
      <c r="C32" s="16"/>
    </row>
    <row r="33" spans="2:3">
      <c r="B33" t="s">
        <v>228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660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634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226</v>
      </c>
      <c r="C17" s="16"/>
      <c r="D17" s="16"/>
    </row>
    <row r="18" spans="2:4">
      <c r="B18" t="s">
        <v>227</v>
      </c>
      <c r="C18" s="16"/>
      <c r="D18" s="16"/>
    </row>
    <row r="19" spans="2:4">
      <c r="B19" t="s">
        <v>228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635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636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661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637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233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635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638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637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639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233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226</v>
      </c>
      <c r="C35" s="16"/>
      <c r="D35" s="16"/>
    </row>
    <row r="36" spans="2:12">
      <c r="B36" t="s">
        <v>227</v>
      </c>
      <c r="C36" s="16"/>
      <c r="D36" s="16"/>
    </row>
    <row r="37" spans="2:12">
      <c r="B37" t="s">
        <v>228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1095.78582624</v>
      </c>
      <c r="K11" s="75">
        <v>100</v>
      </c>
      <c r="L11" s="75">
        <v>5.53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1095.78582624</v>
      </c>
      <c r="K12" s="78">
        <v>100</v>
      </c>
      <c r="L12" s="78">
        <v>5.53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1049.46054</v>
      </c>
      <c r="K13" s="78">
        <v>96.2</v>
      </c>
      <c r="L13" s="78">
        <v>5.32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6">
        <v>0</v>
      </c>
      <c r="I14" s="76">
        <v>0</v>
      </c>
      <c r="J14" s="76">
        <f>1171.96054-122.5</f>
        <v>1049.46054</v>
      </c>
      <c r="K14" s="76">
        <v>96.2</v>
      </c>
      <c r="L14" s="76">
        <v>5.32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46.325286239999997</v>
      </c>
      <c r="K15" s="78">
        <v>3.8</v>
      </c>
      <c r="L15" s="78">
        <v>0.21</v>
      </c>
    </row>
    <row r="16" spans="2:13">
      <c r="B16" t="s">
        <v>210</v>
      </c>
      <c r="C16" t="s">
        <v>211</v>
      </c>
      <c r="D16" t="s">
        <v>207</v>
      </c>
      <c r="E16" t="s">
        <v>208</v>
      </c>
      <c r="F16" t="s">
        <v>152</v>
      </c>
      <c r="G16" t="s">
        <v>109</v>
      </c>
      <c r="H16" s="76">
        <v>0</v>
      </c>
      <c r="I16" s="76">
        <v>0</v>
      </c>
      <c r="J16" s="76">
        <v>46.325286239999997</v>
      </c>
      <c r="K16" s="76">
        <v>3.8</v>
      </c>
      <c r="L16" s="76">
        <v>0.21</v>
      </c>
    </row>
    <row r="17" spans="2:12">
      <c r="B17" s="77" t="s">
        <v>212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215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217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218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-8287000</v>
      </c>
      <c r="H11" s="7"/>
      <c r="I11" s="75">
        <v>71.459589261693736</v>
      </c>
      <c r="J11" s="75">
        <v>100</v>
      </c>
      <c r="K11" s="75">
        <v>0.32</v>
      </c>
      <c r="AW11" s="16"/>
    </row>
    <row r="12" spans="2:49">
      <c r="B12" s="77" t="s">
        <v>203</v>
      </c>
      <c r="C12" s="16"/>
      <c r="D12" s="16"/>
      <c r="G12" s="78">
        <v>-8287000</v>
      </c>
      <c r="I12" s="78">
        <v>71.459589261693736</v>
      </c>
      <c r="J12" s="78">
        <v>100</v>
      </c>
      <c r="K12" s="78">
        <v>0.32</v>
      </c>
    </row>
    <row r="13" spans="2:49">
      <c r="B13" s="77" t="s">
        <v>635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636</v>
      </c>
      <c r="C15" s="16"/>
      <c r="D15" s="16"/>
      <c r="G15" s="78">
        <v>-8287000</v>
      </c>
      <c r="I15" s="78">
        <v>71.459589261693736</v>
      </c>
      <c r="J15" s="78">
        <v>100</v>
      </c>
      <c r="K15" s="78">
        <v>0.32</v>
      </c>
    </row>
    <row r="16" spans="2:49">
      <c r="B16" t="s">
        <v>662</v>
      </c>
      <c r="C16" t="s">
        <v>663</v>
      </c>
      <c r="D16" t="s">
        <v>126</v>
      </c>
      <c r="E16" t="s">
        <v>113</v>
      </c>
      <c r="F16" t="s">
        <v>664</v>
      </c>
      <c r="G16" s="76">
        <v>56000</v>
      </c>
      <c r="H16" s="76">
        <v>1.4296155179829928</v>
      </c>
      <c r="I16" s="76">
        <v>0.80058469007047595</v>
      </c>
      <c r="J16" s="76">
        <v>1.1200000000000001</v>
      </c>
      <c r="K16" s="76">
        <v>0</v>
      </c>
    </row>
    <row r="17" spans="2:11">
      <c r="B17" t="s">
        <v>665</v>
      </c>
      <c r="C17" t="s">
        <v>666</v>
      </c>
      <c r="D17" t="s">
        <v>126</v>
      </c>
      <c r="E17" t="s">
        <v>113</v>
      </c>
      <c r="F17" t="s">
        <v>667</v>
      </c>
      <c r="G17" s="76">
        <v>-435000</v>
      </c>
      <c r="H17" s="76">
        <v>15.554383685528483</v>
      </c>
      <c r="I17" s="76">
        <v>-67.661569032048902</v>
      </c>
      <c r="J17" s="76">
        <v>-94.69</v>
      </c>
      <c r="K17" s="76">
        <v>-0.31</v>
      </c>
    </row>
    <row r="18" spans="2:11">
      <c r="B18" t="s">
        <v>668</v>
      </c>
      <c r="C18" t="s">
        <v>669</v>
      </c>
      <c r="D18" t="s">
        <v>126</v>
      </c>
      <c r="E18" t="s">
        <v>113</v>
      </c>
      <c r="F18" t="s">
        <v>670</v>
      </c>
      <c r="G18" s="76">
        <v>-55000</v>
      </c>
      <c r="H18" s="76">
        <v>2.3518604790193454</v>
      </c>
      <c r="I18" s="76">
        <v>-1.2935232634606399</v>
      </c>
      <c r="J18" s="76">
        <v>-1.81</v>
      </c>
      <c r="K18" s="76">
        <v>-0.01</v>
      </c>
    </row>
    <row r="19" spans="2:11">
      <c r="B19" t="s">
        <v>671</v>
      </c>
      <c r="C19" t="s">
        <v>672</v>
      </c>
      <c r="D19" t="s">
        <v>126</v>
      </c>
      <c r="E19" t="s">
        <v>109</v>
      </c>
      <c r="F19" t="s">
        <v>670</v>
      </c>
      <c r="G19" s="76">
        <v>-1230000</v>
      </c>
      <c r="H19" s="76">
        <v>-11.407016457867561</v>
      </c>
      <c r="I19" s="76">
        <v>140.306302431771</v>
      </c>
      <c r="J19" s="76">
        <v>196.34</v>
      </c>
      <c r="K19" s="76">
        <v>0.64</v>
      </c>
    </row>
    <row r="20" spans="2:11">
      <c r="B20" t="s">
        <v>673</v>
      </c>
      <c r="C20" t="s">
        <v>674</v>
      </c>
      <c r="D20" t="s">
        <v>126</v>
      </c>
      <c r="E20" t="s">
        <v>202</v>
      </c>
      <c r="F20" t="s">
        <v>667</v>
      </c>
      <c r="G20" s="76">
        <v>-6500000</v>
      </c>
      <c r="H20" s="76">
        <v>-7.4384176160837381E-2</v>
      </c>
      <c r="I20" s="76">
        <v>4.8349714504544297</v>
      </c>
      <c r="J20" s="76">
        <v>6.77</v>
      </c>
      <c r="K20" s="76">
        <v>0.02</v>
      </c>
    </row>
    <row r="21" spans="2:11">
      <c r="B21" t="s">
        <v>675</v>
      </c>
      <c r="C21" t="s">
        <v>676</v>
      </c>
      <c r="D21" t="s">
        <v>126</v>
      </c>
      <c r="E21" t="s">
        <v>201</v>
      </c>
      <c r="F21" t="s">
        <v>667</v>
      </c>
      <c r="G21" s="76">
        <v>-73000</v>
      </c>
      <c r="H21" s="76">
        <v>4.1664670340639178</v>
      </c>
      <c r="I21" s="76">
        <v>-3.0415209348666599</v>
      </c>
      <c r="J21" s="76">
        <v>-4.26</v>
      </c>
      <c r="K21" s="76">
        <v>-0.01</v>
      </c>
    </row>
    <row r="22" spans="2:11">
      <c r="B22" t="s">
        <v>677</v>
      </c>
      <c r="C22" t="s">
        <v>678</v>
      </c>
      <c r="D22" t="s">
        <v>126</v>
      </c>
      <c r="E22" t="s">
        <v>116</v>
      </c>
      <c r="F22" t="s">
        <v>679</v>
      </c>
      <c r="G22" s="76">
        <v>-50000</v>
      </c>
      <c r="H22" s="76">
        <v>4.9713121604519399</v>
      </c>
      <c r="I22" s="76">
        <v>-2.48565608022597</v>
      </c>
      <c r="J22" s="76">
        <v>-3.48</v>
      </c>
      <c r="K22" s="76">
        <v>-0.01</v>
      </c>
    </row>
    <row r="23" spans="2:11">
      <c r="B23" s="77" t="s">
        <v>661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637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233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218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s="77" t="s">
        <v>635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638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637</v>
      </c>
      <c r="C34" s="16"/>
      <c r="D34" s="16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77" t="s">
        <v>233</v>
      </c>
      <c r="C36" s="16"/>
      <c r="D36" s="16"/>
      <c r="G36" s="78">
        <v>0</v>
      </c>
      <c r="I36" s="78">
        <v>0</v>
      </c>
      <c r="J36" s="78">
        <v>0</v>
      </c>
      <c r="K36" s="78">
        <v>0</v>
      </c>
    </row>
    <row r="37" spans="2:11">
      <c r="B37" t="s">
        <v>213</v>
      </c>
      <c r="C37" t="s">
        <v>213</v>
      </c>
      <c r="D37" t="s">
        <v>213</v>
      </c>
      <c r="E37" t="s">
        <v>213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</row>
    <row r="38" spans="2:11">
      <c r="B38" t="s">
        <v>220</v>
      </c>
      <c r="C38" s="16"/>
      <c r="D38" s="16"/>
    </row>
    <row r="39" spans="2:11">
      <c r="B39" t="s">
        <v>226</v>
      </c>
      <c r="C39" s="16"/>
      <c r="D39" s="16"/>
    </row>
    <row r="40" spans="2:11">
      <c r="B40" t="s">
        <v>227</v>
      </c>
      <c r="C40" s="16"/>
      <c r="D40" s="16"/>
    </row>
    <row r="41" spans="2:11">
      <c r="B41" t="s">
        <v>228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640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641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642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640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641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642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  <c r="D32" s="16"/>
    </row>
    <row r="33" spans="2:4">
      <c r="B33" t="s">
        <v>226</v>
      </c>
      <c r="D33" s="16"/>
    </row>
    <row r="34" spans="2:4">
      <c r="B34" t="s">
        <v>227</v>
      </c>
      <c r="D34" s="16"/>
    </row>
    <row r="35" spans="2:4">
      <c r="B35" t="s">
        <v>228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680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681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682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683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684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685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686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687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688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689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690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682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683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689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226</v>
      </c>
    </row>
    <row r="43" spans="2:17">
      <c r="B43" t="s">
        <v>227</v>
      </c>
    </row>
    <row r="44" spans="2:17">
      <c r="B44" t="s">
        <v>228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648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649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691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692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226</v>
      </c>
    </row>
    <row r="27" spans="2:15">
      <c r="B27" t="s">
        <v>227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693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694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693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694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7.6834499999999997</v>
      </c>
      <c r="J11" s="75">
        <v>100</v>
      </c>
      <c r="K11" s="75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7.3202499999999997</v>
      </c>
      <c r="J12" s="78">
        <v>95.27</v>
      </c>
      <c r="K12" s="78">
        <v>0.03</v>
      </c>
    </row>
    <row r="13" spans="2:60">
      <c r="B13" t="s">
        <v>695</v>
      </c>
      <c r="C13" t="s">
        <v>237</v>
      </c>
      <c r="D13" t="s">
        <v>213</v>
      </c>
      <c r="E13" t="s">
        <v>152</v>
      </c>
      <c r="F13" s="76">
        <v>0</v>
      </c>
      <c r="G13" t="s">
        <v>105</v>
      </c>
      <c r="H13" s="76">
        <v>0</v>
      </c>
      <c r="I13" s="76">
        <v>3.8871000000000002</v>
      </c>
      <c r="J13" s="76">
        <v>50.59</v>
      </c>
      <c r="K13" s="76">
        <v>0.02</v>
      </c>
    </row>
    <row r="14" spans="2:60">
      <c r="B14" t="s">
        <v>696</v>
      </c>
      <c r="C14" t="s">
        <v>383</v>
      </c>
      <c r="D14" t="s">
        <v>213</v>
      </c>
      <c r="E14" t="s">
        <v>628</v>
      </c>
      <c r="F14" s="76">
        <v>0</v>
      </c>
      <c r="G14" t="s">
        <v>105</v>
      </c>
      <c r="H14" s="76">
        <v>0</v>
      </c>
      <c r="I14" s="76">
        <v>1.9152</v>
      </c>
      <c r="J14" s="76">
        <v>24.93</v>
      </c>
      <c r="K14" s="76">
        <v>0.01</v>
      </c>
    </row>
    <row r="15" spans="2:60">
      <c r="B15" t="s">
        <v>697</v>
      </c>
      <c r="C15" t="s">
        <v>322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1.5179499999999999</v>
      </c>
      <c r="J15" s="76">
        <v>19.760000000000002</v>
      </c>
      <c r="K15" s="76">
        <v>0.01</v>
      </c>
    </row>
    <row r="16" spans="2:60">
      <c r="B16" s="77" t="s">
        <v>218</v>
      </c>
      <c r="D16" s="19"/>
      <c r="E16" s="19"/>
      <c r="F16" s="19"/>
      <c r="G16" s="19"/>
      <c r="H16" s="78">
        <v>0</v>
      </c>
      <c r="I16" s="78">
        <v>0.36320000000000002</v>
      </c>
      <c r="J16" s="78">
        <v>4.7300000000000004</v>
      </c>
      <c r="K16" s="78">
        <v>0</v>
      </c>
    </row>
    <row r="17" spans="2:11">
      <c r="B17" t="s">
        <v>698</v>
      </c>
      <c r="C17" t="s">
        <v>699</v>
      </c>
      <c r="D17" t="s">
        <v>213</v>
      </c>
      <c r="E17" t="s">
        <v>628</v>
      </c>
      <c r="F17" s="76">
        <v>0</v>
      </c>
      <c r="G17" t="s">
        <v>113</v>
      </c>
      <c r="H17" s="76">
        <v>0</v>
      </c>
      <c r="I17" s="76">
        <v>4.6399999999999997E-2</v>
      </c>
      <c r="J17" s="76">
        <v>0.6</v>
      </c>
      <c r="K17" s="76">
        <v>0</v>
      </c>
    </row>
    <row r="18" spans="2:11">
      <c r="B18" t="s">
        <v>700</v>
      </c>
      <c r="C18" t="s">
        <v>701</v>
      </c>
      <c r="D18" t="s">
        <v>213</v>
      </c>
      <c r="E18" t="s">
        <v>628</v>
      </c>
      <c r="F18" s="76">
        <v>0</v>
      </c>
      <c r="G18" t="s">
        <v>109</v>
      </c>
      <c r="H18" s="76">
        <v>0</v>
      </c>
      <c r="I18" s="76">
        <v>0.31680000000000003</v>
      </c>
      <c r="J18" s="76">
        <v>4.12</v>
      </c>
      <c r="K18" s="76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I31" sqref="I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648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649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203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52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2">
      <c r="B15" s="77" t="s">
        <v>222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52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t="s">
        <v>213</v>
      </c>
      <c r="C17" t="s">
        <v>213</v>
      </c>
      <c r="D17" s="16"/>
      <c r="E17" t="s">
        <v>213</v>
      </c>
      <c r="H17" s="76">
        <v>0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223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218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224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225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t="s">
        <v>226</v>
      </c>
      <c r="C26" s="16"/>
      <c r="D26" s="16"/>
    </row>
    <row r="27" spans="2:17">
      <c r="B27" t="s">
        <v>227</v>
      </c>
      <c r="C27" s="16"/>
      <c r="D27" s="16"/>
    </row>
    <row r="28" spans="2:17">
      <c r="B28" t="s">
        <v>228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648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649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233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226</v>
      </c>
      <c r="D27" s="16"/>
    </row>
    <row r="28" spans="2:23">
      <c r="B28" t="s">
        <v>227</v>
      </c>
      <c r="D28" s="16"/>
    </row>
    <row r="29" spans="2:23">
      <c r="B29" t="s">
        <v>228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229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230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231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232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226</v>
      </c>
      <c r="C25" s="16"/>
      <c r="D25" s="16"/>
      <c r="E25" s="16"/>
      <c r="F25" s="16"/>
      <c r="G25" s="16"/>
    </row>
    <row r="26" spans="2:20">
      <c r="B26" t="s">
        <v>227</v>
      </c>
      <c r="C26" s="16"/>
      <c r="D26" s="16"/>
      <c r="E26" s="16"/>
      <c r="F26" s="16"/>
      <c r="G26" s="16"/>
    </row>
    <row r="27" spans="2:20">
      <c r="B27" t="s">
        <v>228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229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222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233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226</v>
      </c>
      <c r="C27" s="16"/>
      <c r="D27" s="16"/>
      <c r="E27" s="16"/>
      <c r="F27" s="16"/>
    </row>
    <row r="28" spans="2:21">
      <c r="B28" t="s">
        <v>227</v>
      </c>
      <c r="C28" s="16"/>
      <c r="D28" s="16"/>
      <c r="E28" s="16"/>
      <c r="F28" s="16"/>
    </row>
    <row r="29" spans="2:21">
      <c r="B29" t="s">
        <v>228</v>
      </c>
      <c r="C29" s="16"/>
      <c r="D29" s="16"/>
      <c r="E29" s="16"/>
      <c r="F29" s="16"/>
    </row>
    <row r="30" spans="2:21">
      <c r="B30" t="s">
        <v>234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1075156.8700000001</v>
      </c>
      <c r="J11" s="7"/>
      <c r="K11" s="75">
        <v>9570.42085142</v>
      </c>
      <c r="L11" s="7"/>
      <c r="M11" s="75">
        <v>100</v>
      </c>
      <c r="N11" s="75">
        <v>43.44</v>
      </c>
      <c r="BE11" s="16"/>
      <c r="BF11" s="19"/>
      <c r="BG11" s="16"/>
      <c r="BI11" s="16"/>
    </row>
    <row r="12" spans="2:61">
      <c r="B12" s="77" t="s">
        <v>203</v>
      </c>
      <c r="E12" s="16"/>
      <c r="F12" s="16"/>
      <c r="G12" s="16"/>
      <c r="I12" s="78">
        <v>1075156.8700000001</v>
      </c>
      <c r="K12" s="78">
        <v>9570.42085142</v>
      </c>
      <c r="M12" s="78">
        <v>100</v>
      </c>
      <c r="N12" s="78">
        <v>43.44</v>
      </c>
    </row>
    <row r="13" spans="2:61">
      <c r="B13" s="77" t="s">
        <v>235</v>
      </c>
      <c r="E13" s="16"/>
      <c r="F13" s="16"/>
      <c r="G13" s="16"/>
      <c r="I13" s="78">
        <v>870843.01</v>
      </c>
      <c r="K13" s="78">
        <v>7578.2248928999998</v>
      </c>
      <c r="M13" s="78">
        <v>79.180000000000007</v>
      </c>
      <c r="N13" s="78">
        <v>34.4</v>
      </c>
    </row>
    <row r="14" spans="2:61">
      <c r="B14" t="s">
        <v>236</v>
      </c>
      <c r="C14" t="s">
        <v>237</v>
      </c>
      <c r="D14" t="s">
        <v>103</v>
      </c>
      <c r="E14" t="s">
        <v>126</v>
      </c>
      <c r="F14" t="s">
        <v>238</v>
      </c>
      <c r="G14" t="s">
        <v>239</v>
      </c>
      <c r="H14" t="s">
        <v>105</v>
      </c>
      <c r="I14" s="76">
        <v>5553</v>
      </c>
      <c r="J14" s="76">
        <v>2067</v>
      </c>
      <c r="K14" s="76">
        <v>114.78051000000001</v>
      </c>
      <c r="L14" s="76">
        <v>0</v>
      </c>
      <c r="M14" s="76">
        <v>1.2</v>
      </c>
      <c r="N14" s="76">
        <v>0.52</v>
      </c>
    </row>
    <row r="15" spans="2:61">
      <c r="B15" t="s">
        <v>240</v>
      </c>
      <c r="C15" t="s">
        <v>241</v>
      </c>
      <c r="D15" t="s">
        <v>103</v>
      </c>
      <c r="E15" t="s">
        <v>126</v>
      </c>
      <c r="F15" t="s">
        <v>242</v>
      </c>
      <c r="G15" t="s">
        <v>243</v>
      </c>
      <c r="H15" t="s">
        <v>105</v>
      </c>
      <c r="I15" s="76">
        <v>898</v>
      </c>
      <c r="J15" s="76">
        <v>43030</v>
      </c>
      <c r="K15" s="76">
        <v>386.40940000000001</v>
      </c>
      <c r="L15" s="76">
        <v>0</v>
      </c>
      <c r="M15" s="76">
        <v>4.04</v>
      </c>
      <c r="N15" s="76">
        <v>1.75</v>
      </c>
    </row>
    <row r="16" spans="2:61">
      <c r="B16" t="s">
        <v>244</v>
      </c>
      <c r="C16" t="s">
        <v>245</v>
      </c>
      <c r="D16" t="s">
        <v>103</v>
      </c>
      <c r="E16" t="s">
        <v>126</v>
      </c>
      <c r="F16" t="s">
        <v>246</v>
      </c>
      <c r="G16" t="s">
        <v>247</v>
      </c>
      <c r="H16" t="s">
        <v>105</v>
      </c>
      <c r="I16" s="76">
        <v>40353</v>
      </c>
      <c r="J16" s="76">
        <v>919.9</v>
      </c>
      <c r="K16" s="76">
        <v>371.207247</v>
      </c>
      <c r="L16" s="76">
        <v>0</v>
      </c>
      <c r="M16" s="76">
        <v>3.88</v>
      </c>
      <c r="N16" s="76">
        <v>1.68</v>
      </c>
    </row>
    <row r="17" spans="2:14">
      <c r="B17" t="s">
        <v>248</v>
      </c>
      <c r="C17" t="s">
        <v>249</v>
      </c>
      <c r="D17" t="s">
        <v>103</v>
      </c>
      <c r="E17" t="s">
        <v>126</v>
      </c>
      <c r="F17" t="s">
        <v>250</v>
      </c>
      <c r="G17" t="s">
        <v>247</v>
      </c>
      <c r="H17" t="s">
        <v>105</v>
      </c>
      <c r="I17" s="76">
        <v>1771</v>
      </c>
      <c r="J17" s="76">
        <v>6326</v>
      </c>
      <c r="K17" s="76">
        <v>112.03346000000001</v>
      </c>
      <c r="L17" s="76">
        <v>0</v>
      </c>
      <c r="M17" s="76">
        <v>1.17</v>
      </c>
      <c r="N17" s="76">
        <v>0.51</v>
      </c>
    </row>
    <row r="18" spans="2:14">
      <c r="B18" t="s">
        <v>251</v>
      </c>
      <c r="C18" t="s">
        <v>252</v>
      </c>
      <c r="D18" t="s">
        <v>103</v>
      </c>
      <c r="E18" t="s">
        <v>126</v>
      </c>
      <c r="F18" t="s">
        <v>253</v>
      </c>
      <c r="G18" t="s">
        <v>247</v>
      </c>
      <c r="H18" t="s">
        <v>105</v>
      </c>
      <c r="I18" s="76">
        <v>46594</v>
      </c>
      <c r="J18" s="76">
        <v>1697</v>
      </c>
      <c r="K18" s="76">
        <v>790.70018000000005</v>
      </c>
      <c r="L18" s="76">
        <v>0</v>
      </c>
      <c r="M18" s="76">
        <v>8.26</v>
      </c>
      <c r="N18" s="76">
        <v>3.59</v>
      </c>
    </row>
    <row r="19" spans="2:14">
      <c r="B19" t="s">
        <v>254</v>
      </c>
      <c r="C19" t="s">
        <v>255</v>
      </c>
      <c r="D19" t="s">
        <v>103</v>
      </c>
      <c r="E19" t="s">
        <v>126</v>
      </c>
      <c r="F19" t="s">
        <v>256</v>
      </c>
      <c r="G19" t="s">
        <v>247</v>
      </c>
      <c r="H19" t="s">
        <v>105</v>
      </c>
      <c r="I19" s="76">
        <v>3162</v>
      </c>
      <c r="J19" s="76">
        <v>6350</v>
      </c>
      <c r="K19" s="76">
        <v>200.78700000000001</v>
      </c>
      <c r="L19" s="76">
        <v>0</v>
      </c>
      <c r="M19" s="76">
        <v>2.1</v>
      </c>
      <c r="N19" s="76">
        <v>0.91</v>
      </c>
    </row>
    <row r="20" spans="2:14">
      <c r="B20" t="s">
        <v>257</v>
      </c>
      <c r="C20" t="s">
        <v>258</v>
      </c>
      <c r="D20" t="s">
        <v>103</v>
      </c>
      <c r="E20" t="s">
        <v>126</v>
      </c>
      <c r="F20" t="s">
        <v>259</v>
      </c>
      <c r="G20" t="s">
        <v>247</v>
      </c>
      <c r="H20" t="s">
        <v>105</v>
      </c>
      <c r="I20" s="76">
        <v>27297</v>
      </c>
      <c r="J20" s="76">
        <v>2354</v>
      </c>
      <c r="K20" s="76">
        <v>642.57137999999998</v>
      </c>
      <c r="L20" s="76">
        <v>0</v>
      </c>
      <c r="M20" s="76">
        <v>6.71</v>
      </c>
      <c r="N20" s="76">
        <v>2.92</v>
      </c>
    </row>
    <row r="21" spans="2:14">
      <c r="B21" t="s">
        <v>260</v>
      </c>
      <c r="C21" t="s">
        <v>261</v>
      </c>
      <c r="D21" t="s">
        <v>103</v>
      </c>
      <c r="E21" t="s">
        <v>126</v>
      </c>
      <c r="F21" t="s">
        <v>262</v>
      </c>
      <c r="G21" t="s">
        <v>263</v>
      </c>
      <c r="H21" t="s">
        <v>105</v>
      </c>
      <c r="I21" s="76">
        <v>1225</v>
      </c>
      <c r="J21" s="76">
        <v>2346</v>
      </c>
      <c r="K21" s="76">
        <v>28.738499999999998</v>
      </c>
      <c r="L21" s="76">
        <v>0</v>
      </c>
      <c r="M21" s="76">
        <v>0.3</v>
      </c>
      <c r="N21" s="76">
        <v>0.13</v>
      </c>
    </row>
    <row r="22" spans="2:14">
      <c r="B22" t="s">
        <v>264</v>
      </c>
      <c r="C22" t="s">
        <v>265</v>
      </c>
      <c r="D22" t="s">
        <v>103</v>
      </c>
      <c r="E22" t="s">
        <v>126</v>
      </c>
      <c r="F22" t="s">
        <v>266</v>
      </c>
      <c r="G22" t="s">
        <v>115</v>
      </c>
      <c r="H22" t="s">
        <v>105</v>
      </c>
      <c r="I22" s="76">
        <v>192</v>
      </c>
      <c r="J22" s="76">
        <v>74200</v>
      </c>
      <c r="K22" s="76">
        <v>142.464</v>
      </c>
      <c r="L22" s="76">
        <v>0</v>
      </c>
      <c r="M22" s="76">
        <v>1.49</v>
      </c>
      <c r="N22" s="76">
        <v>0.65</v>
      </c>
    </row>
    <row r="23" spans="2:14">
      <c r="B23" t="s">
        <v>267</v>
      </c>
      <c r="C23" t="s">
        <v>268</v>
      </c>
      <c r="D23" t="s">
        <v>103</v>
      </c>
      <c r="E23" t="s">
        <v>126</v>
      </c>
      <c r="F23" t="s">
        <v>269</v>
      </c>
      <c r="G23" t="s">
        <v>270</v>
      </c>
      <c r="H23" t="s">
        <v>105</v>
      </c>
      <c r="I23" s="76">
        <v>43373</v>
      </c>
      <c r="J23" s="76">
        <v>153.6</v>
      </c>
      <c r="K23" s="76">
        <v>66.620928000000006</v>
      </c>
      <c r="L23" s="76">
        <v>0</v>
      </c>
      <c r="M23" s="76">
        <v>0.7</v>
      </c>
      <c r="N23" s="76">
        <v>0.3</v>
      </c>
    </row>
    <row r="24" spans="2:14">
      <c r="B24" t="s">
        <v>271</v>
      </c>
      <c r="C24" t="s">
        <v>272</v>
      </c>
      <c r="D24" t="s">
        <v>103</v>
      </c>
      <c r="E24" t="s">
        <v>126</v>
      </c>
      <c r="F24" t="s">
        <v>273</v>
      </c>
      <c r="G24" t="s">
        <v>270</v>
      </c>
      <c r="H24" t="s">
        <v>105</v>
      </c>
      <c r="I24" s="76">
        <v>25612.03</v>
      </c>
      <c r="J24" s="76">
        <v>1383</v>
      </c>
      <c r="K24" s="76">
        <v>354.2143749</v>
      </c>
      <c r="L24" s="76">
        <v>0</v>
      </c>
      <c r="M24" s="76">
        <v>3.7</v>
      </c>
      <c r="N24" s="76">
        <v>1.61</v>
      </c>
    </row>
    <row r="25" spans="2:14">
      <c r="B25" t="s">
        <v>274</v>
      </c>
      <c r="C25" t="s">
        <v>275</v>
      </c>
      <c r="D25" t="s">
        <v>103</v>
      </c>
      <c r="E25" t="s">
        <v>126</v>
      </c>
      <c r="F25" t="s">
        <v>276</v>
      </c>
      <c r="G25" t="s">
        <v>270</v>
      </c>
      <c r="H25" t="s">
        <v>105</v>
      </c>
      <c r="I25" s="76">
        <v>568508.43999999994</v>
      </c>
      <c r="J25" s="76">
        <v>52.5</v>
      </c>
      <c r="K25" s="76">
        <v>298.46693099999999</v>
      </c>
      <c r="L25" s="76">
        <v>0</v>
      </c>
      <c r="M25" s="76">
        <v>3.12</v>
      </c>
      <c r="N25" s="76">
        <v>1.35</v>
      </c>
    </row>
    <row r="26" spans="2:14">
      <c r="B26" t="s">
        <v>277</v>
      </c>
      <c r="C26" t="s">
        <v>278</v>
      </c>
      <c r="D26" t="s">
        <v>103</v>
      </c>
      <c r="E26" t="s">
        <v>126</v>
      </c>
      <c r="F26" t="s">
        <v>279</v>
      </c>
      <c r="G26" t="s">
        <v>270</v>
      </c>
      <c r="H26" t="s">
        <v>105</v>
      </c>
      <c r="I26" s="76">
        <v>422</v>
      </c>
      <c r="J26" s="76">
        <v>59610</v>
      </c>
      <c r="K26" s="76">
        <v>251.55420000000001</v>
      </c>
      <c r="L26" s="76">
        <v>0</v>
      </c>
      <c r="M26" s="76">
        <v>2.63</v>
      </c>
      <c r="N26" s="76">
        <v>1.1399999999999999</v>
      </c>
    </row>
    <row r="27" spans="2:14">
      <c r="B27" t="s">
        <v>280</v>
      </c>
      <c r="C27" t="s">
        <v>281</v>
      </c>
      <c r="D27" t="s">
        <v>103</v>
      </c>
      <c r="E27" t="s">
        <v>126</v>
      </c>
      <c r="F27" t="s">
        <v>282</v>
      </c>
      <c r="G27" t="s">
        <v>283</v>
      </c>
      <c r="H27" t="s">
        <v>105</v>
      </c>
      <c r="I27" s="76">
        <v>4719</v>
      </c>
      <c r="J27" s="76">
        <v>11540</v>
      </c>
      <c r="K27" s="76">
        <v>544.57259999999997</v>
      </c>
      <c r="L27" s="76">
        <v>0</v>
      </c>
      <c r="M27" s="76">
        <v>5.69</v>
      </c>
      <c r="N27" s="76">
        <v>2.4700000000000002</v>
      </c>
    </row>
    <row r="28" spans="2:14">
      <c r="B28" t="s">
        <v>284</v>
      </c>
      <c r="C28" t="s">
        <v>285</v>
      </c>
      <c r="D28" t="s">
        <v>103</v>
      </c>
      <c r="E28" t="s">
        <v>126</v>
      </c>
      <c r="F28" t="s">
        <v>286</v>
      </c>
      <c r="G28" t="s">
        <v>287</v>
      </c>
      <c r="H28" t="s">
        <v>105</v>
      </c>
      <c r="I28" s="76">
        <v>1510.3</v>
      </c>
      <c r="J28" s="76">
        <v>8416</v>
      </c>
      <c r="K28" s="76">
        <v>127.106848</v>
      </c>
      <c r="L28" s="76">
        <v>0</v>
      </c>
      <c r="M28" s="76">
        <v>1.33</v>
      </c>
      <c r="N28" s="76">
        <v>0.57999999999999996</v>
      </c>
    </row>
    <row r="29" spans="2:14">
      <c r="B29" t="s">
        <v>288</v>
      </c>
      <c r="C29" t="s">
        <v>289</v>
      </c>
      <c r="D29" t="s">
        <v>103</v>
      </c>
      <c r="E29" t="s">
        <v>126</v>
      </c>
      <c r="F29" t="s">
        <v>290</v>
      </c>
      <c r="G29" t="s">
        <v>291</v>
      </c>
      <c r="H29" t="s">
        <v>105</v>
      </c>
      <c r="I29" s="76">
        <v>303</v>
      </c>
      <c r="J29" s="76">
        <v>18690</v>
      </c>
      <c r="K29" s="76">
        <v>56.630699999999997</v>
      </c>
      <c r="L29" s="76">
        <v>0</v>
      </c>
      <c r="M29" s="76">
        <v>0.59</v>
      </c>
      <c r="N29" s="76">
        <v>0.26</v>
      </c>
    </row>
    <row r="30" spans="2:14">
      <c r="B30" t="s">
        <v>292</v>
      </c>
      <c r="C30" t="s">
        <v>293</v>
      </c>
      <c r="D30" t="s">
        <v>103</v>
      </c>
      <c r="E30" t="s">
        <v>126</v>
      </c>
      <c r="F30" t="s">
        <v>294</v>
      </c>
      <c r="G30" t="s">
        <v>291</v>
      </c>
      <c r="H30" t="s">
        <v>105</v>
      </c>
      <c r="I30" s="76">
        <v>545</v>
      </c>
      <c r="J30" s="76">
        <v>24410</v>
      </c>
      <c r="K30" s="76">
        <v>133.03450000000001</v>
      </c>
      <c r="L30" s="76">
        <v>0</v>
      </c>
      <c r="M30" s="76">
        <v>1.39</v>
      </c>
      <c r="N30" s="76">
        <v>0.6</v>
      </c>
    </row>
    <row r="31" spans="2:14">
      <c r="B31" t="s">
        <v>295</v>
      </c>
      <c r="C31" t="s">
        <v>296</v>
      </c>
      <c r="D31" t="s">
        <v>103</v>
      </c>
      <c r="E31" t="s">
        <v>126</v>
      </c>
      <c r="F31" t="s">
        <v>297</v>
      </c>
      <c r="G31" t="s">
        <v>291</v>
      </c>
      <c r="H31" t="s">
        <v>105</v>
      </c>
      <c r="I31" s="76">
        <v>1135</v>
      </c>
      <c r="J31" s="76">
        <v>6833</v>
      </c>
      <c r="K31" s="76">
        <v>77.554550000000006</v>
      </c>
      <c r="L31" s="76">
        <v>0</v>
      </c>
      <c r="M31" s="76">
        <v>0.81</v>
      </c>
      <c r="N31" s="76">
        <v>0.35</v>
      </c>
    </row>
    <row r="32" spans="2:14">
      <c r="B32" t="s">
        <v>298</v>
      </c>
      <c r="C32" t="s">
        <v>299</v>
      </c>
      <c r="D32" t="s">
        <v>103</v>
      </c>
      <c r="E32" t="s">
        <v>126</v>
      </c>
      <c r="F32" t="s">
        <v>300</v>
      </c>
      <c r="G32" t="s">
        <v>301</v>
      </c>
      <c r="H32" t="s">
        <v>105</v>
      </c>
      <c r="I32" s="76">
        <v>14889</v>
      </c>
      <c r="J32" s="76">
        <v>1647</v>
      </c>
      <c r="K32" s="76">
        <v>245.22183000000001</v>
      </c>
      <c r="L32" s="76">
        <v>0</v>
      </c>
      <c r="M32" s="76">
        <v>2.56</v>
      </c>
      <c r="N32" s="76">
        <v>1.1100000000000001</v>
      </c>
    </row>
    <row r="33" spans="2:14">
      <c r="B33" t="s">
        <v>302</v>
      </c>
      <c r="C33" t="s">
        <v>303</v>
      </c>
      <c r="D33" t="s">
        <v>103</v>
      </c>
      <c r="E33" t="s">
        <v>126</v>
      </c>
      <c r="F33" t="s">
        <v>304</v>
      </c>
      <c r="G33" t="s">
        <v>301</v>
      </c>
      <c r="H33" t="s">
        <v>105</v>
      </c>
      <c r="I33" s="76">
        <v>2986</v>
      </c>
      <c r="J33" s="76">
        <v>13590</v>
      </c>
      <c r="K33" s="76">
        <v>405.79739999999998</v>
      </c>
      <c r="L33" s="76">
        <v>0</v>
      </c>
      <c r="M33" s="76">
        <v>4.24</v>
      </c>
      <c r="N33" s="76">
        <v>1.84</v>
      </c>
    </row>
    <row r="34" spans="2:14">
      <c r="B34" t="s">
        <v>305</v>
      </c>
      <c r="C34" t="s">
        <v>306</v>
      </c>
      <c r="D34" t="s">
        <v>103</v>
      </c>
      <c r="E34" t="s">
        <v>126</v>
      </c>
      <c r="F34" t="s">
        <v>307</v>
      </c>
      <c r="G34" t="s">
        <v>301</v>
      </c>
      <c r="H34" t="s">
        <v>105</v>
      </c>
      <c r="I34" s="76">
        <v>1114</v>
      </c>
      <c r="J34" s="76">
        <v>26580</v>
      </c>
      <c r="K34" s="76">
        <v>296.10120000000001</v>
      </c>
      <c r="L34" s="76">
        <v>0</v>
      </c>
      <c r="M34" s="76">
        <v>3.09</v>
      </c>
      <c r="N34" s="76">
        <v>1.34</v>
      </c>
    </row>
    <row r="35" spans="2:14">
      <c r="B35" t="s">
        <v>308</v>
      </c>
      <c r="C35" t="s">
        <v>309</v>
      </c>
      <c r="D35" t="s">
        <v>103</v>
      </c>
      <c r="E35" t="s">
        <v>126</v>
      </c>
      <c r="F35" t="s">
        <v>310</v>
      </c>
      <c r="G35" t="s">
        <v>311</v>
      </c>
      <c r="H35" t="s">
        <v>105</v>
      </c>
      <c r="I35" s="76">
        <v>4139.67</v>
      </c>
      <c r="J35" s="76">
        <v>4830</v>
      </c>
      <c r="K35" s="76">
        <v>199.94606099999999</v>
      </c>
      <c r="L35" s="76">
        <v>0</v>
      </c>
      <c r="M35" s="76">
        <v>2.09</v>
      </c>
      <c r="N35" s="76">
        <v>0.91</v>
      </c>
    </row>
    <row r="36" spans="2:14">
      <c r="B36" t="s">
        <v>312</v>
      </c>
      <c r="C36" t="s">
        <v>313</v>
      </c>
      <c r="D36" t="s">
        <v>103</v>
      </c>
      <c r="E36" t="s">
        <v>126</v>
      </c>
      <c r="F36" t="s">
        <v>314</v>
      </c>
      <c r="G36" t="s">
        <v>311</v>
      </c>
      <c r="H36" t="s">
        <v>105</v>
      </c>
      <c r="I36" s="76">
        <v>4365</v>
      </c>
      <c r="J36" s="76">
        <v>3529</v>
      </c>
      <c r="K36" s="76">
        <v>154.04085000000001</v>
      </c>
      <c r="L36" s="76">
        <v>0</v>
      </c>
      <c r="M36" s="76">
        <v>1.61</v>
      </c>
      <c r="N36" s="76">
        <v>0.7</v>
      </c>
    </row>
    <row r="37" spans="2:14">
      <c r="B37" t="s">
        <v>315</v>
      </c>
      <c r="C37" t="s">
        <v>316</v>
      </c>
      <c r="D37" t="s">
        <v>103</v>
      </c>
      <c r="E37" t="s">
        <v>126</v>
      </c>
      <c r="F37" t="s">
        <v>317</v>
      </c>
      <c r="G37" t="s">
        <v>311</v>
      </c>
      <c r="H37" t="s">
        <v>105</v>
      </c>
      <c r="I37" s="76">
        <v>1843</v>
      </c>
      <c r="J37" s="76">
        <v>1830</v>
      </c>
      <c r="K37" s="76">
        <v>33.726900000000001</v>
      </c>
      <c r="L37" s="76">
        <v>0</v>
      </c>
      <c r="M37" s="76">
        <v>0.35</v>
      </c>
      <c r="N37" s="76">
        <v>0.15</v>
      </c>
    </row>
    <row r="38" spans="2:14">
      <c r="B38" t="s">
        <v>318</v>
      </c>
      <c r="C38" t="s">
        <v>319</v>
      </c>
      <c r="D38" t="s">
        <v>103</v>
      </c>
      <c r="E38" t="s">
        <v>126</v>
      </c>
      <c r="F38" t="s">
        <v>320</v>
      </c>
      <c r="G38" t="s">
        <v>311</v>
      </c>
      <c r="H38" t="s">
        <v>105</v>
      </c>
      <c r="I38" s="76">
        <v>200</v>
      </c>
      <c r="J38" s="76">
        <v>24800</v>
      </c>
      <c r="K38" s="76">
        <v>49.6</v>
      </c>
      <c r="L38" s="76">
        <v>0</v>
      </c>
      <c r="M38" s="76">
        <v>0.52</v>
      </c>
      <c r="N38" s="76">
        <v>0.23</v>
      </c>
    </row>
    <row r="39" spans="2:14">
      <c r="B39" t="s">
        <v>321</v>
      </c>
      <c r="C39" t="s">
        <v>322</v>
      </c>
      <c r="D39" t="s">
        <v>103</v>
      </c>
      <c r="E39" t="s">
        <v>126</v>
      </c>
      <c r="F39" t="s">
        <v>323</v>
      </c>
      <c r="G39" t="s">
        <v>311</v>
      </c>
      <c r="H39" t="s">
        <v>105</v>
      </c>
      <c r="I39" s="76">
        <v>5104</v>
      </c>
      <c r="J39" s="76">
        <v>3372</v>
      </c>
      <c r="K39" s="76">
        <v>172.10687999999999</v>
      </c>
      <c r="L39" s="76">
        <v>0</v>
      </c>
      <c r="M39" s="76">
        <v>1.8</v>
      </c>
      <c r="N39" s="76">
        <v>0.78</v>
      </c>
    </row>
    <row r="40" spans="2:14">
      <c r="B40" t="s">
        <v>324</v>
      </c>
      <c r="C40" t="s">
        <v>325</v>
      </c>
      <c r="D40" t="s">
        <v>103</v>
      </c>
      <c r="E40" t="s">
        <v>126</v>
      </c>
      <c r="F40" t="s">
        <v>326</v>
      </c>
      <c r="G40" t="s">
        <v>311</v>
      </c>
      <c r="H40" t="s">
        <v>105</v>
      </c>
      <c r="I40" s="76">
        <v>155</v>
      </c>
      <c r="J40" s="76">
        <v>18350</v>
      </c>
      <c r="K40" s="76">
        <v>28.442499999999999</v>
      </c>
      <c r="L40" s="76">
        <v>0</v>
      </c>
      <c r="M40" s="76">
        <v>0.3</v>
      </c>
      <c r="N40" s="76">
        <v>0.13</v>
      </c>
    </row>
    <row r="41" spans="2:14">
      <c r="B41" t="s">
        <v>327</v>
      </c>
      <c r="C41" t="s">
        <v>328</v>
      </c>
      <c r="D41" t="s">
        <v>103</v>
      </c>
      <c r="E41" t="s">
        <v>126</v>
      </c>
      <c r="F41" t="s">
        <v>329</v>
      </c>
      <c r="G41" t="s">
        <v>311</v>
      </c>
      <c r="H41" t="s">
        <v>105</v>
      </c>
      <c r="I41" s="76">
        <v>1009</v>
      </c>
      <c r="J41" s="76">
        <v>19400</v>
      </c>
      <c r="K41" s="76">
        <v>195.74600000000001</v>
      </c>
      <c r="L41" s="76">
        <v>0</v>
      </c>
      <c r="M41" s="76">
        <v>2.0499999999999998</v>
      </c>
      <c r="N41" s="76">
        <v>0.89</v>
      </c>
    </row>
    <row r="42" spans="2:14">
      <c r="B42" t="s">
        <v>330</v>
      </c>
      <c r="C42" t="s">
        <v>331</v>
      </c>
      <c r="D42" t="s">
        <v>103</v>
      </c>
      <c r="E42" t="s">
        <v>126</v>
      </c>
      <c r="F42" t="s">
        <v>332</v>
      </c>
      <c r="G42" t="s">
        <v>128</v>
      </c>
      <c r="H42" t="s">
        <v>105</v>
      </c>
      <c r="I42" s="76">
        <v>963.57</v>
      </c>
      <c r="J42" s="76">
        <v>20540</v>
      </c>
      <c r="K42" s="76">
        <v>197.91727800000001</v>
      </c>
      <c r="L42" s="76">
        <v>0</v>
      </c>
      <c r="M42" s="76">
        <v>2.0699999999999998</v>
      </c>
      <c r="N42" s="76">
        <v>0.9</v>
      </c>
    </row>
    <row r="43" spans="2:14">
      <c r="B43" t="s">
        <v>333</v>
      </c>
      <c r="C43" t="s">
        <v>334</v>
      </c>
      <c r="D43" t="s">
        <v>103</v>
      </c>
      <c r="E43" t="s">
        <v>126</v>
      </c>
      <c r="F43" t="s">
        <v>335</v>
      </c>
      <c r="G43" t="s">
        <v>132</v>
      </c>
      <c r="H43" t="s">
        <v>105</v>
      </c>
      <c r="I43" s="76">
        <v>1486</v>
      </c>
      <c r="J43" s="76">
        <v>27980</v>
      </c>
      <c r="K43" s="76">
        <v>415.78280000000001</v>
      </c>
      <c r="L43" s="76">
        <v>0</v>
      </c>
      <c r="M43" s="76">
        <v>4.34</v>
      </c>
      <c r="N43" s="76">
        <v>1.89</v>
      </c>
    </row>
    <row r="44" spans="2:14">
      <c r="B44" t="s">
        <v>336</v>
      </c>
      <c r="C44" t="s">
        <v>337</v>
      </c>
      <c r="D44" t="s">
        <v>103</v>
      </c>
      <c r="E44" t="s">
        <v>126</v>
      </c>
      <c r="F44" t="s">
        <v>338</v>
      </c>
      <c r="G44" t="s">
        <v>135</v>
      </c>
      <c r="H44" t="s">
        <v>105</v>
      </c>
      <c r="I44" s="76">
        <v>52149</v>
      </c>
      <c r="J44" s="76">
        <v>579.5</v>
      </c>
      <c r="K44" s="76">
        <v>302.20345500000002</v>
      </c>
      <c r="L44" s="76">
        <v>0</v>
      </c>
      <c r="M44" s="76">
        <v>3.16</v>
      </c>
      <c r="N44" s="76">
        <v>1.37</v>
      </c>
    </row>
    <row r="45" spans="2:14">
      <c r="B45" t="s">
        <v>339</v>
      </c>
      <c r="C45" t="s">
        <v>340</v>
      </c>
      <c r="D45" t="s">
        <v>103</v>
      </c>
      <c r="E45" t="s">
        <v>126</v>
      </c>
      <c r="F45" t="s">
        <v>341</v>
      </c>
      <c r="G45" t="s">
        <v>135</v>
      </c>
      <c r="H45" t="s">
        <v>105</v>
      </c>
      <c r="I45" s="76">
        <v>3149</v>
      </c>
      <c r="J45" s="76">
        <v>3361</v>
      </c>
      <c r="K45" s="76">
        <v>105.83789</v>
      </c>
      <c r="L45" s="76">
        <v>0</v>
      </c>
      <c r="M45" s="76">
        <v>1.1100000000000001</v>
      </c>
      <c r="N45" s="76">
        <v>0.48</v>
      </c>
    </row>
    <row r="46" spans="2:14">
      <c r="B46" t="s">
        <v>342</v>
      </c>
      <c r="C46" t="s">
        <v>343</v>
      </c>
      <c r="D46" t="s">
        <v>103</v>
      </c>
      <c r="E46" t="s">
        <v>126</v>
      </c>
      <c r="F46" t="s">
        <v>344</v>
      </c>
      <c r="G46" t="s">
        <v>135</v>
      </c>
      <c r="H46" t="s">
        <v>105</v>
      </c>
      <c r="I46" s="76">
        <v>4118</v>
      </c>
      <c r="J46" s="76">
        <v>1853</v>
      </c>
      <c r="K46" s="76">
        <v>76.306539999999998</v>
      </c>
      <c r="L46" s="76">
        <v>0</v>
      </c>
      <c r="M46" s="76">
        <v>0.8</v>
      </c>
      <c r="N46" s="76">
        <v>0.35</v>
      </c>
    </row>
    <row r="47" spans="2:14">
      <c r="B47" s="77" t="s">
        <v>345</v>
      </c>
      <c r="E47" s="16"/>
      <c r="F47" s="16"/>
      <c r="G47" s="16"/>
      <c r="I47" s="78">
        <v>172706.71</v>
      </c>
      <c r="K47" s="78">
        <v>1679.6490577</v>
      </c>
      <c r="M47" s="78">
        <v>17.55</v>
      </c>
      <c r="N47" s="78">
        <v>7.62</v>
      </c>
    </row>
    <row r="48" spans="2:14">
      <c r="B48" t="s">
        <v>346</v>
      </c>
      <c r="C48" t="s">
        <v>347</v>
      </c>
      <c r="D48" t="s">
        <v>103</v>
      </c>
      <c r="E48" t="s">
        <v>126</v>
      </c>
      <c r="F48" t="s">
        <v>348</v>
      </c>
      <c r="G48" t="s">
        <v>104</v>
      </c>
      <c r="H48" t="s">
        <v>105</v>
      </c>
      <c r="I48" s="76">
        <v>209</v>
      </c>
      <c r="J48" s="76">
        <v>10300</v>
      </c>
      <c r="K48" s="76">
        <v>21.527000000000001</v>
      </c>
      <c r="L48" s="76">
        <v>0</v>
      </c>
      <c r="M48" s="76">
        <v>0.22</v>
      </c>
      <c r="N48" s="76">
        <v>0.1</v>
      </c>
    </row>
    <row r="49" spans="2:14">
      <c r="B49" t="s">
        <v>349</v>
      </c>
      <c r="C49" t="s">
        <v>350</v>
      </c>
      <c r="D49" t="s">
        <v>103</v>
      </c>
      <c r="E49" t="s">
        <v>126</v>
      </c>
      <c r="F49" t="s">
        <v>351</v>
      </c>
      <c r="G49" t="s">
        <v>104</v>
      </c>
      <c r="H49" t="s">
        <v>105</v>
      </c>
      <c r="I49" s="76">
        <v>261</v>
      </c>
      <c r="J49" s="76">
        <v>7338</v>
      </c>
      <c r="K49" s="76">
        <v>19.152180000000001</v>
      </c>
      <c r="L49" s="76">
        <v>0</v>
      </c>
      <c r="M49" s="76">
        <v>0.2</v>
      </c>
      <c r="N49" s="76">
        <v>0.09</v>
      </c>
    </row>
    <row r="50" spans="2:14">
      <c r="B50" t="s">
        <v>352</v>
      </c>
      <c r="C50" t="s">
        <v>353</v>
      </c>
      <c r="D50" t="s">
        <v>103</v>
      </c>
      <c r="E50" t="s">
        <v>126</v>
      </c>
      <c r="F50" t="s">
        <v>354</v>
      </c>
      <c r="G50" t="s">
        <v>355</v>
      </c>
      <c r="H50" t="s">
        <v>105</v>
      </c>
      <c r="I50" s="76">
        <v>2809.47</v>
      </c>
      <c r="J50" s="76">
        <v>1367</v>
      </c>
      <c r="K50" s="76">
        <v>38.405454900000002</v>
      </c>
      <c r="L50" s="76">
        <v>0</v>
      </c>
      <c r="M50" s="76">
        <v>0.4</v>
      </c>
      <c r="N50" s="76">
        <v>0.17</v>
      </c>
    </row>
    <row r="51" spans="2:14">
      <c r="B51" t="s">
        <v>356</v>
      </c>
      <c r="C51" t="s">
        <v>357</v>
      </c>
      <c r="D51" t="s">
        <v>103</v>
      </c>
      <c r="E51" t="s">
        <v>126</v>
      </c>
      <c r="F51" t="s">
        <v>358</v>
      </c>
      <c r="G51" t="s">
        <v>239</v>
      </c>
      <c r="H51" t="s">
        <v>105</v>
      </c>
      <c r="I51" s="76">
        <v>338</v>
      </c>
      <c r="J51" s="76">
        <v>20350</v>
      </c>
      <c r="K51" s="76">
        <v>68.783000000000001</v>
      </c>
      <c r="L51" s="76">
        <v>0</v>
      </c>
      <c r="M51" s="76">
        <v>0.72</v>
      </c>
      <c r="N51" s="76">
        <v>0.31</v>
      </c>
    </row>
    <row r="52" spans="2:14">
      <c r="B52" t="s">
        <v>359</v>
      </c>
      <c r="C52" t="s">
        <v>360</v>
      </c>
      <c r="D52" t="s">
        <v>103</v>
      </c>
      <c r="E52" t="s">
        <v>126</v>
      </c>
      <c r="F52" t="s">
        <v>361</v>
      </c>
      <c r="G52" t="s">
        <v>239</v>
      </c>
      <c r="H52" t="s">
        <v>105</v>
      </c>
      <c r="I52" s="76">
        <v>2030</v>
      </c>
      <c r="J52" s="76">
        <v>1484</v>
      </c>
      <c r="K52" s="76">
        <v>30.1252</v>
      </c>
      <c r="L52" s="76">
        <v>0</v>
      </c>
      <c r="M52" s="76">
        <v>0.31</v>
      </c>
      <c r="N52" s="76">
        <v>0.14000000000000001</v>
      </c>
    </row>
    <row r="53" spans="2:14">
      <c r="B53" t="s">
        <v>362</v>
      </c>
      <c r="C53" t="s">
        <v>363</v>
      </c>
      <c r="D53" t="s">
        <v>103</v>
      </c>
      <c r="E53" t="s">
        <v>126</v>
      </c>
      <c r="F53" t="s">
        <v>364</v>
      </c>
      <c r="G53" t="s">
        <v>239</v>
      </c>
      <c r="H53" t="s">
        <v>105</v>
      </c>
      <c r="I53" s="76">
        <v>1408</v>
      </c>
      <c r="J53" s="76">
        <v>5900</v>
      </c>
      <c r="K53" s="76">
        <v>83.072000000000003</v>
      </c>
      <c r="L53" s="76">
        <v>0</v>
      </c>
      <c r="M53" s="76">
        <v>0.87</v>
      </c>
      <c r="N53" s="76">
        <v>0.38</v>
      </c>
    </row>
    <row r="54" spans="2:14">
      <c r="B54" t="s">
        <v>365</v>
      </c>
      <c r="C54" t="s">
        <v>366</v>
      </c>
      <c r="D54" t="s">
        <v>103</v>
      </c>
      <c r="E54" t="s">
        <v>126</v>
      </c>
      <c r="F54" t="s">
        <v>367</v>
      </c>
      <c r="G54" t="s">
        <v>239</v>
      </c>
      <c r="H54" t="s">
        <v>105</v>
      </c>
      <c r="I54" s="76">
        <v>11078</v>
      </c>
      <c r="J54" s="76">
        <v>373</v>
      </c>
      <c r="K54" s="76">
        <v>41.32094</v>
      </c>
      <c r="L54" s="76">
        <v>0</v>
      </c>
      <c r="M54" s="76">
        <v>0.43</v>
      </c>
      <c r="N54" s="76">
        <v>0.19</v>
      </c>
    </row>
    <row r="55" spans="2:14">
      <c r="B55" t="s">
        <v>368</v>
      </c>
      <c r="C55" t="s">
        <v>369</v>
      </c>
      <c r="D55" t="s">
        <v>103</v>
      </c>
      <c r="E55" t="s">
        <v>126</v>
      </c>
      <c r="F55" t="s">
        <v>370</v>
      </c>
      <c r="G55" t="s">
        <v>239</v>
      </c>
      <c r="H55" t="s">
        <v>105</v>
      </c>
      <c r="I55" s="76">
        <v>964</v>
      </c>
      <c r="J55" s="76">
        <v>4395</v>
      </c>
      <c r="K55" s="76">
        <v>42.367800000000003</v>
      </c>
      <c r="L55" s="76">
        <v>0</v>
      </c>
      <c r="M55" s="76">
        <v>0.44</v>
      </c>
      <c r="N55" s="76">
        <v>0.19</v>
      </c>
    </row>
    <row r="56" spans="2:14">
      <c r="B56" t="s">
        <v>371</v>
      </c>
      <c r="C56" t="s">
        <v>372</v>
      </c>
      <c r="D56" t="s">
        <v>103</v>
      </c>
      <c r="E56" t="s">
        <v>126</v>
      </c>
      <c r="F56" t="s">
        <v>373</v>
      </c>
      <c r="G56" t="s">
        <v>115</v>
      </c>
      <c r="H56" t="s">
        <v>105</v>
      </c>
      <c r="I56" s="76">
        <v>85</v>
      </c>
      <c r="J56" s="76">
        <v>69970</v>
      </c>
      <c r="K56" s="76">
        <v>59.474499999999999</v>
      </c>
      <c r="L56" s="76">
        <v>0</v>
      </c>
      <c r="M56" s="76">
        <v>0.62</v>
      </c>
      <c r="N56" s="76">
        <v>0.27</v>
      </c>
    </row>
    <row r="57" spans="2:14">
      <c r="B57" t="s">
        <v>374</v>
      </c>
      <c r="C57" t="s">
        <v>375</v>
      </c>
      <c r="D57" t="s">
        <v>103</v>
      </c>
      <c r="E57" t="s">
        <v>126</v>
      </c>
      <c r="F57" t="s">
        <v>376</v>
      </c>
      <c r="G57" t="s">
        <v>115</v>
      </c>
      <c r="H57" t="s">
        <v>105</v>
      </c>
      <c r="I57" s="76">
        <v>542.37</v>
      </c>
      <c r="J57" s="76">
        <v>20940</v>
      </c>
      <c r="K57" s="76">
        <v>113.572278</v>
      </c>
      <c r="L57" s="76">
        <v>0</v>
      </c>
      <c r="M57" s="76">
        <v>1.19</v>
      </c>
      <c r="N57" s="76">
        <v>0.52</v>
      </c>
    </row>
    <row r="58" spans="2:14">
      <c r="B58" t="s">
        <v>377</v>
      </c>
      <c r="C58" t="s">
        <v>378</v>
      </c>
      <c r="D58" t="s">
        <v>103</v>
      </c>
      <c r="E58" t="s">
        <v>126</v>
      </c>
      <c r="F58" t="s">
        <v>379</v>
      </c>
      <c r="G58" t="s">
        <v>270</v>
      </c>
      <c r="H58" t="s">
        <v>105</v>
      </c>
      <c r="I58" s="76">
        <v>92592.75</v>
      </c>
      <c r="J58" s="76">
        <v>245.2</v>
      </c>
      <c r="K58" s="76">
        <v>227.03742299999999</v>
      </c>
      <c r="L58" s="76">
        <v>0.01</v>
      </c>
      <c r="M58" s="76">
        <v>2.37</v>
      </c>
      <c r="N58" s="76">
        <v>1.03</v>
      </c>
    </row>
    <row r="59" spans="2:14">
      <c r="B59" t="s">
        <v>380</v>
      </c>
      <c r="C59" t="s">
        <v>381</v>
      </c>
      <c r="D59" t="s">
        <v>103</v>
      </c>
      <c r="E59" t="s">
        <v>126</v>
      </c>
      <c r="F59" t="s">
        <v>373</v>
      </c>
      <c r="G59" t="s">
        <v>301</v>
      </c>
      <c r="H59" t="s">
        <v>105</v>
      </c>
      <c r="I59" s="76">
        <v>200</v>
      </c>
      <c r="J59" s="76">
        <v>7000</v>
      </c>
      <c r="K59" s="76">
        <v>14</v>
      </c>
      <c r="L59" s="76">
        <v>0</v>
      </c>
      <c r="M59" s="76">
        <v>0.15</v>
      </c>
      <c r="N59" s="76">
        <v>0.06</v>
      </c>
    </row>
    <row r="60" spans="2:14">
      <c r="B60" t="s">
        <v>382</v>
      </c>
      <c r="C60" t="s">
        <v>383</v>
      </c>
      <c r="D60" t="s">
        <v>103</v>
      </c>
      <c r="E60" t="s">
        <v>126</v>
      </c>
      <c r="F60" t="s">
        <v>384</v>
      </c>
      <c r="G60" t="s">
        <v>301</v>
      </c>
      <c r="H60" t="s">
        <v>105</v>
      </c>
      <c r="I60" s="76">
        <v>2410</v>
      </c>
      <c r="J60" s="76">
        <v>2839</v>
      </c>
      <c r="K60" s="76">
        <v>68.419899999999998</v>
      </c>
      <c r="L60" s="76">
        <v>0</v>
      </c>
      <c r="M60" s="76">
        <v>0.71</v>
      </c>
      <c r="N60" s="76">
        <v>0.31</v>
      </c>
    </row>
    <row r="61" spans="2:14">
      <c r="B61" t="s">
        <v>385</v>
      </c>
      <c r="C61" t="s">
        <v>386</v>
      </c>
      <c r="D61" t="s">
        <v>103</v>
      </c>
      <c r="E61" t="s">
        <v>126</v>
      </c>
      <c r="F61" t="s">
        <v>387</v>
      </c>
      <c r="G61" t="s">
        <v>301</v>
      </c>
      <c r="H61" t="s">
        <v>105</v>
      </c>
      <c r="I61" s="76">
        <v>83</v>
      </c>
      <c r="J61" s="76">
        <v>13420</v>
      </c>
      <c r="K61" s="76">
        <v>11.1386</v>
      </c>
      <c r="L61" s="76">
        <v>0</v>
      </c>
      <c r="M61" s="76">
        <v>0.12</v>
      </c>
      <c r="N61" s="76">
        <v>0.05</v>
      </c>
    </row>
    <row r="62" spans="2:14">
      <c r="B62" t="s">
        <v>388</v>
      </c>
      <c r="C62" t="s">
        <v>389</v>
      </c>
      <c r="D62" t="s">
        <v>103</v>
      </c>
      <c r="E62" t="s">
        <v>126</v>
      </c>
      <c r="F62" t="s">
        <v>390</v>
      </c>
      <c r="G62" t="s">
        <v>301</v>
      </c>
      <c r="H62" t="s">
        <v>105</v>
      </c>
      <c r="I62" s="76">
        <v>354</v>
      </c>
      <c r="J62" s="76">
        <v>17140</v>
      </c>
      <c r="K62" s="76">
        <v>60.675600000000003</v>
      </c>
      <c r="L62" s="76">
        <v>0</v>
      </c>
      <c r="M62" s="76">
        <v>0.63</v>
      </c>
      <c r="N62" s="76">
        <v>0.28000000000000003</v>
      </c>
    </row>
    <row r="63" spans="2:14">
      <c r="B63" t="s">
        <v>391</v>
      </c>
      <c r="C63" t="s">
        <v>392</v>
      </c>
      <c r="D63" t="s">
        <v>103</v>
      </c>
      <c r="E63" t="s">
        <v>126</v>
      </c>
      <c r="F63" t="s">
        <v>393</v>
      </c>
      <c r="G63" t="s">
        <v>301</v>
      </c>
      <c r="H63" t="s">
        <v>105</v>
      </c>
      <c r="I63" s="76">
        <v>1097</v>
      </c>
      <c r="J63" s="76">
        <v>1830</v>
      </c>
      <c r="K63" s="76">
        <v>20.075099999999999</v>
      </c>
      <c r="L63" s="76">
        <v>0</v>
      </c>
      <c r="M63" s="76">
        <v>0.21</v>
      </c>
      <c r="N63" s="76">
        <v>0.09</v>
      </c>
    </row>
    <row r="64" spans="2:14">
      <c r="B64" t="s">
        <v>394</v>
      </c>
      <c r="C64" t="s">
        <v>395</v>
      </c>
      <c r="D64" t="s">
        <v>103</v>
      </c>
      <c r="E64" t="s">
        <v>126</v>
      </c>
      <c r="F64" t="s">
        <v>396</v>
      </c>
      <c r="G64" t="s">
        <v>301</v>
      </c>
      <c r="H64" t="s">
        <v>105</v>
      </c>
      <c r="I64" s="76">
        <v>167</v>
      </c>
      <c r="J64" s="76">
        <v>9794</v>
      </c>
      <c r="K64" s="76">
        <v>16.355979999999999</v>
      </c>
      <c r="L64" s="76">
        <v>0</v>
      </c>
      <c r="M64" s="76">
        <v>0.17</v>
      </c>
      <c r="N64" s="76">
        <v>7.0000000000000007E-2</v>
      </c>
    </row>
    <row r="65" spans="2:14">
      <c r="B65" t="s">
        <v>397</v>
      </c>
      <c r="C65" t="s">
        <v>398</v>
      </c>
      <c r="D65" t="s">
        <v>103</v>
      </c>
      <c r="E65" t="s">
        <v>126</v>
      </c>
      <c r="F65" t="s">
        <v>399</v>
      </c>
      <c r="G65" t="s">
        <v>400</v>
      </c>
      <c r="H65" t="s">
        <v>105</v>
      </c>
      <c r="I65" s="76">
        <v>2091</v>
      </c>
      <c r="J65" s="76">
        <v>1664</v>
      </c>
      <c r="K65" s="76">
        <v>34.794240000000002</v>
      </c>
      <c r="L65" s="76">
        <v>0</v>
      </c>
      <c r="M65" s="76">
        <v>0.36</v>
      </c>
      <c r="N65" s="76">
        <v>0.16</v>
      </c>
    </row>
    <row r="66" spans="2:14">
      <c r="B66" t="s">
        <v>401</v>
      </c>
      <c r="C66" t="s">
        <v>402</v>
      </c>
      <c r="D66" t="s">
        <v>103</v>
      </c>
      <c r="E66" t="s">
        <v>126</v>
      </c>
      <c r="F66" t="s">
        <v>403</v>
      </c>
      <c r="G66" t="s">
        <v>400</v>
      </c>
      <c r="H66" t="s">
        <v>105</v>
      </c>
      <c r="I66" s="76">
        <v>1769</v>
      </c>
      <c r="J66" s="76">
        <v>1107</v>
      </c>
      <c r="K66" s="76">
        <v>19.582830000000001</v>
      </c>
      <c r="L66" s="76">
        <v>0</v>
      </c>
      <c r="M66" s="76">
        <v>0.2</v>
      </c>
      <c r="N66" s="76">
        <v>0.09</v>
      </c>
    </row>
    <row r="67" spans="2:14">
      <c r="B67" t="s">
        <v>404</v>
      </c>
      <c r="C67" t="s">
        <v>405</v>
      </c>
      <c r="D67" t="s">
        <v>103</v>
      </c>
      <c r="E67" t="s">
        <v>126</v>
      </c>
      <c r="F67" t="s">
        <v>406</v>
      </c>
      <c r="G67" t="s">
        <v>311</v>
      </c>
      <c r="H67" t="s">
        <v>105</v>
      </c>
      <c r="I67" s="76">
        <v>5898</v>
      </c>
      <c r="J67" s="76">
        <v>379.3</v>
      </c>
      <c r="K67" s="76">
        <v>22.371113999999999</v>
      </c>
      <c r="L67" s="76">
        <v>0</v>
      </c>
      <c r="M67" s="76">
        <v>0.23</v>
      </c>
      <c r="N67" s="76">
        <v>0.1</v>
      </c>
    </row>
    <row r="68" spans="2:14">
      <c r="B68" t="s">
        <v>407</v>
      </c>
      <c r="C68" t="s">
        <v>408</v>
      </c>
      <c r="D68" t="s">
        <v>103</v>
      </c>
      <c r="E68" t="s">
        <v>126</v>
      </c>
      <c r="F68" t="s">
        <v>409</v>
      </c>
      <c r="G68" t="s">
        <v>311</v>
      </c>
      <c r="H68" t="s">
        <v>105</v>
      </c>
      <c r="I68" s="76">
        <v>800.12</v>
      </c>
      <c r="J68" s="76">
        <v>4784</v>
      </c>
      <c r="K68" s="76">
        <v>38.277740799999997</v>
      </c>
      <c r="L68" s="76">
        <v>0</v>
      </c>
      <c r="M68" s="76">
        <v>0.4</v>
      </c>
      <c r="N68" s="76">
        <v>0.17</v>
      </c>
    </row>
    <row r="69" spans="2:14">
      <c r="B69" t="s">
        <v>410</v>
      </c>
      <c r="C69" t="s">
        <v>411</v>
      </c>
      <c r="D69" t="s">
        <v>103</v>
      </c>
      <c r="E69" t="s">
        <v>126</v>
      </c>
      <c r="F69" t="s">
        <v>412</v>
      </c>
      <c r="G69" t="s">
        <v>311</v>
      </c>
      <c r="H69" t="s">
        <v>105</v>
      </c>
      <c r="I69" s="76">
        <v>621</v>
      </c>
      <c r="J69" s="76">
        <v>7393</v>
      </c>
      <c r="K69" s="76">
        <v>45.910530000000001</v>
      </c>
      <c r="L69" s="76">
        <v>0</v>
      </c>
      <c r="M69" s="76">
        <v>0.48</v>
      </c>
      <c r="N69" s="76">
        <v>0.21</v>
      </c>
    </row>
    <row r="70" spans="2:14">
      <c r="B70" t="s">
        <v>413</v>
      </c>
      <c r="C70" t="s">
        <v>414</v>
      </c>
      <c r="D70" t="s">
        <v>103</v>
      </c>
      <c r="E70" t="s">
        <v>126</v>
      </c>
      <c r="F70" t="s">
        <v>415</v>
      </c>
      <c r="G70" t="s">
        <v>311</v>
      </c>
      <c r="H70" t="s">
        <v>105</v>
      </c>
      <c r="I70" s="76">
        <v>27</v>
      </c>
      <c r="J70" s="76">
        <v>35370</v>
      </c>
      <c r="K70" s="76">
        <v>9.5498999999999992</v>
      </c>
      <c r="L70" s="76">
        <v>0</v>
      </c>
      <c r="M70" s="76">
        <v>0.1</v>
      </c>
      <c r="N70" s="76">
        <v>0.04</v>
      </c>
    </row>
    <row r="71" spans="2:14">
      <c r="B71" t="s">
        <v>416</v>
      </c>
      <c r="C71" t="s">
        <v>417</v>
      </c>
      <c r="D71" t="s">
        <v>103</v>
      </c>
      <c r="E71" t="s">
        <v>126</v>
      </c>
      <c r="F71" t="s">
        <v>418</v>
      </c>
      <c r="G71" t="s">
        <v>311</v>
      </c>
      <c r="H71" t="s">
        <v>105</v>
      </c>
      <c r="I71" s="76">
        <v>46</v>
      </c>
      <c r="J71" s="76">
        <v>155500</v>
      </c>
      <c r="K71" s="76">
        <v>71.53</v>
      </c>
      <c r="L71" s="76">
        <v>0</v>
      </c>
      <c r="M71" s="76">
        <v>0.75</v>
      </c>
      <c r="N71" s="76">
        <v>0.32</v>
      </c>
    </row>
    <row r="72" spans="2:14">
      <c r="B72" t="s">
        <v>419</v>
      </c>
      <c r="C72" t="s">
        <v>420</v>
      </c>
      <c r="D72" t="s">
        <v>103</v>
      </c>
      <c r="E72" t="s">
        <v>126</v>
      </c>
      <c r="F72" t="s">
        <v>421</v>
      </c>
      <c r="G72" t="s">
        <v>311</v>
      </c>
      <c r="H72" t="s">
        <v>105</v>
      </c>
      <c r="I72" s="76">
        <v>2298</v>
      </c>
      <c r="J72" s="76">
        <v>886.7</v>
      </c>
      <c r="K72" s="76">
        <v>20.376366000000001</v>
      </c>
      <c r="L72" s="76">
        <v>0</v>
      </c>
      <c r="M72" s="76">
        <v>0.21</v>
      </c>
      <c r="N72" s="76">
        <v>0.09</v>
      </c>
    </row>
    <row r="73" spans="2:14">
      <c r="B73" t="s">
        <v>422</v>
      </c>
      <c r="C73" t="s">
        <v>423</v>
      </c>
      <c r="D73" t="s">
        <v>103</v>
      </c>
      <c r="E73" t="s">
        <v>126</v>
      </c>
      <c r="F73" t="s">
        <v>424</v>
      </c>
      <c r="G73" t="s">
        <v>311</v>
      </c>
      <c r="H73" t="s">
        <v>105</v>
      </c>
      <c r="I73" s="76">
        <v>72</v>
      </c>
      <c r="J73" s="76">
        <v>34800</v>
      </c>
      <c r="K73" s="76">
        <v>25.056000000000001</v>
      </c>
      <c r="L73" s="76">
        <v>0</v>
      </c>
      <c r="M73" s="76">
        <v>0.26</v>
      </c>
      <c r="N73" s="76">
        <v>0.11</v>
      </c>
    </row>
    <row r="74" spans="2:14">
      <c r="B74" t="s">
        <v>425</v>
      </c>
      <c r="C74" t="s">
        <v>426</v>
      </c>
      <c r="D74" t="s">
        <v>103</v>
      </c>
      <c r="E74" t="s">
        <v>126</v>
      </c>
      <c r="F74" t="s">
        <v>427</v>
      </c>
      <c r="G74" t="s">
        <v>311</v>
      </c>
      <c r="H74" t="s">
        <v>105</v>
      </c>
      <c r="I74" s="76">
        <v>1111</v>
      </c>
      <c r="J74" s="76">
        <v>2484</v>
      </c>
      <c r="K74" s="76">
        <v>27.597239999999999</v>
      </c>
      <c r="L74" s="76">
        <v>0</v>
      </c>
      <c r="M74" s="76">
        <v>0.28999999999999998</v>
      </c>
      <c r="N74" s="76">
        <v>0.13</v>
      </c>
    </row>
    <row r="75" spans="2:14">
      <c r="B75" t="s">
        <v>428</v>
      </c>
      <c r="C75" t="s">
        <v>429</v>
      </c>
      <c r="D75" t="s">
        <v>103</v>
      </c>
      <c r="E75" t="s">
        <v>126</v>
      </c>
      <c r="F75" t="s">
        <v>430</v>
      </c>
      <c r="G75" t="s">
        <v>311</v>
      </c>
      <c r="H75" t="s">
        <v>105</v>
      </c>
      <c r="I75" s="76">
        <v>11235</v>
      </c>
      <c r="J75" s="76">
        <v>676.2</v>
      </c>
      <c r="K75" s="76">
        <v>75.971069999999997</v>
      </c>
      <c r="L75" s="76">
        <v>0.01</v>
      </c>
      <c r="M75" s="76">
        <v>0.79</v>
      </c>
      <c r="N75" s="76">
        <v>0.34</v>
      </c>
    </row>
    <row r="76" spans="2:14">
      <c r="B76" t="s">
        <v>431</v>
      </c>
      <c r="C76" t="s">
        <v>432</v>
      </c>
      <c r="D76" t="s">
        <v>103</v>
      </c>
      <c r="E76" t="s">
        <v>126</v>
      </c>
      <c r="F76" t="s">
        <v>433</v>
      </c>
      <c r="G76" t="s">
        <v>311</v>
      </c>
      <c r="H76" t="s">
        <v>105</v>
      </c>
      <c r="I76" s="76">
        <v>9390</v>
      </c>
      <c r="J76" s="76">
        <v>1305</v>
      </c>
      <c r="K76" s="76">
        <v>122.5395</v>
      </c>
      <c r="L76" s="76">
        <v>0.01</v>
      </c>
      <c r="M76" s="76">
        <v>1.28</v>
      </c>
      <c r="N76" s="76">
        <v>0.56000000000000005</v>
      </c>
    </row>
    <row r="77" spans="2:14">
      <c r="B77" t="s">
        <v>434</v>
      </c>
      <c r="C77" t="s">
        <v>435</v>
      </c>
      <c r="D77" t="s">
        <v>103</v>
      </c>
      <c r="E77" t="s">
        <v>126</v>
      </c>
      <c r="F77" t="s">
        <v>436</v>
      </c>
      <c r="G77" t="s">
        <v>311</v>
      </c>
      <c r="H77" t="s">
        <v>105</v>
      </c>
      <c r="I77" s="76">
        <v>6247</v>
      </c>
      <c r="J77" s="76">
        <v>906.8</v>
      </c>
      <c r="K77" s="76">
        <v>56.647796</v>
      </c>
      <c r="L77" s="76">
        <v>0</v>
      </c>
      <c r="M77" s="76">
        <v>0.59</v>
      </c>
      <c r="N77" s="76">
        <v>0.26</v>
      </c>
    </row>
    <row r="78" spans="2:14">
      <c r="B78" t="s">
        <v>437</v>
      </c>
      <c r="C78" t="s">
        <v>438</v>
      </c>
      <c r="D78" t="s">
        <v>103</v>
      </c>
      <c r="E78" t="s">
        <v>126</v>
      </c>
      <c r="F78" t="s">
        <v>439</v>
      </c>
      <c r="G78" t="s">
        <v>440</v>
      </c>
      <c r="H78" t="s">
        <v>105</v>
      </c>
      <c r="I78" s="76">
        <v>5945</v>
      </c>
      <c r="J78" s="76">
        <v>447.1</v>
      </c>
      <c r="K78" s="76">
        <v>26.580095</v>
      </c>
      <c r="L78" s="76">
        <v>0</v>
      </c>
      <c r="M78" s="76">
        <v>0.28000000000000003</v>
      </c>
      <c r="N78" s="76">
        <v>0.12</v>
      </c>
    </row>
    <row r="79" spans="2:14">
      <c r="B79" t="s">
        <v>441</v>
      </c>
      <c r="C79" t="s">
        <v>442</v>
      </c>
      <c r="D79" t="s">
        <v>103</v>
      </c>
      <c r="E79" t="s">
        <v>126</v>
      </c>
      <c r="F79" t="s">
        <v>443</v>
      </c>
      <c r="G79" t="s">
        <v>440</v>
      </c>
      <c r="H79" t="s">
        <v>105</v>
      </c>
      <c r="I79" s="76">
        <v>1277</v>
      </c>
      <c r="J79" s="76">
        <v>1053</v>
      </c>
      <c r="K79" s="76">
        <v>13.446809999999999</v>
      </c>
      <c r="L79" s="76">
        <v>0</v>
      </c>
      <c r="M79" s="76">
        <v>0.14000000000000001</v>
      </c>
      <c r="N79" s="76">
        <v>0.06</v>
      </c>
    </row>
    <row r="80" spans="2:14">
      <c r="B80" t="s">
        <v>444</v>
      </c>
      <c r="C80" t="s">
        <v>445</v>
      </c>
      <c r="D80" t="s">
        <v>103</v>
      </c>
      <c r="E80" t="s">
        <v>126</v>
      </c>
      <c r="F80" t="s">
        <v>446</v>
      </c>
      <c r="G80" t="s">
        <v>447</v>
      </c>
      <c r="H80" t="s">
        <v>105</v>
      </c>
      <c r="I80" s="76">
        <v>260</v>
      </c>
      <c r="J80" s="76">
        <v>6338</v>
      </c>
      <c r="K80" s="76">
        <v>16.4788</v>
      </c>
      <c r="L80" s="76">
        <v>0</v>
      </c>
      <c r="M80" s="76">
        <v>0.17</v>
      </c>
      <c r="N80" s="76">
        <v>7.0000000000000007E-2</v>
      </c>
    </row>
    <row r="81" spans="2:14">
      <c r="B81" t="s">
        <v>448</v>
      </c>
      <c r="C81" t="s">
        <v>449</v>
      </c>
      <c r="D81" t="s">
        <v>103</v>
      </c>
      <c r="E81" t="s">
        <v>126</v>
      </c>
      <c r="F81" t="s">
        <v>450</v>
      </c>
      <c r="G81" t="s">
        <v>447</v>
      </c>
      <c r="H81" t="s">
        <v>105</v>
      </c>
      <c r="I81" s="76">
        <v>857</v>
      </c>
      <c r="J81" s="76">
        <v>3579</v>
      </c>
      <c r="K81" s="76">
        <v>30.672029999999999</v>
      </c>
      <c r="L81" s="76">
        <v>0</v>
      </c>
      <c r="M81" s="76">
        <v>0.32</v>
      </c>
      <c r="N81" s="76">
        <v>0.14000000000000001</v>
      </c>
    </row>
    <row r="82" spans="2:14">
      <c r="B82" t="s">
        <v>451</v>
      </c>
      <c r="C82" t="s">
        <v>452</v>
      </c>
      <c r="D82" t="s">
        <v>103</v>
      </c>
      <c r="E82" t="s">
        <v>126</v>
      </c>
      <c r="F82" t="s">
        <v>453</v>
      </c>
      <c r="G82" t="s">
        <v>447</v>
      </c>
      <c r="H82" t="s">
        <v>105</v>
      </c>
      <c r="I82" s="76">
        <v>8</v>
      </c>
      <c r="J82" s="76">
        <v>38220</v>
      </c>
      <c r="K82" s="76">
        <v>3.0575999999999999</v>
      </c>
      <c r="L82" s="76">
        <v>0</v>
      </c>
      <c r="M82" s="76">
        <v>0.03</v>
      </c>
      <c r="N82" s="76">
        <v>0.01</v>
      </c>
    </row>
    <row r="83" spans="2:14">
      <c r="B83" t="s">
        <v>454</v>
      </c>
      <c r="C83" t="s">
        <v>455</v>
      </c>
      <c r="D83" t="s">
        <v>103</v>
      </c>
      <c r="E83" t="s">
        <v>126</v>
      </c>
      <c r="F83" t="s">
        <v>456</v>
      </c>
      <c r="G83" t="s">
        <v>130</v>
      </c>
      <c r="H83" t="s">
        <v>105</v>
      </c>
      <c r="I83" s="76">
        <v>2982</v>
      </c>
      <c r="J83" s="76">
        <v>321</v>
      </c>
      <c r="K83" s="76">
        <v>9.5722199999999997</v>
      </c>
      <c r="L83" s="76">
        <v>0</v>
      </c>
      <c r="M83" s="76">
        <v>0.1</v>
      </c>
      <c r="N83" s="76">
        <v>0.04</v>
      </c>
    </row>
    <row r="84" spans="2:14">
      <c r="B84" t="s">
        <v>457</v>
      </c>
      <c r="C84" t="s">
        <v>458</v>
      </c>
      <c r="D84" t="s">
        <v>103</v>
      </c>
      <c r="E84" t="s">
        <v>126</v>
      </c>
      <c r="F84" t="s">
        <v>459</v>
      </c>
      <c r="G84" t="s">
        <v>131</v>
      </c>
      <c r="H84" t="s">
        <v>105</v>
      </c>
      <c r="I84" s="76">
        <v>1703</v>
      </c>
      <c r="J84" s="76">
        <v>1444</v>
      </c>
      <c r="K84" s="76">
        <v>24.59132</v>
      </c>
      <c r="L84" s="76">
        <v>0</v>
      </c>
      <c r="M84" s="76">
        <v>0.26</v>
      </c>
      <c r="N84" s="76">
        <v>0.11</v>
      </c>
    </row>
    <row r="85" spans="2:14">
      <c r="B85" t="s">
        <v>460</v>
      </c>
      <c r="C85" t="s">
        <v>461</v>
      </c>
      <c r="D85" t="s">
        <v>103</v>
      </c>
      <c r="E85" t="s">
        <v>126</v>
      </c>
      <c r="F85" t="s">
        <v>462</v>
      </c>
      <c r="G85" t="s">
        <v>131</v>
      </c>
      <c r="H85" t="s">
        <v>105</v>
      </c>
      <c r="I85" s="76">
        <v>1040</v>
      </c>
      <c r="J85" s="76">
        <v>2431</v>
      </c>
      <c r="K85" s="76">
        <v>25.282399999999999</v>
      </c>
      <c r="L85" s="76">
        <v>0</v>
      </c>
      <c r="M85" s="76">
        <v>0.26</v>
      </c>
      <c r="N85" s="76">
        <v>0.11</v>
      </c>
    </row>
    <row r="86" spans="2:14">
      <c r="B86" t="s">
        <v>463</v>
      </c>
      <c r="C86" t="s">
        <v>464</v>
      </c>
      <c r="D86" t="s">
        <v>103</v>
      </c>
      <c r="E86" t="s">
        <v>126</v>
      </c>
      <c r="F86" t="s">
        <v>465</v>
      </c>
      <c r="G86" t="s">
        <v>135</v>
      </c>
      <c r="H86" t="s">
        <v>105</v>
      </c>
      <c r="I86" s="76">
        <v>401</v>
      </c>
      <c r="J86" s="76">
        <v>6050</v>
      </c>
      <c r="K86" s="76">
        <v>24.2605</v>
      </c>
      <c r="L86" s="76">
        <v>0</v>
      </c>
      <c r="M86" s="76">
        <v>0.25</v>
      </c>
      <c r="N86" s="76">
        <v>0.11</v>
      </c>
    </row>
    <row r="87" spans="2:14">
      <c r="B87" s="77" t="s">
        <v>466</v>
      </c>
      <c r="E87" s="16"/>
      <c r="F87" s="16"/>
      <c r="G87" s="16"/>
      <c r="I87" s="78">
        <v>31607.15</v>
      </c>
      <c r="K87" s="78">
        <v>312.54690082000002</v>
      </c>
      <c r="M87" s="78">
        <v>3.27</v>
      </c>
      <c r="N87" s="78">
        <v>1.42</v>
      </c>
    </row>
    <row r="88" spans="2:14">
      <c r="B88" t="s">
        <v>467</v>
      </c>
      <c r="C88" t="s">
        <v>468</v>
      </c>
      <c r="D88" t="s">
        <v>103</v>
      </c>
      <c r="E88" t="s">
        <v>126</v>
      </c>
      <c r="F88" t="s">
        <v>469</v>
      </c>
      <c r="G88" t="s">
        <v>291</v>
      </c>
      <c r="H88" t="s">
        <v>105</v>
      </c>
      <c r="I88" s="76">
        <v>534</v>
      </c>
      <c r="J88" s="76">
        <v>6501</v>
      </c>
      <c r="K88" s="76">
        <v>34.715339999999998</v>
      </c>
      <c r="L88" s="76">
        <v>0.01</v>
      </c>
      <c r="M88" s="76">
        <v>0.36</v>
      </c>
      <c r="N88" s="76">
        <v>0.16</v>
      </c>
    </row>
    <row r="89" spans="2:14">
      <c r="B89" t="s">
        <v>470</v>
      </c>
      <c r="C89" t="s">
        <v>471</v>
      </c>
      <c r="D89" t="s">
        <v>103</v>
      </c>
      <c r="E89" t="s">
        <v>126</v>
      </c>
      <c r="F89" t="s">
        <v>472</v>
      </c>
      <c r="G89" t="s">
        <v>301</v>
      </c>
      <c r="H89" t="s">
        <v>105</v>
      </c>
      <c r="I89" s="76">
        <v>2095</v>
      </c>
      <c r="J89" s="76">
        <v>4103</v>
      </c>
      <c r="K89" s="76">
        <v>85.957849999999993</v>
      </c>
      <c r="L89" s="76">
        <v>0.02</v>
      </c>
      <c r="M89" s="76">
        <v>0.9</v>
      </c>
      <c r="N89" s="76">
        <v>0.39</v>
      </c>
    </row>
    <row r="90" spans="2:14">
      <c r="B90" t="s">
        <v>473</v>
      </c>
      <c r="C90" t="s">
        <v>474</v>
      </c>
      <c r="D90" t="s">
        <v>103</v>
      </c>
      <c r="E90" t="s">
        <v>126</v>
      </c>
      <c r="F90" t="s">
        <v>475</v>
      </c>
      <c r="G90" t="s">
        <v>301</v>
      </c>
      <c r="H90" t="s">
        <v>105</v>
      </c>
      <c r="I90" s="76">
        <v>-590.85</v>
      </c>
      <c r="J90" s="76">
        <v>95.08</v>
      </c>
      <c r="K90" s="76">
        <v>-0.56178017999999996</v>
      </c>
      <c r="L90" s="76">
        <v>0</v>
      </c>
      <c r="M90" s="76">
        <v>-0.01</v>
      </c>
      <c r="N90" s="76">
        <v>0</v>
      </c>
    </row>
    <row r="91" spans="2:14">
      <c r="B91" t="s">
        <v>476</v>
      </c>
      <c r="C91" t="s">
        <v>477</v>
      </c>
      <c r="D91" t="s">
        <v>103</v>
      </c>
      <c r="E91" t="s">
        <v>126</v>
      </c>
      <c r="F91" t="s">
        <v>475</v>
      </c>
      <c r="G91" t="s">
        <v>301</v>
      </c>
      <c r="H91" t="s">
        <v>105</v>
      </c>
      <c r="I91" s="76">
        <v>1602</v>
      </c>
      <c r="J91" s="76">
        <v>3484</v>
      </c>
      <c r="K91" s="76">
        <v>55.813679999999998</v>
      </c>
      <c r="L91" s="76">
        <v>0</v>
      </c>
      <c r="M91" s="76">
        <v>0.57999999999999996</v>
      </c>
      <c r="N91" s="76">
        <v>0.25</v>
      </c>
    </row>
    <row r="92" spans="2:14">
      <c r="B92" t="s">
        <v>478</v>
      </c>
      <c r="C92" t="s">
        <v>479</v>
      </c>
      <c r="D92" t="s">
        <v>103</v>
      </c>
      <c r="E92" t="s">
        <v>126</v>
      </c>
      <c r="F92" t="s">
        <v>480</v>
      </c>
      <c r="G92" t="s">
        <v>311</v>
      </c>
      <c r="H92" t="s">
        <v>105</v>
      </c>
      <c r="I92" s="76">
        <v>13834</v>
      </c>
      <c r="J92" s="76">
        <v>241.7</v>
      </c>
      <c r="K92" s="76">
        <v>33.436777999999997</v>
      </c>
      <c r="L92" s="76">
        <v>0.02</v>
      </c>
      <c r="M92" s="76">
        <v>0.35</v>
      </c>
      <c r="N92" s="76">
        <v>0.15</v>
      </c>
    </row>
    <row r="93" spans="2:14">
      <c r="B93" t="s">
        <v>481</v>
      </c>
      <c r="C93" t="s">
        <v>482</v>
      </c>
      <c r="D93" t="s">
        <v>103</v>
      </c>
      <c r="E93" t="s">
        <v>126</v>
      </c>
      <c r="F93" t="s">
        <v>483</v>
      </c>
      <c r="G93" t="s">
        <v>130</v>
      </c>
      <c r="H93" t="s">
        <v>105</v>
      </c>
      <c r="I93" s="76">
        <v>14133</v>
      </c>
      <c r="J93" s="76">
        <v>730.1</v>
      </c>
      <c r="K93" s="76">
        <v>103.185033</v>
      </c>
      <c r="L93" s="76">
        <v>0.03</v>
      </c>
      <c r="M93" s="76">
        <v>1.08</v>
      </c>
      <c r="N93" s="76">
        <v>0.47</v>
      </c>
    </row>
    <row r="94" spans="2:14">
      <c r="B94" s="77" t="s">
        <v>484</v>
      </c>
      <c r="E94" s="16"/>
      <c r="F94" s="16"/>
      <c r="G94" s="16"/>
      <c r="I94" s="78">
        <v>0</v>
      </c>
      <c r="K94" s="78">
        <v>0</v>
      </c>
      <c r="M94" s="78">
        <v>0</v>
      </c>
      <c r="N94" s="78">
        <v>0</v>
      </c>
    </row>
    <row r="95" spans="2:14">
      <c r="B95" t="s">
        <v>213</v>
      </c>
      <c r="C95" t="s">
        <v>213</v>
      </c>
      <c r="E95" s="16"/>
      <c r="F95" s="16"/>
      <c r="G95" t="s">
        <v>213</v>
      </c>
      <c r="H95" t="s">
        <v>213</v>
      </c>
      <c r="I95" s="76">
        <v>0</v>
      </c>
      <c r="J95" s="76">
        <v>0</v>
      </c>
      <c r="K95" s="76">
        <v>0</v>
      </c>
      <c r="L95" s="76">
        <v>0</v>
      </c>
      <c r="M95" s="76">
        <v>0</v>
      </c>
      <c r="N95" s="76">
        <v>0</v>
      </c>
    </row>
    <row r="96" spans="2:14">
      <c r="B96" s="77" t="s">
        <v>218</v>
      </c>
      <c r="E96" s="16"/>
      <c r="F96" s="16"/>
      <c r="G96" s="16"/>
      <c r="I96" s="78">
        <v>0</v>
      </c>
      <c r="K96" s="78">
        <v>0</v>
      </c>
      <c r="M96" s="78">
        <v>0</v>
      </c>
      <c r="N96" s="78">
        <v>0</v>
      </c>
    </row>
    <row r="97" spans="2:14">
      <c r="B97" s="77" t="s">
        <v>231</v>
      </c>
      <c r="E97" s="16"/>
      <c r="F97" s="16"/>
      <c r="G97" s="16"/>
      <c r="I97" s="78">
        <v>0</v>
      </c>
      <c r="K97" s="78">
        <v>0</v>
      </c>
      <c r="M97" s="78">
        <v>0</v>
      </c>
      <c r="N97" s="78">
        <v>0</v>
      </c>
    </row>
    <row r="98" spans="2:14">
      <c r="B98" t="s">
        <v>213</v>
      </c>
      <c r="C98" t="s">
        <v>213</v>
      </c>
      <c r="E98" s="16"/>
      <c r="F98" s="16"/>
      <c r="G98" t="s">
        <v>213</v>
      </c>
      <c r="H98" t="s">
        <v>213</v>
      </c>
      <c r="I98" s="76">
        <v>0</v>
      </c>
      <c r="J98" s="76">
        <v>0</v>
      </c>
      <c r="K98" s="76">
        <v>0</v>
      </c>
      <c r="L98" s="76">
        <v>0</v>
      </c>
      <c r="M98" s="76">
        <v>0</v>
      </c>
      <c r="N98" s="76">
        <v>0</v>
      </c>
    </row>
    <row r="99" spans="2:14">
      <c r="B99" s="77" t="s">
        <v>232</v>
      </c>
      <c r="E99" s="16"/>
      <c r="F99" s="16"/>
      <c r="G99" s="16"/>
      <c r="I99" s="78">
        <v>0</v>
      </c>
      <c r="K99" s="78">
        <v>0</v>
      </c>
      <c r="M99" s="78">
        <v>0</v>
      </c>
      <c r="N99" s="78">
        <v>0</v>
      </c>
    </row>
    <row r="100" spans="2:14">
      <c r="B100" t="s">
        <v>213</v>
      </c>
      <c r="C100" t="s">
        <v>213</v>
      </c>
      <c r="E100" s="16"/>
      <c r="F100" s="16"/>
      <c r="G100" t="s">
        <v>213</v>
      </c>
      <c r="H100" t="s">
        <v>213</v>
      </c>
      <c r="I100" s="76">
        <v>0</v>
      </c>
      <c r="J100" s="76">
        <v>0</v>
      </c>
      <c r="K100" s="76">
        <v>0</v>
      </c>
      <c r="L100" s="76">
        <v>0</v>
      </c>
      <c r="M100" s="76">
        <v>0</v>
      </c>
      <c r="N100" s="76">
        <v>0</v>
      </c>
    </row>
    <row r="101" spans="2:14">
      <c r="B101" t="s">
        <v>220</v>
      </c>
      <c r="E101" s="16"/>
      <c r="F101" s="16"/>
      <c r="G101" s="16"/>
    </row>
    <row r="102" spans="2:14">
      <c r="B102" t="s">
        <v>226</v>
      </c>
      <c r="E102" s="16"/>
      <c r="F102" s="16"/>
      <c r="G102" s="16"/>
    </row>
    <row r="103" spans="2:14">
      <c r="B103" t="s">
        <v>227</v>
      </c>
      <c r="E103" s="16"/>
      <c r="F103" s="16"/>
      <c r="G103" s="16"/>
    </row>
    <row r="104" spans="2:14">
      <c r="B104" t="s">
        <v>228</v>
      </c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2" workbookViewId="0">
      <selection activeCell="F77" sqref="F7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323108.09000000003</v>
      </c>
      <c r="I11" s="7"/>
      <c r="J11" s="75">
        <v>0</v>
      </c>
      <c r="K11" s="75">
        <v>11122.993974564</v>
      </c>
      <c r="L11" s="7"/>
      <c r="M11" s="75">
        <v>100</v>
      </c>
      <c r="N11" s="75">
        <v>50.49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287485</v>
      </c>
      <c r="J12" s="78">
        <v>0</v>
      </c>
      <c r="K12" s="78">
        <v>4857.8887789999999</v>
      </c>
      <c r="M12" s="78">
        <v>43.67</v>
      </c>
      <c r="N12" s="78">
        <v>22.05</v>
      </c>
    </row>
    <row r="13" spans="2:63">
      <c r="B13" s="77" t="s">
        <v>485</v>
      </c>
      <c r="D13" s="16"/>
      <c r="E13" s="16"/>
      <c r="F13" s="16"/>
      <c r="G13" s="16"/>
      <c r="H13" s="78">
        <v>34152</v>
      </c>
      <c r="J13" s="78">
        <v>0</v>
      </c>
      <c r="K13" s="78">
        <v>236.33184</v>
      </c>
      <c r="M13" s="78">
        <v>2.12</v>
      </c>
      <c r="N13" s="78">
        <v>1.07</v>
      </c>
    </row>
    <row r="14" spans="2:63">
      <c r="B14" t="s">
        <v>486</v>
      </c>
      <c r="C14" t="s">
        <v>487</v>
      </c>
      <c r="D14" t="s">
        <v>103</v>
      </c>
      <c r="E14" t="s">
        <v>488</v>
      </c>
      <c r="F14" t="s">
        <v>489</v>
      </c>
      <c r="G14" t="s">
        <v>105</v>
      </c>
      <c r="H14" s="76">
        <v>34152</v>
      </c>
      <c r="I14" s="76">
        <v>692</v>
      </c>
      <c r="J14" s="76">
        <v>0</v>
      </c>
      <c r="K14" s="76">
        <v>236.33184</v>
      </c>
      <c r="L14" s="76">
        <v>0.01</v>
      </c>
      <c r="M14" s="76">
        <v>2.12</v>
      </c>
      <c r="N14" s="76">
        <v>1.07</v>
      </c>
    </row>
    <row r="15" spans="2:63">
      <c r="B15" s="77" t="s">
        <v>490</v>
      </c>
      <c r="D15" s="16"/>
      <c r="E15" s="16"/>
      <c r="F15" s="16"/>
      <c r="G15" s="16"/>
      <c r="H15" s="78">
        <v>253333</v>
      </c>
      <c r="J15" s="78">
        <v>0</v>
      </c>
      <c r="K15" s="78">
        <v>4621.5569390000001</v>
      </c>
      <c r="M15" s="78">
        <v>41.55</v>
      </c>
      <c r="N15" s="78">
        <v>20.98</v>
      </c>
    </row>
    <row r="16" spans="2:63">
      <c r="B16" t="s">
        <v>491</v>
      </c>
      <c r="C16" t="s">
        <v>492</v>
      </c>
      <c r="D16" t="s">
        <v>103</v>
      </c>
      <c r="E16" t="s">
        <v>493</v>
      </c>
      <c r="F16" t="s">
        <v>489</v>
      </c>
      <c r="G16" t="s">
        <v>105</v>
      </c>
      <c r="H16" s="76">
        <v>147529</v>
      </c>
      <c r="I16" s="76">
        <v>570.70000000000005</v>
      </c>
      <c r="J16" s="76">
        <v>0</v>
      </c>
      <c r="K16" s="76">
        <v>841.94800299999997</v>
      </c>
      <c r="L16" s="76">
        <v>0.25</v>
      </c>
      <c r="M16" s="76">
        <v>7.57</v>
      </c>
      <c r="N16" s="76">
        <v>3.82</v>
      </c>
    </row>
    <row r="17" spans="2:14">
      <c r="B17" t="s">
        <v>494</v>
      </c>
      <c r="C17" t="s">
        <v>495</v>
      </c>
      <c r="D17" t="s">
        <v>103</v>
      </c>
      <c r="E17" t="s">
        <v>493</v>
      </c>
      <c r="F17" t="s">
        <v>489</v>
      </c>
      <c r="G17" t="s">
        <v>109</v>
      </c>
      <c r="H17" s="76">
        <v>13466</v>
      </c>
      <c r="I17" s="76">
        <v>2025</v>
      </c>
      <c r="J17" s="76">
        <v>0</v>
      </c>
      <c r="K17" s="76">
        <v>272.68650000000002</v>
      </c>
      <c r="L17" s="76">
        <v>0.05</v>
      </c>
      <c r="M17" s="76">
        <v>2.4500000000000002</v>
      </c>
      <c r="N17" s="76">
        <v>1.24</v>
      </c>
    </row>
    <row r="18" spans="2:14">
      <c r="B18" t="s">
        <v>496</v>
      </c>
      <c r="C18" t="s">
        <v>497</v>
      </c>
      <c r="D18" t="s">
        <v>103</v>
      </c>
      <c r="E18" t="s">
        <v>493</v>
      </c>
      <c r="F18" t="s">
        <v>489</v>
      </c>
      <c r="G18" t="s">
        <v>105</v>
      </c>
      <c r="H18" s="76">
        <v>11266</v>
      </c>
      <c r="I18" s="76">
        <v>993.1</v>
      </c>
      <c r="J18" s="76">
        <v>0</v>
      </c>
      <c r="K18" s="76">
        <v>111.88264599999999</v>
      </c>
      <c r="L18" s="76">
        <v>0.06</v>
      </c>
      <c r="M18" s="76">
        <v>1.01</v>
      </c>
      <c r="N18" s="76">
        <v>0.51</v>
      </c>
    </row>
    <row r="19" spans="2:14">
      <c r="B19" t="s">
        <v>498</v>
      </c>
      <c r="C19" t="s">
        <v>499</v>
      </c>
      <c r="D19" t="s">
        <v>103</v>
      </c>
      <c r="E19" t="s">
        <v>500</v>
      </c>
      <c r="F19" t="s">
        <v>489</v>
      </c>
      <c r="G19" t="s">
        <v>113</v>
      </c>
      <c r="H19" s="76">
        <v>1000</v>
      </c>
      <c r="I19" s="76">
        <v>1964</v>
      </c>
      <c r="J19" s="76">
        <v>0</v>
      </c>
      <c r="K19" s="76">
        <v>19.64</v>
      </c>
      <c r="L19" s="76">
        <v>0.01</v>
      </c>
      <c r="M19" s="76">
        <v>0.18</v>
      </c>
      <c r="N19" s="76">
        <v>0.09</v>
      </c>
    </row>
    <row r="20" spans="2:14">
      <c r="B20" t="s">
        <v>501</v>
      </c>
      <c r="C20" t="s">
        <v>502</v>
      </c>
      <c r="D20" t="s">
        <v>103</v>
      </c>
      <c r="E20" t="s">
        <v>500</v>
      </c>
      <c r="F20" t="s">
        <v>489</v>
      </c>
      <c r="G20" t="s">
        <v>113</v>
      </c>
      <c r="H20" s="76">
        <v>20800</v>
      </c>
      <c r="I20" s="76">
        <v>1666</v>
      </c>
      <c r="J20" s="76">
        <v>0</v>
      </c>
      <c r="K20" s="76">
        <v>346.52800000000002</v>
      </c>
      <c r="L20" s="76">
        <v>0.02</v>
      </c>
      <c r="M20" s="76">
        <v>3.12</v>
      </c>
      <c r="N20" s="76">
        <v>1.57</v>
      </c>
    </row>
    <row r="21" spans="2:14">
      <c r="B21" t="s">
        <v>503</v>
      </c>
      <c r="C21" t="s">
        <v>504</v>
      </c>
      <c r="D21" t="s">
        <v>103</v>
      </c>
      <c r="E21" t="s">
        <v>500</v>
      </c>
      <c r="F21" t="s">
        <v>489</v>
      </c>
      <c r="G21" t="s">
        <v>109</v>
      </c>
      <c r="H21" s="76">
        <v>3133</v>
      </c>
      <c r="I21" s="76">
        <v>20740</v>
      </c>
      <c r="J21" s="76">
        <v>0</v>
      </c>
      <c r="K21" s="76">
        <v>649.78420000000006</v>
      </c>
      <c r="L21" s="76">
        <v>0.02</v>
      </c>
      <c r="M21" s="76">
        <v>5.84</v>
      </c>
      <c r="N21" s="76">
        <v>2.95</v>
      </c>
    </row>
    <row r="22" spans="2:14">
      <c r="B22" t="s">
        <v>505</v>
      </c>
      <c r="C22" t="s">
        <v>506</v>
      </c>
      <c r="D22" t="s">
        <v>103</v>
      </c>
      <c r="E22" t="s">
        <v>500</v>
      </c>
      <c r="F22" t="s">
        <v>489</v>
      </c>
      <c r="G22" t="s">
        <v>116</v>
      </c>
      <c r="H22" s="76">
        <v>518</v>
      </c>
      <c r="I22" s="76">
        <v>3024</v>
      </c>
      <c r="J22" s="76">
        <v>0</v>
      </c>
      <c r="K22" s="76">
        <v>15.66432</v>
      </c>
      <c r="L22" s="76">
        <v>0.01</v>
      </c>
      <c r="M22" s="76">
        <v>0.14000000000000001</v>
      </c>
      <c r="N22" s="76">
        <v>7.0000000000000007E-2</v>
      </c>
    </row>
    <row r="23" spans="2:14">
      <c r="B23" t="s">
        <v>507</v>
      </c>
      <c r="C23" t="s">
        <v>508</v>
      </c>
      <c r="D23" t="s">
        <v>103</v>
      </c>
      <c r="E23" t="s">
        <v>509</v>
      </c>
      <c r="F23" t="s">
        <v>489</v>
      </c>
      <c r="G23" t="s">
        <v>109</v>
      </c>
      <c r="H23" s="76">
        <v>3270</v>
      </c>
      <c r="I23" s="76">
        <v>10440</v>
      </c>
      <c r="J23" s="76">
        <v>0</v>
      </c>
      <c r="K23" s="76">
        <v>341.38799999999998</v>
      </c>
      <c r="L23" s="76">
        <v>0.05</v>
      </c>
      <c r="M23" s="76">
        <v>3.07</v>
      </c>
      <c r="N23" s="76">
        <v>1.55</v>
      </c>
    </row>
    <row r="24" spans="2:14">
      <c r="B24" t="s">
        <v>510</v>
      </c>
      <c r="C24" t="s">
        <v>511</v>
      </c>
      <c r="D24" t="s">
        <v>103</v>
      </c>
      <c r="E24" t="s">
        <v>509</v>
      </c>
      <c r="F24" t="s">
        <v>489</v>
      </c>
      <c r="G24" t="s">
        <v>123</v>
      </c>
      <c r="H24" s="76">
        <v>2204</v>
      </c>
      <c r="I24" s="76">
        <v>1447</v>
      </c>
      <c r="J24" s="76">
        <v>0</v>
      </c>
      <c r="K24" s="76">
        <v>31.89188</v>
      </c>
      <c r="L24" s="76">
        <v>0.01</v>
      </c>
      <c r="M24" s="76">
        <v>0.28999999999999998</v>
      </c>
      <c r="N24" s="76">
        <v>0.14000000000000001</v>
      </c>
    </row>
    <row r="25" spans="2:14">
      <c r="B25" t="s">
        <v>512</v>
      </c>
      <c r="C25" t="s">
        <v>513</v>
      </c>
      <c r="D25" t="s">
        <v>103</v>
      </c>
      <c r="E25" t="s">
        <v>509</v>
      </c>
      <c r="F25" t="s">
        <v>489</v>
      </c>
      <c r="G25" t="s">
        <v>109</v>
      </c>
      <c r="H25" s="76">
        <v>17543</v>
      </c>
      <c r="I25" s="76">
        <v>2109</v>
      </c>
      <c r="J25" s="76">
        <v>0</v>
      </c>
      <c r="K25" s="76">
        <v>369.98187000000001</v>
      </c>
      <c r="L25" s="76">
        <v>7.0000000000000007E-2</v>
      </c>
      <c r="M25" s="76">
        <v>3.33</v>
      </c>
      <c r="N25" s="76">
        <v>1.68</v>
      </c>
    </row>
    <row r="26" spans="2:14">
      <c r="B26" t="s">
        <v>514</v>
      </c>
      <c r="C26" t="s">
        <v>515</v>
      </c>
      <c r="D26" t="s">
        <v>103</v>
      </c>
      <c r="E26" t="s">
        <v>509</v>
      </c>
      <c r="F26" t="s">
        <v>489</v>
      </c>
      <c r="G26" t="s">
        <v>113</v>
      </c>
      <c r="H26" s="76">
        <v>7850</v>
      </c>
      <c r="I26" s="76">
        <v>4642</v>
      </c>
      <c r="J26" s="76">
        <v>0</v>
      </c>
      <c r="K26" s="76">
        <v>364.39699999999999</v>
      </c>
      <c r="L26" s="76">
        <v>0.04</v>
      </c>
      <c r="M26" s="76">
        <v>3.28</v>
      </c>
      <c r="N26" s="76">
        <v>1.65</v>
      </c>
    </row>
    <row r="27" spans="2:14">
      <c r="B27" t="s">
        <v>516</v>
      </c>
      <c r="C27" t="s">
        <v>517</v>
      </c>
      <c r="D27" t="s">
        <v>103</v>
      </c>
      <c r="E27" t="s">
        <v>509</v>
      </c>
      <c r="F27" t="s">
        <v>489</v>
      </c>
      <c r="G27" t="s">
        <v>109</v>
      </c>
      <c r="H27" s="76">
        <v>5808</v>
      </c>
      <c r="I27" s="76">
        <v>1993</v>
      </c>
      <c r="J27" s="76">
        <v>0</v>
      </c>
      <c r="K27" s="76">
        <v>115.75344</v>
      </c>
      <c r="L27" s="76">
        <v>0.02</v>
      </c>
      <c r="M27" s="76">
        <v>1.04</v>
      </c>
      <c r="N27" s="76">
        <v>0.53</v>
      </c>
    </row>
    <row r="28" spans="2:14">
      <c r="B28" t="s">
        <v>518</v>
      </c>
      <c r="C28" t="s">
        <v>519</v>
      </c>
      <c r="D28" t="s">
        <v>103</v>
      </c>
      <c r="E28" t="s">
        <v>509</v>
      </c>
      <c r="F28" t="s">
        <v>489</v>
      </c>
      <c r="G28" t="s">
        <v>109</v>
      </c>
      <c r="H28" s="76">
        <v>700</v>
      </c>
      <c r="I28" s="76">
        <v>23300</v>
      </c>
      <c r="J28" s="76">
        <v>0</v>
      </c>
      <c r="K28" s="76">
        <v>163.1</v>
      </c>
      <c r="L28" s="76">
        <v>0.02</v>
      </c>
      <c r="M28" s="76">
        <v>1.47</v>
      </c>
      <c r="N28" s="76">
        <v>0.74</v>
      </c>
    </row>
    <row r="29" spans="2:14">
      <c r="B29" t="s">
        <v>520</v>
      </c>
      <c r="C29" t="s">
        <v>521</v>
      </c>
      <c r="D29" t="s">
        <v>103</v>
      </c>
      <c r="E29" t="s">
        <v>488</v>
      </c>
      <c r="F29" t="s">
        <v>489</v>
      </c>
      <c r="G29" t="s">
        <v>109</v>
      </c>
      <c r="H29" s="76">
        <v>8629</v>
      </c>
      <c r="I29" s="76">
        <v>9231</v>
      </c>
      <c r="J29" s="76">
        <v>0</v>
      </c>
      <c r="K29" s="76">
        <v>796.54299000000003</v>
      </c>
      <c r="L29" s="76">
        <v>0.03</v>
      </c>
      <c r="M29" s="76">
        <v>7.16</v>
      </c>
      <c r="N29" s="76">
        <v>3.62</v>
      </c>
    </row>
    <row r="30" spans="2:14">
      <c r="B30" t="s">
        <v>522</v>
      </c>
      <c r="C30" t="s">
        <v>523</v>
      </c>
      <c r="D30" t="s">
        <v>103</v>
      </c>
      <c r="E30" t="s">
        <v>488</v>
      </c>
      <c r="F30" t="s">
        <v>489</v>
      </c>
      <c r="G30" t="s">
        <v>105</v>
      </c>
      <c r="H30" s="76">
        <v>2</v>
      </c>
      <c r="I30" s="76">
        <v>19180</v>
      </c>
      <c r="J30" s="76">
        <v>0</v>
      </c>
      <c r="K30" s="76">
        <v>0.3836</v>
      </c>
      <c r="L30" s="76">
        <v>0</v>
      </c>
      <c r="M30" s="76">
        <v>0</v>
      </c>
      <c r="N30" s="76">
        <v>0</v>
      </c>
    </row>
    <row r="31" spans="2:14">
      <c r="B31" t="s">
        <v>524</v>
      </c>
      <c r="C31" t="s">
        <v>525</v>
      </c>
      <c r="D31" t="s">
        <v>103</v>
      </c>
      <c r="E31" t="s">
        <v>488</v>
      </c>
      <c r="F31" t="s">
        <v>489</v>
      </c>
      <c r="G31" t="s">
        <v>126</v>
      </c>
      <c r="H31" s="76">
        <v>621</v>
      </c>
      <c r="I31" s="76">
        <v>7577</v>
      </c>
      <c r="J31" s="76">
        <v>0</v>
      </c>
      <c r="K31" s="76">
        <v>47.053170000000001</v>
      </c>
      <c r="L31" s="76">
        <v>0.02</v>
      </c>
      <c r="M31" s="76">
        <v>0.42</v>
      </c>
      <c r="N31" s="76">
        <v>0.21</v>
      </c>
    </row>
    <row r="32" spans="2:14">
      <c r="B32" t="s">
        <v>526</v>
      </c>
      <c r="C32" t="s">
        <v>527</v>
      </c>
      <c r="D32" t="s">
        <v>103</v>
      </c>
      <c r="E32" t="s">
        <v>488</v>
      </c>
      <c r="F32" t="s">
        <v>489</v>
      </c>
      <c r="G32" t="s">
        <v>126</v>
      </c>
      <c r="H32" s="76">
        <v>8994</v>
      </c>
      <c r="I32" s="76">
        <v>1478</v>
      </c>
      <c r="J32" s="76">
        <v>0</v>
      </c>
      <c r="K32" s="76">
        <v>132.93132</v>
      </c>
      <c r="L32" s="76">
        <v>0.03</v>
      </c>
      <c r="M32" s="76">
        <v>1.2</v>
      </c>
      <c r="N32" s="76">
        <v>0.6</v>
      </c>
    </row>
    <row r="33" spans="2:14">
      <c r="B33" s="77" t="s">
        <v>528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529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233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213</v>
      </c>
      <c r="C38" t="s">
        <v>213</v>
      </c>
      <c r="D38" s="16"/>
      <c r="E38" s="16"/>
      <c r="F38" t="s">
        <v>213</v>
      </c>
      <c r="G38" t="s">
        <v>213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530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213</v>
      </c>
      <c r="C40" t="s">
        <v>213</v>
      </c>
      <c r="D40" s="16"/>
      <c r="E40" s="16"/>
      <c r="F40" t="s">
        <v>213</v>
      </c>
      <c r="G40" t="s">
        <v>213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218</v>
      </c>
      <c r="D41" s="16"/>
      <c r="E41" s="16"/>
      <c r="F41" s="16"/>
      <c r="G41" s="16"/>
      <c r="H41" s="78">
        <v>35623.089999999997</v>
      </c>
      <c r="J41" s="78">
        <v>0</v>
      </c>
      <c r="K41" s="78">
        <v>6265.1051955639996</v>
      </c>
      <c r="M41" s="78">
        <v>56.33</v>
      </c>
      <c r="N41" s="78">
        <v>28.44</v>
      </c>
    </row>
    <row r="42" spans="2:14">
      <c r="B42" s="77" t="s">
        <v>531</v>
      </c>
      <c r="D42" s="16"/>
      <c r="E42" s="16"/>
      <c r="F42" s="16"/>
      <c r="G42" s="16"/>
      <c r="H42" s="78">
        <v>35623.089999999997</v>
      </c>
      <c r="J42" s="78">
        <v>0</v>
      </c>
      <c r="K42" s="78">
        <v>6265.1051955639996</v>
      </c>
      <c r="M42" s="78">
        <v>56.33</v>
      </c>
      <c r="N42" s="78">
        <v>28.44</v>
      </c>
    </row>
    <row r="43" spans="2:14">
      <c r="B43" t="s">
        <v>532</v>
      </c>
      <c r="C43" t="s">
        <v>533</v>
      </c>
      <c r="D43" t="s">
        <v>534</v>
      </c>
      <c r="E43" t="s">
        <v>535</v>
      </c>
      <c r="F43" t="s">
        <v>536</v>
      </c>
      <c r="G43" t="s">
        <v>109</v>
      </c>
      <c r="H43" s="76">
        <v>1278</v>
      </c>
      <c r="I43" s="76">
        <v>4352</v>
      </c>
      <c r="J43" s="76">
        <v>0</v>
      </c>
      <c r="K43" s="76">
        <v>194.44248576000001</v>
      </c>
      <c r="L43" s="76">
        <v>0</v>
      </c>
      <c r="M43" s="76">
        <v>1.75</v>
      </c>
      <c r="N43" s="76">
        <v>0.88</v>
      </c>
    </row>
    <row r="44" spans="2:14">
      <c r="B44" t="s">
        <v>537</v>
      </c>
      <c r="C44" t="s">
        <v>538</v>
      </c>
      <c r="D44" t="s">
        <v>534</v>
      </c>
      <c r="E44" t="s">
        <v>535</v>
      </c>
      <c r="F44" t="s">
        <v>536</v>
      </c>
      <c r="G44" t="s">
        <v>109</v>
      </c>
      <c r="H44" s="76">
        <v>592</v>
      </c>
      <c r="I44" s="76">
        <v>5495</v>
      </c>
      <c r="J44" s="76">
        <v>0</v>
      </c>
      <c r="K44" s="76">
        <v>113.7262784</v>
      </c>
      <c r="L44" s="76">
        <v>0</v>
      </c>
      <c r="M44" s="76">
        <v>1.02</v>
      </c>
      <c r="N44" s="76">
        <v>0.52</v>
      </c>
    </row>
    <row r="45" spans="2:14">
      <c r="B45" t="s">
        <v>539</v>
      </c>
      <c r="C45" t="s">
        <v>540</v>
      </c>
      <c r="D45" t="s">
        <v>126</v>
      </c>
      <c r="E45" t="s">
        <v>535</v>
      </c>
      <c r="F45" t="s">
        <v>536</v>
      </c>
      <c r="G45" t="s">
        <v>109</v>
      </c>
      <c r="H45" s="76">
        <v>561</v>
      </c>
      <c r="I45" s="76">
        <v>8928</v>
      </c>
      <c r="J45" s="76">
        <v>0</v>
      </c>
      <c r="K45" s="76">
        <v>175.10093567999999</v>
      </c>
      <c r="L45" s="76">
        <v>0</v>
      </c>
      <c r="M45" s="76">
        <v>1.57</v>
      </c>
      <c r="N45" s="76">
        <v>0.79</v>
      </c>
    </row>
    <row r="46" spans="2:14">
      <c r="B46" t="s">
        <v>541</v>
      </c>
      <c r="C46" t="s">
        <v>542</v>
      </c>
      <c r="D46" t="s">
        <v>534</v>
      </c>
      <c r="E46" t="s">
        <v>535</v>
      </c>
      <c r="F46" t="s">
        <v>536</v>
      </c>
      <c r="G46" t="s">
        <v>109</v>
      </c>
      <c r="H46" s="76">
        <v>416</v>
      </c>
      <c r="I46" s="76">
        <v>2467</v>
      </c>
      <c r="J46" s="76">
        <v>0</v>
      </c>
      <c r="K46" s="76">
        <v>35.878469119999998</v>
      </c>
      <c r="L46" s="76">
        <v>0</v>
      </c>
      <c r="M46" s="76">
        <v>0.32</v>
      </c>
      <c r="N46" s="76">
        <v>0.16</v>
      </c>
    </row>
    <row r="47" spans="2:14">
      <c r="B47" t="s">
        <v>543</v>
      </c>
      <c r="C47" t="s">
        <v>544</v>
      </c>
      <c r="D47" t="s">
        <v>534</v>
      </c>
      <c r="E47" t="s">
        <v>535</v>
      </c>
      <c r="F47" t="s">
        <v>545</v>
      </c>
      <c r="G47" t="s">
        <v>109</v>
      </c>
      <c r="H47" s="76">
        <v>1194</v>
      </c>
      <c r="I47" s="76">
        <v>6811</v>
      </c>
      <c r="J47" s="76">
        <v>0</v>
      </c>
      <c r="K47" s="76">
        <v>284.30639664</v>
      </c>
      <c r="L47" s="76">
        <v>0</v>
      </c>
      <c r="M47" s="76">
        <v>2.56</v>
      </c>
      <c r="N47" s="76">
        <v>1.29</v>
      </c>
    </row>
    <row r="48" spans="2:14">
      <c r="B48" t="s">
        <v>546</v>
      </c>
      <c r="C48" t="s">
        <v>547</v>
      </c>
      <c r="D48" t="s">
        <v>534</v>
      </c>
      <c r="E48" t="s">
        <v>548</v>
      </c>
      <c r="F48" t="s">
        <v>549</v>
      </c>
      <c r="G48" t="s">
        <v>109</v>
      </c>
      <c r="H48" s="76">
        <v>1276</v>
      </c>
      <c r="I48" s="76">
        <v>8963</v>
      </c>
      <c r="J48" s="76">
        <v>0</v>
      </c>
      <c r="K48" s="76">
        <v>399.83010847999998</v>
      </c>
      <c r="L48" s="76">
        <v>0</v>
      </c>
      <c r="M48" s="76">
        <v>3.59</v>
      </c>
      <c r="N48" s="76">
        <v>1.81</v>
      </c>
    </row>
    <row r="49" spans="2:14">
      <c r="B49" t="s">
        <v>550</v>
      </c>
      <c r="C49" t="s">
        <v>551</v>
      </c>
      <c r="D49" t="s">
        <v>534</v>
      </c>
      <c r="E49" t="s">
        <v>535</v>
      </c>
      <c r="F49" t="s">
        <v>552</v>
      </c>
      <c r="G49" t="s">
        <v>109</v>
      </c>
      <c r="H49" s="76">
        <v>315</v>
      </c>
      <c r="I49" s="76">
        <v>6492</v>
      </c>
      <c r="J49" s="76">
        <v>0</v>
      </c>
      <c r="K49" s="76">
        <v>71.492500800000002</v>
      </c>
      <c r="L49" s="76">
        <v>0</v>
      </c>
      <c r="M49" s="76">
        <v>0.64</v>
      </c>
      <c r="N49" s="76">
        <v>0.32</v>
      </c>
    </row>
    <row r="50" spans="2:14">
      <c r="B50" t="s">
        <v>553</v>
      </c>
      <c r="C50" t="s">
        <v>554</v>
      </c>
      <c r="D50" t="s">
        <v>534</v>
      </c>
      <c r="E50" t="s">
        <v>555</v>
      </c>
      <c r="F50" t="s">
        <v>556</v>
      </c>
      <c r="G50" t="s">
        <v>109</v>
      </c>
      <c r="H50" s="76">
        <v>50</v>
      </c>
      <c r="I50" s="76">
        <v>31008</v>
      </c>
      <c r="J50" s="76">
        <v>0</v>
      </c>
      <c r="K50" s="76">
        <v>54.201984000000003</v>
      </c>
      <c r="L50" s="76">
        <v>0</v>
      </c>
      <c r="M50" s="76">
        <v>0.49</v>
      </c>
      <c r="N50" s="76">
        <v>0.25</v>
      </c>
    </row>
    <row r="51" spans="2:14">
      <c r="B51" t="s">
        <v>557</v>
      </c>
      <c r="C51" t="s">
        <v>558</v>
      </c>
      <c r="D51" t="s">
        <v>534</v>
      </c>
      <c r="E51" t="s">
        <v>535</v>
      </c>
      <c r="F51" t="s">
        <v>556</v>
      </c>
      <c r="G51" t="s">
        <v>109</v>
      </c>
      <c r="H51" s="76">
        <v>1023</v>
      </c>
      <c r="I51" s="76">
        <v>7924</v>
      </c>
      <c r="J51" s="76">
        <v>0</v>
      </c>
      <c r="K51" s="76">
        <v>283.39456991999998</v>
      </c>
      <c r="L51" s="76">
        <v>0</v>
      </c>
      <c r="M51" s="76">
        <v>2.5499999999999998</v>
      </c>
      <c r="N51" s="76">
        <v>1.29</v>
      </c>
    </row>
    <row r="52" spans="2:14">
      <c r="B52" t="s">
        <v>559</v>
      </c>
      <c r="C52" t="s">
        <v>560</v>
      </c>
      <c r="D52" t="s">
        <v>126</v>
      </c>
      <c r="E52" t="s">
        <v>561</v>
      </c>
      <c r="F52" t="s">
        <v>562</v>
      </c>
      <c r="G52" t="s">
        <v>109</v>
      </c>
      <c r="H52" s="76">
        <v>702</v>
      </c>
      <c r="I52" s="76">
        <v>6745</v>
      </c>
      <c r="J52" s="76">
        <v>0</v>
      </c>
      <c r="K52" s="76">
        <v>165.5352504</v>
      </c>
      <c r="L52" s="76">
        <v>0</v>
      </c>
      <c r="M52" s="76">
        <v>1.49</v>
      </c>
      <c r="N52" s="76">
        <v>0.75</v>
      </c>
    </row>
    <row r="53" spans="2:14">
      <c r="B53" t="s">
        <v>563</v>
      </c>
      <c r="C53" t="s">
        <v>564</v>
      </c>
      <c r="D53" t="s">
        <v>565</v>
      </c>
      <c r="E53" t="s">
        <v>561</v>
      </c>
      <c r="F53" t="s">
        <v>562</v>
      </c>
      <c r="G53" t="s">
        <v>113</v>
      </c>
      <c r="H53" s="76">
        <v>126</v>
      </c>
      <c r="I53" s="76">
        <v>10734</v>
      </c>
      <c r="J53" s="76">
        <v>0</v>
      </c>
      <c r="K53" s="76">
        <v>53.908659755999999</v>
      </c>
      <c r="L53" s="76">
        <v>0</v>
      </c>
      <c r="M53" s="76">
        <v>0.48</v>
      </c>
      <c r="N53" s="76">
        <v>0.24</v>
      </c>
    </row>
    <row r="54" spans="2:14">
      <c r="B54" t="s">
        <v>566</v>
      </c>
      <c r="C54" t="s">
        <v>567</v>
      </c>
      <c r="D54" t="s">
        <v>534</v>
      </c>
      <c r="E54" t="s">
        <v>561</v>
      </c>
      <c r="F54" t="s">
        <v>562</v>
      </c>
      <c r="G54" t="s">
        <v>109</v>
      </c>
      <c r="H54" s="76">
        <v>2180</v>
      </c>
      <c r="I54" s="76">
        <v>2168</v>
      </c>
      <c r="J54" s="76">
        <v>0</v>
      </c>
      <c r="K54" s="76">
        <v>165.22935039999999</v>
      </c>
      <c r="L54" s="76">
        <v>0</v>
      </c>
      <c r="M54" s="76">
        <v>1.49</v>
      </c>
      <c r="N54" s="76">
        <v>0.75</v>
      </c>
    </row>
    <row r="55" spans="2:14">
      <c r="B55" t="s">
        <v>568</v>
      </c>
      <c r="C55" t="s">
        <v>569</v>
      </c>
      <c r="D55" t="s">
        <v>534</v>
      </c>
      <c r="E55" t="s">
        <v>561</v>
      </c>
      <c r="F55" t="s">
        <v>562</v>
      </c>
      <c r="G55" t="s">
        <v>109</v>
      </c>
      <c r="H55" s="76">
        <v>2227</v>
      </c>
      <c r="I55" s="76">
        <v>3431</v>
      </c>
      <c r="J55" s="76">
        <v>0</v>
      </c>
      <c r="K55" s="76">
        <v>267.12366151999998</v>
      </c>
      <c r="L55" s="76">
        <v>0</v>
      </c>
      <c r="M55" s="76">
        <v>2.4</v>
      </c>
      <c r="N55" s="76">
        <v>1.21</v>
      </c>
    </row>
    <row r="56" spans="2:14">
      <c r="B56" t="s">
        <v>570</v>
      </c>
      <c r="C56" t="s">
        <v>571</v>
      </c>
      <c r="D56" t="s">
        <v>534</v>
      </c>
      <c r="E56" t="s">
        <v>561</v>
      </c>
      <c r="F56" t="s">
        <v>562</v>
      </c>
      <c r="G56" t="s">
        <v>109</v>
      </c>
      <c r="H56" s="76">
        <v>913</v>
      </c>
      <c r="I56" s="76">
        <v>3284</v>
      </c>
      <c r="J56" s="76">
        <v>0</v>
      </c>
      <c r="K56" s="76">
        <v>104.82028832</v>
      </c>
      <c r="L56" s="76">
        <v>0</v>
      </c>
      <c r="M56" s="76">
        <v>0.94</v>
      </c>
      <c r="N56" s="76">
        <v>0.48</v>
      </c>
    </row>
    <row r="57" spans="2:14">
      <c r="B57" t="s">
        <v>572</v>
      </c>
      <c r="C57" t="s">
        <v>573</v>
      </c>
      <c r="D57" t="s">
        <v>534</v>
      </c>
      <c r="E57" t="s">
        <v>561</v>
      </c>
      <c r="F57" t="s">
        <v>562</v>
      </c>
      <c r="G57" t="s">
        <v>109</v>
      </c>
      <c r="H57" s="76">
        <v>782</v>
      </c>
      <c r="I57" s="76">
        <v>2876</v>
      </c>
      <c r="J57" s="76">
        <v>0</v>
      </c>
      <c r="K57" s="76">
        <v>78.626158720000006</v>
      </c>
      <c r="L57" s="76">
        <v>0</v>
      </c>
      <c r="M57" s="76">
        <v>0.71</v>
      </c>
      <c r="N57" s="76">
        <v>0.36</v>
      </c>
    </row>
    <row r="58" spans="2:14">
      <c r="B58" t="s">
        <v>574</v>
      </c>
      <c r="C58" t="s">
        <v>575</v>
      </c>
      <c r="D58" t="s">
        <v>576</v>
      </c>
      <c r="E58" t="s">
        <v>561</v>
      </c>
      <c r="F58" t="s">
        <v>562</v>
      </c>
      <c r="G58" t="s">
        <v>109</v>
      </c>
      <c r="H58" s="76">
        <v>1656.5</v>
      </c>
      <c r="I58" s="76">
        <v>3333</v>
      </c>
      <c r="J58" s="76">
        <v>0</v>
      </c>
      <c r="K58" s="76">
        <v>193.01816292000001</v>
      </c>
      <c r="L58" s="76">
        <v>0</v>
      </c>
      <c r="M58" s="76">
        <v>1.74</v>
      </c>
      <c r="N58" s="76">
        <v>0.88</v>
      </c>
    </row>
    <row r="59" spans="2:14">
      <c r="B59" t="s">
        <v>577</v>
      </c>
      <c r="C59" t="s">
        <v>578</v>
      </c>
      <c r="D59" t="s">
        <v>534</v>
      </c>
      <c r="E59" t="s">
        <v>561</v>
      </c>
      <c r="F59" t="s">
        <v>562</v>
      </c>
      <c r="G59" t="s">
        <v>109</v>
      </c>
      <c r="H59" s="76">
        <v>580</v>
      </c>
      <c r="I59" s="76">
        <v>5394</v>
      </c>
      <c r="J59" s="76">
        <v>0</v>
      </c>
      <c r="K59" s="76">
        <v>109.3730592</v>
      </c>
      <c r="L59" s="76">
        <v>0</v>
      </c>
      <c r="M59" s="76">
        <v>0.98</v>
      </c>
      <c r="N59" s="76">
        <v>0.5</v>
      </c>
    </row>
    <row r="60" spans="2:14">
      <c r="B60" t="s">
        <v>579</v>
      </c>
      <c r="C60" t="s">
        <v>580</v>
      </c>
      <c r="D60" t="s">
        <v>534</v>
      </c>
      <c r="E60" t="s">
        <v>561</v>
      </c>
      <c r="F60" t="s">
        <v>562</v>
      </c>
      <c r="G60" t="s">
        <v>109</v>
      </c>
      <c r="H60" s="76">
        <v>459</v>
      </c>
      <c r="I60" s="76">
        <v>6781</v>
      </c>
      <c r="J60" s="76">
        <v>0</v>
      </c>
      <c r="K60" s="76">
        <v>108.81226583999999</v>
      </c>
      <c r="L60" s="76">
        <v>0</v>
      </c>
      <c r="M60" s="76">
        <v>0.98</v>
      </c>
      <c r="N60" s="76">
        <v>0.49</v>
      </c>
    </row>
    <row r="61" spans="2:14">
      <c r="B61" t="s">
        <v>581</v>
      </c>
      <c r="C61" t="s">
        <v>582</v>
      </c>
      <c r="D61" t="s">
        <v>126</v>
      </c>
      <c r="E61" t="s">
        <v>561</v>
      </c>
      <c r="F61" t="s">
        <v>562</v>
      </c>
      <c r="G61" t="s">
        <v>109</v>
      </c>
      <c r="H61" s="76">
        <v>871</v>
      </c>
      <c r="I61" s="76">
        <v>3971</v>
      </c>
      <c r="J61" s="76">
        <v>0</v>
      </c>
      <c r="K61" s="76">
        <v>120.91758536</v>
      </c>
      <c r="L61" s="76">
        <v>0</v>
      </c>
      <c r="M61" s="76">
        <v>1.0900000000000001</v>
      </c>
      <c r="N61" s="76">
        <v>0.55000000000000004</v>
      </c>
    </row>
    <row r="62" spans="2:14">
      <c r="B62" t="s">
        <v>583</v>
      </c>
      <c r="C62" t="s">
        <v>584</v>
      </c>
      <c r="D62" t="s">
        <v>534</v>
      </c>
      <c r="E62" t="s">
        <v>561</v>
      </c>
      <c r="F62" t="s">
        <v>562</v>
      </c>
      <c r="G62" t="s">
        <v>109</v>
      </c>
      <c r="H62" s="76">
        <v>487</v>
      </c>
      <c r="I62" s="76">
        <v>3375</v>
      </c>
      <c r="J62" s="76">
        <v>0</v>
      </c>
      <c r="K62" s="76">
        <v>57.461129999999997</v>
      </c>
      <c r="L62" s="76">
        <v>0</v>
      </c>
      <c r="M62" s="76">
        <v>0.52</v>
      </c>
      <c r="N62" s="76">
        <v>0.26</v>
      </c>
    </row>
    <row r="63" spans="2:14">
      <c r="B63" t="s">
        <v>585</v>
      </c>
      <c r="C63" t="s">
        <v>586</v>
      </c>
      <c r="D63" t="s">
        <v>534</v>
      </c>
      <c r="E63" t="s">
        <v>561</v>
      </c>
      <c r="F63" t="s">
        <v>562</v>
      </c>
      <c r="G63" t="s">
        <v>109</v>
      </c>
      <c r="H63" s="76">
        <v>1206.5</v>
      </c>
      <c r="I63" s="76">
        <v>5365</v>
      </c>
      <c r="J63" s="76">
        <v>0</v>
      </c>
      <c r="K63" s="76">
        <v>226.29162260000001</v>
      </c>
      <c r="L63" s="76">
        <v>0</v>
      </c>
      <c r="M63" s="76">
        <v>2.0299999999999998</v>
      </c>
      <c r="N63" s="76">
        <v>1.03</v>
      </c>
    </row>
    <row r="64" spans="2:14">
      <c r="B64" t="s">
        <v>587</v>
      </c>
      <c r="C64" t="s">
        <v>588</v>
      </c>
      <c r="D64" t="s">
        <v>126</v>
      </c>
      <c r="E64" t="s">
        <v>561</v>
      </c>
      <c r="F64" t="s">
        <v>562</v>
      </c>
      <c r="G64" t="s">
        <v>109</v>
      </c>
      <c r="H64" s="76">
        <v>949</v>
      </c>
      <c r="I64" s="76">
        <v>3210</v>
      </c>
      <c r="J64" s="76">
        <v>0</v>
      </c>
      <c r="K64" s="76">
        <v>106.4982984</v>
      </c>
      <c r="L64" s="76">
        <v>0</v>
      </c>
      <c r="M64" s="76">
        <v>0.96</v>
      </c>
      <c r="N64" s="76">
        <v>0.48</v>
      </c>
    </row>
    <row r="65" spans="2:14">
      <c r="B65" t="s">
        <v>589</v>
      </c>
      <c r="C65" t="s">
        <v>590</v>
      </c>
      <c r="D65" t="s">
        <v>534</v>
      </c>
      <c r="E65" t="s">
        <v>561</v>
      </c>
      <c r="F65" t="s">
        <v>562</v>
      </c>
      <c r="G65" t="s">
        <v>109</v>
      </c>
      <c r="H65" s="76">
        <v>540</v>
      </c>
      <c r="I65" s="76">
        <v>14092</v>
      </c>
      <c r="J65" s="76">
        <v>0</v>
      </c>
      <c r="K65" s="76">
        <v>266.03441279999998</v>
      </c>
      <c r="L65" s="76">
        <v>0</v>
      </c>
      <c r="M65" s="76">
        <v>2.39</v>
      </c>
      <c r="N65" s="76">
        <v>1.21</v>
      </c>
    </row>
    <row r="66" spans="2:14">
      <c r="B66" t="s">
        <v>591</v>
      </c>
      <c r="C66" t="s">
        <v>592</v>
      </c>
      <c r="D66" t="s">
        <v>534</v>
      </c>
      <c r="E66" t="s">
        <v>593</v>
      </c>
      <c r="F66" t="s">
        <v>562</v>
      </c>
      <c r="G66" t="s">
        <v>109</v>
      </c>
      <c r="H66" s="76">
        <v>446</v>
      </c>
      <c r="I66" s="76">
        <v>2612</v>
      </c>
      <c r="J66" s="76">
        <v>0</v>
      </c>
      <c r="K66" s="76">
        <v>40.726721920000003</v>
      </c>
      <c r="L66" s="76">
        <v>0</v>
      </c>
      <c r="M66" s="76">
        <v>0.37</v>
      </c>
      <c r="N66" s="76">
        <v>0.18</v>
      </c>
    </row>
    <row r="67" spans="2:14">
      <c r="B67" t="s">
        <v>594</v>
      </c>
      <c r="C67" t="s">
        <v>595</v>
      </c>
      <c r="D67" t="s">
        <v>126</v>
      </c>
      <c r="E67" t="s">
        <v>596</v>
      </c>
      <c r="F67" t="s">
        <v>562</v>
      </c>
      <c r="G67" t="s">
        <v>109</v>
      </c>
      <c r="H67" s="76">
        <v>780</v>
      </c>
      <c r="I67" s="76">
        <v>1461</v>
      </c>
      <c r="J67" s="76">
        <v>0</v>
      </c>
      <c r="K67" s="76">
        <v>39.839716799999998</v>
      </c>
      <c r="L67" s="76">
        <v>0</v>
      </c>
      <c r="M67" s="76">
        <v>0.36</v>
      </c>
      <c r="N67" s="76">
        <v>0.18</v>
      </c>
    </row>
    <row r="68" spans="2:14">
      <c r="B68" t="s">
        <v>597</v>
      </c>
      <c r="C68" t="s">
        <v>598</v>
      </c>
      <c r="D68" t="s">
        <v>534</v>
      </c>
      <c r="E68" t="s">
        <v>535</v>
      </c>
      <c r="F68" t="s">
        <v>562</v>
      </c>
      <c r="G68" t="s">
        <v>109</v>
      </c>
      <c r="H68" s="76">
        <v>300</v>
      </c>
      <c r="I68" s="76">
        <v>21324</v>
      </c>
      <c r="J68" s="76">
        <v>0</v>
      </c>
      <c r="K68" s="76">
        <v>223.64611199999999</v>
      </c>
      <c r="L68" s="76">
        <v>0</v>
      </c>
      <c r="M68" s="76">
        <v>2.0099999999999998</v>
      </c>
      <c r="N68" s="76">
        <v>1.02</v>
      </c>
    </row>
    <row r="69" spans="2:14">
      <c r="B69" t="s">
        <v>599</v>
      </c>
      <c r="C69" t="s">
        <v>600</v>
      </c>
      <c r="D69" t="s">
        <v>534</v>
      </c>
      <c r="E69" t="s">
        <v>535</v>
      </c>
      <c r="F69" t="s">
        <v>562</v>
      </c>
      <c r="G69" t="s">
        <v>109</v>
      </c>
      <c r="H69" s="76">
        <v>1424</v>
      </c>
      <c r="I69" s="76">
        <v>5494</v>
      </c>
      <c r="J69" s="76">
        <v>0</v>
      </c>
      <c r="K69" s="76">
        <v>273.50802176000002</v>
      </c>
      <c r="L69" s="76">
        <v>0</v>
      </c>
      <c r="M69" s="76">
        <v>2.46</v>
      </c>
      <c r="N69" s="76">
        <v>1.24</v>
      </c>
    </row>
    <row r="70" spans="2:14">
      <c r="B70" t="s">
        <v>601</v>
      </c>
      <c r="C70" t="s">
        <v>602</v>
      </c>
      <c r="D70" t="s">
        <v>534</v>
      </c>
      <c r="E70" t="s">
        <v>603</v>
      </c>
      <c r="F70" t="s">
        <v>562</v>
      </c>
      <c r="G70" t="s">
        <v>109</v>
      </c>
      <c r="H70" s="76">
        <v>2735</v>
      </c>
      <c r="I70" s="76">
        <v>5514</v>
      </c>
      <c r="J70" s="76">
        <v>0</v>
      </c>
      <c r="K70" s="76">
        <v>527.22441839999999</v>
      </c>
      <c r="L70" s="76">
        <v>0</v>
      </c>
      <c r="M70" s="76">
        <v>4.74</v>
      </c>
      <c r="N70" s="76">
        <v>2.39</v>
      </c>
    </row>
    <row r="71" spans="2:14">
      <c r="B71" t="s">
        <v>604</v>
      </c>
      <c r="C71" t="s">
        <v>605</v>
      </c>
      <c r="D71" t="s">
        <v>534</v>
      </c>
      <c r="E71" t="s">
        <v>606</v>
      </c>
      <c r="F71" t="s">
        <v>562</v>
      </c>
      <c r="G71" t="s">
        <v>109</v>
      </c>
      <c r="H71" s="76">
        <v>3226</v>
      </c>
      <c r="I71" s="76">
        <v>5200</v>
      </c>
      <c r="J71" s="76">
        <v>0</v>
      </c>
      <c r="K71" s="76">
        <v>586.46099200000003</v>
      </c>
      <c r="L71" s="76">
        <v>0</v>
      </c>
      <c r="M71" s="76">
        <v>5.27</v>
      </c>
      <c r="N71" s="76">
        <v>2.66</v>
      </c>
    </row>
    <row r="72" spans="2:14">
      <c r="B72" t="s">
        <v>607</v>
      </c>
      <c r="C72" t="s">
        <v>608</v>
      </c>
      <c r="D72" t="s">
        <v>534</v>
      </c>
      <c r="E72" t="s">
        <v>606</v>
      </c>
      <c r="F72" t="s">
        <v>562</v>
      </c>
      <c r="G72" t="s">
        <v>109</v>
      </c>
      <c r="H72" s="76">
        <v>735</v>
      </c>
      <c r="I72" s="76">
        <v>6233</v>
      </c>
      <c r="J72" s="76">
        <v>0</v>
      </c>
      <c r="K72" s="76">
        <v>160.16067480000001</v>
      </c>
      <c r="L72" s="76">
        <v>0</v>
      </c>
      <c r="M72" s="76">
        <v>1.44</v>
      </c>
      <c r="N72" s="76">
        <v>0.73</v>
      </c>
    </row>
    <row r="73" spans="2:14">
      <c r="B73" t="s">
        <v>609</v>
      </c>
      <c r="C73" t="s">
        <v>610</v>
      </c>
      <c r="D73" t="s">
        <v>534</v>
      </c>
      <c r="E73" t="s">
        <v>535</v>
      </c>
      <c r="F73" t="s">
        <v>611</v>
      </c>
      <c r="G73" t="s">
        <v>109</v>
      </c>
      <c r="H73" s="76">
        <v>1486</v>
      </c>
      <c r="I73" s="76">
        <v>4303</v>
      </c>
      <c r="J73" s="76">
        <v>0</v>
      </c>
      <c r="K73" s="76">
        <v>223.54325968000001</v>
      </c>
      <c r="L73" s="76">
        <v>0</v>
      </c>
      <c r="M73" s="76">
        <v>2.0099999999999998</v>
      </c>
      <c r="N73" s="76">
        <v>1.01</v>
      </c>
    </row>
    <row r="74" spans="2:14">
      <c r="B74" t="s">
        <v>612</v>
      </c>
      <c r="C74" t="s">
        <v>613</v>
      </c>
      <c r="D74" t="s">
        <v>534</v>
      </c>
      <c r="E74" t="s">
        <v>614</v>
      </c>
      <c r="F74" t="s">
        <v>615</v>
      </c>
      <c r="G74" t="s">
        <v>109</v>
      </c>
      <c r="H74" s="76">
        <v>1238.0899999999999</v>
      </c>
      <c r="I74" s="76">
        <v>3220</v>
      </c>
      <c r="J74" s="76">
        <v>0</v>
      </c>
      <c r="K74" s="76">
        <v>139.373277008</v>
      </c>
      <c r="L74" s="76">
        <v>0</v>
      </c>
      <c r="M74" s="76">
        <v>1.25</v>
      </c>
      <c r="N74" s="76">
        <v>0.63</v>
      </c>
    </row>
    <row r="75" spans="2:14">
      <c r="B75" t="s">
        <v>616</v>
      </c>
      <c r="C75" t="s">
        <v>617</v>
      </c>
      <c r="D75" t="s">
        <v>534</v>
      </c>
      <c r="E75" t="s">
        <v>535</v>
      </c>
      <c r="F75" t="s">
        <v>615</v>
      </c>
      <c r="G75" t="s">
        <v>109</v>
      </c>
      <c r="H75" s="76">
        <v>2321</v>
      </c>
      <c r="I75" s="76">
        <v>3853</v>
      </c>
      <c r="J75" s="76">
        <v>0</v>
      </c>
      <c r="K75" s="76">
        <v>312.64074247999997</v>
      </c>
      <c r="L75" s="76">
        <v>0</v>
      </c>
      <c r="M75" s="76">
        <v>2.81</v>
      </c>
      <c r="N75" s="76">
        <v>1.42</v>
      </c>
    </row>
    <row r="76" spans="2:14">
      <c r="B76" t="s">
        <v>618</v>
      </c>
      <c r="C76" t="s">
        <v>619</v>
      </c>
      <c r="D76" t="s">
        <v>534</v>
      </c>
      <c r="E76" t="s">
        <v>535</v>
      </c>
      <c r="F76" t="s">
        <v>620</v>
      </c>
      <c r="G76" t="s">
        <v>109</v>
      </c>
      <c r="H76" s="76">
        <v>250</v>
      </c>
      <c r="I76" s="76">
        <v>5472</v>
      </c>
      <c r="J76" s="76">
        <v>0</v>
      </c>
      <c r="K76" s="76">
        <v>47.825279999999999</v>
      </c>
      <c r="L76" s="76">
        <v>0</v>
      </c>
      <c r="M76" s="76">
        <v>0.43</v>
      </c>
      <c r="N76" s="76">
        <v>0.22</v>
      </c>
    </row>
    <row r="77" spans="2:14">
      <c r="B77" s="95" t="s">
        <v>621</v>
      </c>
      <c r="C77" t="s">
        <v>702</v>
      </c>
      <c r="D77" t="s">
        <v>534</v>
      </c>
      <c r="E77" t="s">
        <v>535</v>
      </c>
      <c r="F77" t="s">
        <v>562</v>
      </c>
      <c r="G77" t="s">
        <v>109</v>
      </c>
      <c r="H77" s="76">
        <v>298</v>
      </c>
      <c r="I77" s="76">
        <v>5196</v>
      </c>
      <c r="J77" s="76">
        <v>0</v>
      </c>
      <c r="K77" s="76">
        <v>54.132343679999998</v>
      </c>
      <c r="L77" s="76">
        <v>0</v>
      </c>
      <c r="M77" s="76">
        <v>0.49</v>
      </c>
      <c r="N77" s="76">
        <v>0.25</v>
      </c>
    </row>
    <row r="78" spans="2:14">
      <c r="B78" s="77" t="s">
        <v>622</v>
      </c>
      <c r="D78" s="16"/>
      <c r="E78" s="16"/>
      <c r="F78" s="16"/>
      <c r="G78" s="16"/>
      <c r="H78" s="78">
        <v>0</v>
      </c>
      <c r="J78" s="78">
        <v>0</v>
      </c>
      <c r="K78" s="78">
        <v>0</v>
      </c>
      <c r="M78" s="78">
        <v>0</v>
      </c>
      <c r="N78" s="78">
        <v>0</v>
      </c>
    </row>
    <row r="79" spans="2:14">
      <c r="B79" t="s">
        <v>213</v>
      </c>
      <c r="C79" t="s">
        <v>213</v>
      </c>
      <c r="D79" s="16"/>
      <c r="E79" s="16"/>
      <c r="F79" t="s">
        <v>213</v>
      </c>
      <c r="G79" t="s">
        <v>213</v>
      </c>
      <c r="H79" s="76">
        <v>0</v>
      </c>
      <c r="I79" s="76">
        <v>0</v>
      </c>
      <c r="K79" s="76">
        <v>0</v>
      </c>
      <c r="L79" s="76">
        <v>0</v>
      </c>
      <c r="M79" s="76">
        <v>0</v>
      </c>
      <c r="N79" s="76">
        <v>0</v>
      </c>
    </row>
    <row r="80" spans="2:14">
      <c r="B80" s="77" t="s">
        <v>233</v>
      </c>
      <c r="D80" s="16"/>
      <c r="E80" s="16"/>
      <c r="F80" s="16"/>
      <c r="G80" s="16"/>
      <c r="H80" s="78">
        <v>0</v>
      </c>
      <c r="J80" s="78">
        <v>0</v>
      </c>
      <c r="K80" s="78">
        <v>0</v>
      </c>
      <c r="M80" s="78">
        <v>0</v>
      </c>
      <c r="N80" s="78">
        <v>0</v>
      </c>
    </row>
    <row r="81" spans="2:14">
      <c r="B81" t="s">
        <v>213</v>
      </c>
      <c r="C81" t="s">
        <v>213</v>
      </c>
      <c r="D81" s="16"/>
      <c r="E81" s="16"/>
      <c r="F81" t="s">
        <v>213</v>
      </c>
      <c r="G81" t="s">
        <v>213</v>
      </c>
      <c r="H81" s="76">
        <v>0</v>
      </c>
      <c r="I81" s="76">
        <v>0</v>
      </c>
      <c r="K81" s="76">
        <v>0</v>
      </c>
      <c r="L81" s="76">
        <v>0</v>
      </c>
      <c r="M81" s="76">
        <v>0</v>
      </c>
      <c r="N81" s="76">
        <v>0</v>
      </c>
    </row>
    <row r="82" spans="2:14">
      <c r="B82" s="77" t="s">
        <v>530</v>
      </c>
      <c r="D82" s="16"/>
      <c r="E82" s="16"/>
      <c r="F82" s="16"/>
      <c r="G82" s="16"/>
      <c r="H82" s="78">
        <v>0</v>
      </c>
      <c r="J82" s="78">
        <v>0</v>
      </c>
      <c r="K82" s="78">
        <v>0</v>
      </c>
      <c r="M82" s="78">
        <v>0</v>
      </c>
      <c r="N82" s="78">
        <v>0</v>
      </c>
    </row>
    <row r="83" spans="2:14">
      <c r="B83" t="s">
        <v>213</v>
      </c>
      <c r="C83" t="s">
        <v>213</v>
      </c>
      <c r="D83" s="16"/>
      <c r="E83" s="16"/>
      <c r="F83" t="s">
        <v>213</v>
      </c>
      <c r="G83" t="s">
        <v>213</v>
      </c>
      <c r="H83" s="76">
        <v>0</v>
      </c>
      <c r="I83" s="76">
        <v>0</v>
      </c>
      <c r="K83" s="76">
        <v>0</v>
      </c>
      <c r="L83" s="76">
        <v>0</v>
      </c>
      <c r="M83" s="76">
        <v>0</v>
      </c>
      <c r="N83" s="76">
        <v>0</v>
      </c>
    </row>
    <row r="84" spans="2:14">
      <c r="B84" t="s">
        <v>220</v>
      </c>
      <c r="D84" s="16"/>
      <c r="E84" s="16"/>
      <c r="F84" s="16"/>
      <c r="G84" s="16"/>
    </row>
    <row r="85" spans="2:14">
      <c r="B85" t="s">
        <v>226</v>
      </c>
      <c r="D85" s="16"/>
      <c r="E85" s="16"/>
      <c r="F85" s="16"/>
      <c r="G85" s="16"/>
    </row>
    <row r="86" spans="2:14">
      <c r="B86" t="s">
        <v>227</v>
      </c>
      <c r="D86" s="16"/>
      <c r="E86" s="16"/>
      <c r="F86" s="16"/>
      <c r="G86" s="16"/>
    </row>
    <row r="87" spans="2:14">
      <c r="B87" t="s">
        <v>228</v>
      </c>
      <c r="D87" s="16"/>
      <c r="E87" s="16"/>
      <c r="F87" s="16"/>
      <c r="G87" s="16"/>
    </row>
    <row r="88" spans="2:14">
      <c r="B88" t="s">
        <v>234</v>
      </c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625.55999999999995</v>
      </c>
      <c r="K11" s="7"/>
      <c r="L11" s="75">
        <v>36.021599960735998</v>
      </c>
      <c r="M11" s="7"/>
      <c r="N11" s="75">
        <v>100</v>
      </c>
      <c r="O11" s="75">
        <v>0.16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623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625.55999999999995</v>
      </c>
      <c r="L15" s="78">
        <v>36.021599960735998</v>
      </c>
      <c r="N15" s="78">
        <v>100</v>
      </c>
      <c r="O15" s="78">
        <v>0.16</v>
      </c>
    </row>
    <row r="16" spans="2:65">
      <c r="B16" s="77" t="s">
        <v>624</v>
      </c>
      <c r="C16" s="16"/>
      <c r="D16" s="16"/>
      <c r="E16" s="16"/>
      <c r="J16" s="78">
        <v>625.55999999999995</v>
      </c>
      <c r="L16" s="78">
        <v>36.021599960735998</v>
      </c>
      <c r="N16" s="78">
        <v>100</v>
      </c>
      <c r="O16" s="78">
        <v>0.16</v>
      </c>
    </row>
    <row r="17" spans="2:15">
      <c r="B17" t="s">
        <v>625</v>
      </c>
      <c r="C17" t="s">
        <v>626</v>
      </c>
      <c r="D17" t="s">
        <v>126</v>
      </c>
      <c r="E17" t="s">
        <v>627</v>
      </c>
      <c r="F17" t="s">
        <v>562</v>
      </c>
      <c r="G17" t="s">
        <v>213</v>
      </c>
      <c r="H17" t="s">
        <v>628</v>
      </c>
      <c r="I17" t="s">
        <v>109</v>
      </c>
      <c r="J17" s="76">
        <v>625.55999999999995</v>
      </c>
      <c r="K17" s="76">
        <v>1647.11</v>
      </c>
      <c r="L17" s="76">
        <v>36.021599960735998</v>
      </c>
      <c r="M17" s="76">
        <v>0</v>
      </c>
      <c r="N17" s="76">
        <v>100</v>
      </c>
      <c r="O17" s="76">
        <v>0.16</v>
      </c>
    </row>
    <row r="18" spans="2:15">
      <c r="B18" t="s">
        <v>220</v>
      </c>
      <c r="C18" s="16"/>
      <c r="D18" s="16"/>
      <c r="E18" s="16"/>
    </row>
    <row r="19" spans="2:15">
      <c r="B19" t="s">
        <v>226</v>
      </c>
      <c r="C19" s="16"/>
      <c r="D19" s="16"/>
      <c r="E19" s="16"/>
    </row>
    <row r="20" spans="2:15">
      <c r="B20" t="s">
        <v>227</v>
      </c>
      <c r="C20" s="16"/>
      <c r="D20" s="16"/>
      <c r="E20" s="16"/>
    </row>
    <row r="21" spans="2:15">
      <c r="B21" t="s">
        <v>228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455.98</v>
      </c>
      <c r="H11" s="7"/>
      <c r="I11" s="75">
        <v>3.4938638000000002</v>
      </c>
      <c r="J11" s="25"/>
      <c r="K11" s="75">
        <v>100</v>
      </c>
      <c r="L11" s="75">
        <v>0.02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455.98</v>
      </c>
      <c r="I12" s="78">
        <v>3.4938638000000002</v>
      </c>
      <c r="K12" s="78">
        <v>100</v>
      </c>
      <c r="L12" s="78">
        <v>0.02</v>
      </c>
    </row>
    <row r="13" spans="2:60">
      <c r="B13" s="77" t="s">
        <v>629</v>
      </c>
      <c r="D13" s="16"/>
      <c r="E13" s="16"/>
      <c r="G13" s="78">
        <v>455.98</v>
      </c>
      <c r="I13" s="78">
        <v>3.4938638000000002</v>
      </c>
      <c r="K13" s="78">
        <v>100</v>
      </c>
      <c r="L13" s="78">
        <v>0.02</v>
      </c>
    </row>
    <row r="14" spans="2:60">
      <c r="B14" t="s">
        <v>630</v>
      </c>
      <c r="C14" t="s">
        <v>631</v>
      </c>
      <c r="D14" t="s">
        <v>103</v>
      </c>
      <c r="E14" t="s">
        <v>311</v>
      </c>
      <c r="F14" t="s">
        <v>105</v>
      </c>
      <c r="G14" s="76">
        <v>275.98</v>
      </c>
      <c r="H14" s="76">
        <v>1181</v>
      </c>
      <c r="I14" s="76">
        <v>3.2593238000000002</v>
      </c>
      <c r="J14" s="76">
        <v>0</v>
      </c>
      <c r="K14" s="76">
        <v>93.29</v>
      </c>
      <c r="L14" s="76">
        <v>0.01</v>
      </c>
    </row>
    <row r="15" spans="2:60">
      <c r="B15" t="s">
        <v>632</v>
      </c>
      <c r="C15" t="s">
        <v>633</v>
      </c>
      <c r="D15" t="s">
        <v>103</v>
      </c>
      <c r="E15" t="s">
        <v>311</v>
      </c>
      <c r="F15" t="s">
        <v>105</v>
      </c>
      <c r="G15" s="76">
        <v>180</v>
      </c>
      <c r="H15" s="76">
        <v>130.30000000000001</v>
      </c>
      <c r="I15" s="76">
        <v>0.23454</v>
      </c>
      <c r="J15" s="76">
        <v>0</v>
      </c>
      <c r="K15" s="76">
        <v>6.71</v>
      </c>
      <c r="L15" s="76">
        <v>0</v>
      </c>
    </row>
    <row r="16" spans="2:60">
      <c r="B16" s="77" t="s">
        <v>218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634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220</v>
      </c>
      <c r="D19" s="16"/>
      <c r="E19" s="16"/>
    </row>
    <row r="20" spans="2:12">
      <c r="B20" t="s">
        <v>226</v>
      </c>
      <c r="D20" s="16"/>
      <c r="E20" s="16"/>
    </row>
    <row r="21" spans="2:12">
      <c r="B21" t="s">
        <v>227</v>
      </c>
      <c r="D21" s="16"/>
      <c r="E21" s="16"/>
    </row>
    <row r="22" spans="2:12">
      <c r="B22" t="s">
        <v>228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1287239-B9B0-4536-A2AA-190C01A54FC7}"/>
</file>

<file path=customXml/itemProps2.xml><?xml version="1.0" encoding="utf-8"?>
<ds:datastoreItem xmlns:ds="http://schemas.openxmlformats.org/officeDocument/2006/customXml" ds:itemID="{BDEE98AD-6748-4660-B9E0-56508EF68CA5}"/>
</file>

<file path=customXml/itemProps3.xml><?xml version="1.0" encoding="utf-8"?>
<ds:datastoreItem xmlns:ds="http://schemas.openxmlformats.org/officeDocument/2006/customXml" ds:itemID="{CBBC0AF4-8AA6-4B53-9C54-3055E6F53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520042177_b151_0217</dc:title>
  <dc:creator>Yuli</dc:creator>
  <cp:lastModifiedBy>עוז סגל</cp:lastModifiedBy>
  <dcterms:created xsi:type="dcterms:W3CDTF">2015-11-10T09:34:27Z</dcterms:created>
  <dcterms:modified xsi:type="dcterms:W3CDTF">2017-07-13T15:54:14Z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