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98" i="5" l="1"/>
  <c r="K99" i="5"/>
  <c r="K100" i="5"/>
  <c r="K101" i="5"/>
  <c r="K102" i="5"/>
  <c r="K103" i="5"/>
  <c r="K104" i="5"/>
  <c r="K105" i="5"/>
  <c r="K97" i="5"/>
  <c r="J11" i="2" l="1"/>
  <c r="J12" i="2"/>
  <c r="J13" i="2"/>
  <c r="J14" i="2"/>
  <c r="C11" i="1"/>
  <c r="C42" i="1" s="1"/>
</calcChain>
</file>

<file path=xl/sharedStrings.xml><?xml version="1.0" encoding="utf-8"?>
<sst xmlns="http://schemas.openxmlformats.org/spreadsheetml/2006/main" count="3367" uniqueCount="675">
  <si>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</si>
  <si>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</si>
  <si>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</si>
  <si>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</si>
  <si>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</si>
  <si>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</si>
  <si>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</si>
  <si>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</si>
  <si>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</si>
  <si>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</si>
  <si>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</si>
  <si>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</si>
  <si>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</si>
  <si>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</si>
  <si>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</si>
  <si>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</si>
  <si>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</si>
  <si>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</si>
  <si>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</si>
  <si>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</si>
  <si>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</si>
  <si>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</si>
  <si>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</si>
  <si>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</si>
  <si>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</si>
  <si>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</si>
  <si>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</si>
  <si>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</si>
  <si>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</si>
  <si>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</si>
  <si>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</si>
  <si>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</si>
  <si>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</si>
  <si>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</si>
  <si>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</si>
  <si>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</si>
  <si>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</si>
  <si>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</si>
  <si>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</si>
  <si>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</si>
  <si>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</si>
  <si>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</si>
  <si>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</si>
  <si>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</si>
  <si>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</si>
  <si>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</si>
  <si>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</si>
  <si>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</si>
  <si>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</si>
  <si>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</si>
  <si>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</si>
  <si>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</si>
  <si>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</si>
  <si>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</si>
  <si>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</si>
  <si>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</si>
  <si>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</si>
  <si>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</si>
  <si>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</si>
  <si>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</si>
  <si>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</si>
  <si>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</si>
  <si>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</si>
  <si>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</si>
  <si>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</si>
  <si>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</si>
  <si>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</si>
  <si>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</si>
  <si>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</si>
  <si>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</si>
  <si>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</si>
  <si>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</si>
  <si>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</si>
  <si>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</si>
  <si>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</si>
  <si>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</si>
  <si>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</si>
  <si>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</si>
  <si>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</si>
  <si>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</si>
  <si>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</si>
  <si>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</si>
  <si>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</si>
  <si>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</si>
  <si>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</si>
  <si>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</si>
  <si>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</si>
  <si>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</si>
  <si>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</si>
  <si>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</si>
  <si>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</si>
  <si>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</si>
  <si>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</si>
  <si>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</si>
  <si>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</si>
  <si>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</si>
  <si>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</si>
  <si>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</si>
  <si>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</si>
  <si>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</si>
  <si>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</si>
  <si>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</si>
  <si>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</si>
  <si>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</si>
  <si>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</si>
  <si>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</si>
  <si>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</si>
  <si>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</si>
  <si>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</si>
  <si>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</si>
  <si>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</si>
  <si>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</si>
  <si>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</si>
  <si>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</si>
  <si>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</si>
  <si>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</si>
  <si>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</si>
  <si>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</si>
  <si>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</si>
  <si>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</si>
  <si>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</si>
  <si>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</si>
  <si>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</si>
  <si>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</si>
  <si>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</si>
  <si>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</si>
  <si>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</si>
  <si>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</si>
  <si>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</si>
  <si>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</si>
  <si>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</si>
  <si>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</si>
  <si>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</si>
  <si>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</si>
  <si>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</si>
  <si>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</si>
  <si>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</si>
  <si>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</si>
  <si>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</si>
  <si>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</si>
  <si>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</si>
  <si>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</si>
  <si>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</si>
  <si>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</si>
  <si>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</si>
  <si>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</si>
  <si>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</si>
  <si>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</si>
  <si>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</si>
  <si>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</si>
  <si>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</si>
  <si>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</si>
  <si>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</si>
  <si>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</si>
  <si>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</si>
  <si>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</si>
  <si>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</si>
  <si>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</si>
  <si>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</si>
  <si>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</si>
  <si>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</si>
  <si>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</si>
  <si>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</si>
  <si>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</si>
  <si>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</si>
  <si>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</si>
  <si>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</si>
  <si>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</si>
  <si>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</si>
  <si>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</si>
  <si>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</si>
  <si>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</si>
  <si>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</si>
  <si>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</si>
  <si>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</si>
  <si>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</si>
  <si>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</si>
  <si>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</si>
  <si>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</si>
  <si>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</si>
  <si>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</si>
  <si>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</si>
  <si>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</si>
  <si>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</si>
  <si>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</si>
  <si>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</si>
  <si>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</si>
  <si>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</si>
  <si>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</si>
  <si>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</si>
  <si>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</si>
  <si>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</si>
  <si>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</si>
  <si>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</si>
  <si>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</si>
  <si>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</si>
  <si>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</si>
  <si>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ביטוח-מסלולית אגח ממשלתי</t>
  </si>
  <si>
    <t>הכשרה אג"ח ממשלת ישראל 291815</t>
  </si>
  <si>
    <t>57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</si>
  <si>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</si>
  <si>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</si>
  <si>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</si>
  <si>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</si>
  <si>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</si>
  <si>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</si>
  <si>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</si>
  <si>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</si>
  <si>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</si>
  <si>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</si>
  <si>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</si>
  <si>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</si>
  <si>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</si>
  <si>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</si>
  <si>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</si>
  <si>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</si>
  <si>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</si>
  <si>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</si>
  <si>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</si>
  <si>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</si>
  <si>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</si>
  <si>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</si>
  <si>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</si>
  <si>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</si>
  <si>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</si>
  <si>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</si>
  <si>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</si>
  <si>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18/06/17</t>
  </si>
  <si>
    <t>ממצמ0922- האוצר - ממשלתית צמודה</t>
  </si>
  <si>
    <t>1124056</t>
  </si>
  <si>
    <t>09/03/17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</si>
  <si>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</si>
  <si>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</si>
  <si>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</si>
  <si>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</si>
  <si>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</si>
  <si>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</si>
  <si>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1019- האוצר - ממשלתית צמודה</t>
  </si>
  <si>
    <t>1114750</t>
  </si>
  <si>
    <t>22/02/17</t>
  </si>
  <si>
    <t>צמוד 1020</t>
  </si>
  <si>
    <t>1137181</t>
  </si>
  <si>
    <t>22/05/17</t>
  </si>
  <si>
    <t>סה"כ לא צמודות</t>
  </si>
  <si>
    <t>סה"כ מלווה קצר מועד</t>
  </si>
  <si>
    <t>מ.ק.מ 1217- האוצר - ממשלתית קצרה</t>
  </si>
  <si>
    <t>8171217</t>
  </si>
  <si>
    <t>28/03/17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</si>
  <si>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</si>
  <si>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</si>
  <si>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</si>
  <si>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</si>
  <si>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</si>
  <si>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</si>
  <si>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11/05/17</t>
  </si>
  <si>
    <t>ממשלתי 0120</t>
  </si>
  <si>
    <t>1115773</t>
  </si>
  <si>
    <t>07/11/16</t>
  </si>
  <si>
    <t>ממשלתי 0219- האוצר - ממשלתית שקלית</t>
  </si>
  <si>
    <t>1110907</t>
  </si>
  <si>
    <t>15/06/17</t>
  </si>
  <si>
    <t>ממשלתי 0324- האוצר - ממשלתית שקלית</t>
  </si>
  <si>
    <t>1130848</t>
  </si>
  <si>
    <t>27/04/17</t>
  </si>
  <si>
    <t>ממשלתי 0519- האוצר - ממשלתית שקלית</t>
  </si>
  <si>
    <t>1131770</t>
  </si>
  <si>
    <t>01/03/17</t>
  </si>
  <si>
    <t>ממשק 1026- האוצר - ממשלתית שקלית</t>
  </si>
  <si>
    <t>1099456</t>
  </si>
  <si>
    <t>25/04/17</t>
  </si>
  <si>
    <t>ממשק0142- האוצר - ממשלתית שקלית</t>
  </si>
  <si>
    <t>1125400</t>
  </si>
  <si>
    <t>18/04/17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</si>
  <si>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</si>
  <si>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</si>
  <si>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</si>
  <si>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</si>
  <si>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</si>
  <si>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</si>
  <si>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</si>
  <si>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</si>
  <si>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</si>
  <si>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</si>
  <si>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</si>
  <si>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</si>
  <si>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</si>
  <si>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</si>
  <si>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</si>
  <si>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20/02/17</t>
  </si>
  <si>
    <t>פועלים הנפ אג32- פועלים</t>
  </si>
  <si>
    <t>1940535</t>
  </si>
  <si>
    <t>662</t>
  </si>
  <si>
    <t>20/03/17</t>
  </si>
  <si>
    <t>בינלאומי הנפק אגח ט</t>
  </si>
  <si>
    <t>1135177</t>
  </si>
  <si>
    <t>593</t>
  </si>
  <si>
    <t>AA+</t>
  </si>
  <si>
    <t>עזריאלי אג"ח ד</t>
  </si>
  <si>
    <t>1138650</t>
  </si>
  <si>
    <t>1420</t>
  </si>
  <si>
    <t>נדל"ן ובינוי</t>
  </si>
  <si>
    <t>Aa1</t>
  </si>
  <si>
    <t>ארפורט    אגח ז- איירפורט</t>
  </si>
  <si>
    <t>1140110</t>
  </si>
  <si>
    <t>1300</t>
  </si>
  <si>
    <t>AA</t>
  </si>
  <si>
    <t>בזק.ק6- בזק</t>
  </si>
  <si>
    <t>2300143</t>
  </si>
  <si>
    <t>230</t>
  </si>
  <si>
    <t>02/03/17</t>
  </si>
  <si>
    <t>לאומי שה נד 300- לאומי</t>
  </si>
  <si>
    <t>6040257</t>
  </si>
  <si>
    <t>604</t>
  </si>
  <si>
    <t>פועלים הנ שה נד 1- פועלים</t>
  </si>
  <si>
    <t>1940444</t>
  </si>
  <si>
    <t>אמות אג2- אמות</t>
  </si>
  <si>
    <t>1126630</t>
  </si>
  <si>
    <t>1328</t>
  </si>
  <si>
    <t>Aa3</t>
  </si>
  <si>
    <t>14/03/17</t>
  </si>
  <si>
    <t>גזית גלוב אג11- גזית גלוב</t>
  </si>
  <si>
    <t>1260546</t>
  </si>
  <si>
    <t>126</t>
  </si>
  <si>
    <t>AA-</t>
  </si>
  <si>
    <t>16/03/16</t>
  </si>
  <si>
    <t>גזית גלוב אגח 4- גזית גלוב</t>
  </si>
  <si>
    <t>1260397</t>
  </si>
  <si>
    <t>ריט אג"ח 4- ריט</t>
  </si>
  <si>
    <t>1129899</t>
  </si>
  <si>
    <t>1357</t>
  </si>
  <si>
    <t>דש איפקס  אגח ג- מיטב דש</t>
  </si>
  <si>
    <t>1121763</t>
  </si>
  <si>
    <t>1064</t>
  </si>
  <si>
    <t>A1</t>
  </si>
  <si>
    <t>01/03/16</t>
  </si>
  <si>
    <t>מזרחי טפחות שה 1</t>
  </si>
  <si>
    <t>6950083</t>
  </si>
  <si>
    <t>A+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</si>
  <si>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</si>
  <si>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</si>
  <si>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</si>
  <si>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</si>
  <si>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</si>
  <si>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</si>
  <si>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אלרוב נדל"ן אגח 2- אלרוב נדל"ן</t>
  </si>
  <si>
    <t>3870094</t>
  </si>
  <si>
    <t>387</t>
  </si>
  <si>
    <t>A2</t>
  </si>
  <si>
    <t>אלרוב נדלן אגח ד- אלרוב נדל"ן</t>
  </si>
  <si>
    <t>3870128</t>
  </si>
  <si>
    <t>03/05/17</t>
  </si>
  <si>
    <t>אשטרום נכסים אגח 8- אשטרום נכסים</t>
  </si>
  <si>
    <t>2510162</t>
  </si>
  <si>
    <t>251</t>
  </si>
  <si>
    <t>A</t>
  </si>
  <si>
    <t>חברה לישראל אג"ח 7- החברה לישראל</t>
  </si>
  <si>
    <t>5760160</t>
  </si>
  <si>
    <t>576</t>
  </si>
  <si>
    <t>מגה אור אג"ח 4- מגה אור</t>
  </si>
  <si>
    <t>1130632</t>
  </si>
  <si>
    <t>1450</t>
  </si>
  <si>
    <t>מגה אור החזקות אג"ח 6</t>
  </si>
  <si>
    <t>1138668</t>
  </si>
  <si>
    <t>12/07/16</t>
  </si>
  <si>
    <t>שלמה הח אג14- שלמה החזקות</t>
  </si>
  <si>
    <t>1410265</t>
  </si>
  <si>
    <t>141</t>
  </si>
  <si>
    <t>שלמה החזקות אגח 11- שלמה החזקות</t>
  </si>
  <si>
    <t>1410224</t>
  </si>
  <si>
    <t>אדגר אג"ח 9- אדגר השקעות</t>
  </si>
  <si>
    <t>1820190</t>
  </si>
  <si>
    <t>182</t>
  </si>
  <si>
    <t>A3</t>
  </si>
  <si>
    <t>13/09/16</t>
  </si>
  <si>
    <t>אפריקה ישראל נכסים בע"מ אג"ח 7</t>
  </si>
  <si>
    <t>1132232</t>
  </si>
  <si>
    <t>1172</t>
  </si>
  <si>
    <t>03/04/17</t>
  </si>
  <si>
    <t>אשדר אג"ח 3</t>
  </si>
  <si>
    <t>1123884</t>
  </si>
  <si>
    <t>1448</t>
  </si>
  <si>
    <t>A-</t>
  </si>
  <si>
    <t>בזן       אגח ז- בתי זיקוק</t>
  </si>
  <si>
    <t>2590438</t>
  </si>
  <si>
    <t>259</t>
  </si>
  <si>
    <t>כימיה, גומי ופלסטיק</t>
  </si>
  <si>
    <t>דה לסר אג4- דה לסר</t>
  </si>
  <si>
    <t>1132059</t>
  </si>
  <si>
    <t>1513</t>
  </si>
  <si>
    <t>25/05/17</t>
  </si>
  <si>
    <t>הכשרת הישוב אגח 16- הכשרת הישוב</t>
  </si>
  <si>
    <t>6120166</t>
  </si>
  <si>
    <t>612</t>
  </si>
  <si>
    <t>דיסקונט הש אג6- דיסקונט השקעות</t>
  </si>
  <si>
    <t>6390207</t>
  </si>
  <si>
    <t>639</t>
  </si>
  <si>
    <t>Baa3</t>
  </si>
  <si>
    <t>24/05/17</t>
  </si>
  <si>
    <t>אידיבי פיתוח אגח 7- אי.די.בי. פיתוח</t>
  </si>
  <si>
    <t>7980121</t>
  </si>
  <si>
    <t>798</t>
  </si>
  <si>
    <t>BB</t>
  </si>
  <si>
    <t>גליל מור אגח א- גליל מור</t>
  </si>
  <si>
    <t>1108877</t>
  </si>
  <si>
    <t>1505</t>
  </si>
  <si>
    <t>אג"ח מובנות</t>
  </si>
  <si>
    <t>Caa3</t>
  </si>
  <si>
    <t>לאומי   אגח 178- לאומי</t>
  </si>
  <si>
    <t>6040323</t>
  </si>
  <si>
    <t>חשמל     אגח 26- חברת חשמל</t>
  </si>
  <si>
    <t>6000202</t>
  </si>
  <si>
    <t>600</t>
  </si>
  <si>
    <t>חיפושי נפט וגז</t>
  </si>
  <si>
    <t>כיל       אגח ה</t>
  </si>
  <si>
    <t>2810299</t>
  </si>
  <si>
    <t>281</t>
  </si>
  <si>
    <t>לאומי התחחייבויות נדחות  400- לאומי</t>
  </si>
  <si>
    <t>6040331</t>
  </si>
  <si>
    <t>מגדל הון  אגח ד- מגדל ביטוח הון</t>
  </si>
  <si>
    <t>1137033</t>
  </si>
  <si>
    <t>1597</t>
  </si>
  <si>
    <t>ביטוח</t>
  </si>
  <si>
    <t>Aa2</t>
  </si>
  <si>
    <t>שטראוס גרופ אג"ח ד</t>
  </si>
  <si>
    <t>7460363</t>
  </si>
  <si>
    <t>746</t>
  </si>
  <si>
    <t>מזון</t>
  </si>
  <si>
    <t>תעשיה אוירית אג"ח 4</t>
  </si>
  <si>
    <t>1133131</t>
  </si>
  <si>
    <t>1457</t>
  </si>
  <si>
    <t>ביטחוניות</t>
  </si>
  <si>
    <t>אגוד הנפ  אגח ח</t>
  </si>
  <si>
    <t>1133503</t>
  </si>
  <si>
    <t>722</t>
  </si>
  <si>
    <t>בי קומיוניקשנס אג"ח 2- בי קומיוניקיישנס</t>
  </si>
  <si>
    <t>1120872</t>
  </si>
  <si>
    <t>1422</t>
  </si>
  <si>
    <t>דה זראסאי אג"ח 2- דה זראסאי</t>
  </si>
  <si>
    <t>1131028</t>
  </si>
  <si>
    <t>1604</t>
  </si>
  <si>
    <t>קרסו אגח א- קרסו מוטורס</t>
  </si>
  <si>
    <t>1136464</t>
  </si>
  <si>
    <t>1585</t>
  </si>
  <si>
    <t>מסחר</t>
  </si>
  <si>
    <t>26/10/16</t>
  </si>
  <si>
    <t>הוט.ק2- הוט</t>
  </si>
  <si>
    <t>1123264</t>
  </si>
  <si>
    <t>510</t>
  </si>
  <si>
    <t>טאואר     אגח ז</t>
  </si>
  <si>
    <t>1138494</t>
  </si>
  <si>
    <t>2028</t>
  </si>
  <si>
    <t>מוליכים למחצה</t>
  </si>
  <si>
    <t>27/06/16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</si>
  <si>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</si>
  <si>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</si>
  <si>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</si>
  <si>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</si>
  <si>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</si>
  <si>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</si>
  <si>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</si>
  <si>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</si>
  <si>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נכסים ובנין אגח 7- נכסים ובנין</t>
  </si>
  <si>
    <t>6990196</t>
  </si>
  <si>
    <t>פרטנר     אגח ה- פרטנר</t>
  </si>
  <si>
    <t>1118843</t>
  </si>
  <si>
    <t>2095</t>
  </si>
  <si>
    <t>רילייטד אג1- רילייטד</t>
  </si>
  <si>
    <t>1134923</t>
  </si>
  <si>
    <t>1638</t>
  </si>
  <si>
    <t>05/06/17</t>
  </si>
  <si>
    <t>אול-יר    אגח ב- אול יר</t>
  </si>
  <si>
    <t>1139781</t>
  </si>
  <si>
    <t>1631</t>
  </si>
  <si>
    <t>אול-יר    אגח ג- אול יר</t>
  </si>
  <si>
    <t>1140136</t>
  </si>
  <si>
    <t>22/03/17</t>
  </si>
  <si>
    <t>אזורים   אגח 12</t>
  </si>
  <si>
    <t>7150360</t>
  </si>
  <si>
    <t>715</t>
  </si>
  <si>
    <t>04/08/16</t>
  </si>
  <si>
    <t>אקסטל אגח א- אקסטל לימיטד</t>
  </si>
  <si>
    <t>1132299</t>
  </si>
  <si>
    <t>1622</t>
  </si>
  <si>
    <t>18/05/17</t>
  </si>
  <si>
    <t>אשטרום קב אגח ב- קבוצת אשטרום</t>
  </si>
  <si>
    <t>1132331</t>
  </si>
  <si>
    <t>1618</t>
  </si>
  <si>
    <t>26/06/16</t>
  </si>
  <si>
    <t>דלק קבוצה אג31- דלק קבוצה</t>
  </si>
  <si>
    <t>1134790</t>
  </si>
  <si>
    <t>1095</t>
  </si>
  <si>
    <t>ויתניה    אגח ד- ויתניה</t>
  </si>
  <si>
    <t>1139476</t>
  </si>
  <si>
    <t>1515</t>
  </si>
  <si>
    <t>05/04/17</t>
  </si>
  <si>
    <t>חברה לישראל אגח 10</t>
  </si>
  <si>
    <t>5760236</t>
  </si>
  <si>
    <t>31/05/16</t>
  </si>
  <si>
    <t>לוינשטיין הנדסה  אגח ג</t>
  </si>
  <si>
    <t>5730080</t>
  </si>
  <si>
    <t>573</t>
  </si>
  <si>
    <t>19/07/16</t>
  </si>
  <si>
    <t>קופרליין  אגח ב- קופרליין</t>
  </si>
  <si>
    <t>1140177</t>
  </si>
  <si>
    <t>1648</t>
  </si>
  <si>
    <t>קרדן רכב  אגח ח- קרדן רכב</t>
  </si>
  <si>
    <t>4590147</t>
  </si>
  <si>
    <t>459</t>
  </si>
  <si>
    <t>אורון אג"ח 1- אורון קבוצה</t>
  </si>
  <si>
    <t>1135714</t>
  </si>
  <si>
    <t>1644</t>
  </si>
  <si>
    <t>25/06/17</t>
  </si>
  <si>
    <t>אמ.די.ג'י אגח ב- אמ.די.ג'י</t>
  </si>
  <si>
    <t>1140557</t>
  </si>
  <si>
    <t>1632</t>
  </si>
  <si>
    <t>20/04/17</t>
  </si>
  <si>
    <t>אשדר      אגח ד- אשדר</t>
  </si>
  <si>
    <t>1135607</t>
  </si>
  <si>
    <t>דור אלון  אגח ה- דור אלון</t>
  </si>
  <si>
    <t>1136761</t>
  </si>
  <si>
    <t>1072</t>
  </si>
  <si>
    <t>קליין  אגח א- קבוצת קליין</t>
  </si>
  <si>
    <t>1136977</t>
  </si>
  <si>
    <t>1658</t>
  </si>
  <si>
    <t>אופל בלאנס אגחג- אופל בלאנס</t>
  </si>
  <si>
    <t>1140664</t>
  </si>
  <si>
    <t>1287</t>
  </si>
  <si>
    <t>Baa1</t>
  </si>
  <si>
    <t>19/04/17</t>
  </si>
  <si>
    <t>אלדן תחבורה אגח א'- אלדן תחבורה</t>
  </si>
  <si>
    <t>1134840</t>
  </si>
  <si>
    <t>1636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</si>
  <si>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</si>
  <si>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</si>
  <si>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</si>
  <si>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</si>
  <si>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</si>
  <si>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</si>
  <si>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BBB+</t>
  </si>
  <si>
    <t>22/06/17</t>
  </si>
  <si>
    <t>סאות'רן   אגח א- סאות'רן</t>
  </si>
  <si>
    <t>1140094</t>
  </si>
  <si>
    <t>1670</t>
  </si>
  <si>
    <t>04/04/17</t>
  </si>
  <si>
    <t>המשביר 365 אגחד</t>
  </si>
  <si>
    <t>1137298</t>
  </si>
  <si>
    <t>1459</t>
  </si>
  <si>
    <t>לא מדורג</t>
  </si>
  <si>
    <t>פורמולה אג"ח ב- פורמולה</t>
  </si>
  <si>
    <t>2560159</t>
  </si>
  <si>
    <t>256</t>
  </si>
  <si>
    <t>שירותי מידע</t>
  </si>
  <si>
    <t>בזן       אגח ט- בתי זיקוק</t>
  </si>
  <si>
    <t>2590461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</si>
  <si>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</si>
  <si>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</si>
  <si>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</si>
  <si>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</si>
  <si>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</si>
  <si>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</si>
  <si>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</si>
  <si>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</si>
  <si>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</si>
  <si>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</si>
  <si>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HRB FINANCIAL HRB 5.5 01/11/2022- HRB</t>
  </si>
  <si>
    <t>US093662AE40</t>
  </si>
  <si>
    <t>4613</t>
  </si>
  <si>
    <t>Diversified Financials</t>
  </si>
  <si>
    <t>BBB</t>
  </si>
  <si>
    <t>S&amp;P</t>
  </si>
  <si>
    <t>WFC 5 5.5 03/49</t>
  </si>
  <si>
    <t>US92978AAA07</t>
  </si>
  <si>
    <t>4818</t>
  </si>
  <si>
    <t>10/05/17</t>
  </si>
  <si>
    <t>DELL 5.45 15/6/23</t>
  </si>
  <si>
    <t>USU2526DAC30</t>
  </si>
  <si>
    <t>2680</t>
  </si>
  <si>
    <t>BBB-</t>
  </si>
  <si>
    <t>18/05/16</t>
  </si>
  <si>
    <t>FFHCN 5.8 15/05/21- FAIRFAX FINL HLD</t>
  </si>
  <si>
    <t>USC33459AA30</t>
  </si>
  <si>
    <t>4577</t>
  </si>
  <si>
    <t>Insurance</t>
  </si>
  <si>
    <t>XLIT-4.45-31/3/25-GRAB</t>
  </si>
  <si>
    <t>US98420EAC93</t>
  </si>
  <si>
    <t>4745</t>
  </si>
  <si>
    <t>14/09/16</t>
  </si>
  <si>
    <t>AA.ALCOA INC 5.4 04/21</t>
  </si>
  <si>
    <t>US013817AV33</t>
  </si>
  <si>
    <t>3200</t>
  </si>
  <si>
    <t>Materials</t>
  </si>
  <si>
    <t>Ba1</t>
  </si>
  <si>
    <t>CONSTELLATION BR STZ 3.7</t>
  </si>
  <si>
    <t>EK557655 Corp</t>
  </si>
  <si>
    <t>4670</t>
  </si>
  <si>
    <t>Commercial &amp; Professional Services</t>
  </si>
  <si>
    <t>BB+</t>
  </si>
  <si>
    <t>VIACOM 5.875 28</t>
  </si>
  <si>
    <t>us92553pbd33</t>
  </si>
  <si>
    <t>4829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</si>
  <si>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</si>
  <si>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</si>
  <si>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</si>
  <si>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</si>
  <si>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</si>
  <si>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</si>
  <si>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</si>
  <si>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</si>
  <si>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</si>
  <si>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</si>
  <si>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</si>
  <si>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</si>
  <si>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</si>
  <si>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</si>
  <si>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</si>
  <si>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</si>
  <si>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</si>
  <si>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</si>
  <si>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</si>
  <si>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</si>
  <si>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</si>
  <si>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</si>
  <si>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</si>
  <si>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</si>
  <si>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</si>
  <si>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</si>
  <si>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</si>
  <si>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</si>
  <si>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</si>
  <si>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</si>
  <si>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</si>
  <si>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</si>
  <si>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</si>
  <si>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</si>
  <si>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</si>
  <si>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</si>
  <si>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</si>
  <si>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</si>
  <si>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</si>
  <si>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</si>
  <si>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</si>
  <si>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</si>
  <si>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</si>
  <si>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דלק תמר אגח20$</t>
  </si>
  <si>
    <t>1132166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</si>
  <si>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</si>
  <si>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</si>
  <si>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</si>
  <si>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</si>
  <si>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</si>
  <si>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</si>
  <si>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</si>
  <si>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</si>
  <si>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</si>
  <si>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</si>
  <si>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3.5076 12/09/17</t>
  </si>
  <si>
    <t>152867</t>
  </si>
  <si>
    <t>27/06/17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</si>
  <si>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</si>
  <si>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</si>
  <si>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</si>
  <si>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</si>
  <si>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</si>
  <si>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</si>
  <si>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</si>
  <si>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</si>
  <si>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</si>
  <si>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</si>
  <si>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</si>
  <si>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</si>
  <si>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</si>
  <si>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</si>
  <si>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</si>
  <si>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Media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</si>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</sst>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4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5710.24954928-559</f>
        <v>5151.2495492799999</v>
      </c>
      <c r="D11" s="75">
        <v>2.2000000000000002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198154.28372810001</v>
      </c>
      <c r="D13" s="76">
        <v>76.28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53986.898148947599</v>
      </c>
      <c r="D15" s="76">
        <v>20.78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>
      <c r="A17" s="10" t="s">
        <v>13</v>
      </c>
      <c r="B17" s="70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39.671799999999998</v>
      </c>
      <c r="D19" s="76">
        <v>0.02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1904.8607239999999</v>
      </c>
      <c r="D26" s="76">
        <v>0.73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-9.5186338953252498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259227.44531643231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618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619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620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554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618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621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620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622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554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623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624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626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627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628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623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624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625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626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627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628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630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631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632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633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554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634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635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636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637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638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3.13</v>
      </c>
      <c r="K11" s="7"/>
      <c r="L11" s="7"/>
      <c r="M11" s="75">
        <v>4.01</v>
      </c>
      <c r="N11" s="75">
        <v>1183000</v>
      </c>
      <c r="O11" s="7"/>
      <c r="P11" s="75">
        <v>1904.8607239999999</v>
      </c>
      <c r="Q11" s="7"/>
      <c r="R11" s="75">
        <v>100</v>
      </c>
      <c r="S11" s="75">
        <v>0.73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3.13</v>
      </c>
      <c r="M12" s="78">
        <v>4.01</v>
      </c>
      <c r="N12" s="78">
        <v>1183000</v>
      </c>
      <c r="P12" s="78">
        <v>1904.8607239999999</v>
      </c>
      <c r="R12" s="78">
        <v>100</v>
      </c>
      <c r="S12" s="78">
        <v>0.73</v>
      </c>
    </row>
    <row r="13" spans="2:81">
      <c r="B13" s="77" t="s">
        <v>635</v>
      </c>
      <c r="C13" s="16"/>
      <c r="D13" s="16"/>
      <c r="E13" s="16"/>
      <c r="J13" s="78">
        <v>2.78</v>
      </c>
      <c r="M13" s="78">
        <v>3.54</v>
      </c>
      <c r="N13" s="78">
        <v>923000</v>
      </c>
      <c r="P13" s="78">
        <v>935.09130000000005</v>
      </c>
      <c r="R13" s="78">
        <v>49.09</v>
      </c>
      <c r="S13" s="78">
        <v>0.36</v>
      </c>
    </row>
    <row r="14" spans="2:81">
      <c r="B14" t="s">
        <v>639</v>
      </c>
      <c r="C14" t="s">
        <v>640</v>
      </c>
      <c r="D14" t="s">
        <v>126</v>
      </c>
      <c r="E14" t="s">
        <v>641</v>
      </c>
      <c r="F14" t="s">
        <v>131</v>
      </c>
      <c r="G14" t="s">
        <v>347</v>
      </c>
      <c r="H14" t="s">
        <v>153</v>
      </c>
      <c r="I14" t="s">
        <v>642</v>
      </c>
      <c r="J14" s="76">
        <v>2.78</v>
      </c>
      <c r="K14" t="s">
        <v>105</v>
      </c>
      <c r="L14" s="76">
        <v>3.15</v>
      </c>
      <c r="M14" s="76">
        <v>3.54</v>
      </c>
      <c r="N14" s="76">
        <v>923000</v>
      </c>
      <c r="O14" s="76">
        <v>101.31</v>
      </c>
      <c r="P14" s="76">
        <v>935.09130000000005</v>
      </c>
      <c r="Q14" s="76">
        <v>0.31</v>
      </c>
      <c r="R14" s="76">
        <v>49.09</v>
      </c>
      <c r="S14" s="76">
        <v>0.36</v>
      </c>
    </row>
    <row r="15" spans="2:81">
      <c r="B15" s="77" t="s">
        <v>636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554</v>
      </c>
      <c r="C19" s="16"/>
      <c r="D19" s="16"/>
      <c r="E19" s="16"/>
      <c r="J19" s="78">
        <v>3.47</v>
      </c>
      <c r="M19" s="78">
        <v>4.46</v>
      </c>
      <c r="N19" s="78">
        <v>260000</v>
      </c>
      <c r="P19" s="78">
        <v>969.76942399999996</v>
      </c>
      <c r="R19" s="78">
        <v>50.91</v>
      </c>
      <c r="S19" s="78">
        <v>0.37</v>
      </c>
    </row>
    <row r="20" spans="2:19">
      <c r="B20" t="s">
        <v>643</v>
      </c>
      <c r="C20" t="s">
        <v>644</v>
      </c>
      <c r="D20" t="s">
        <v>558</v>
      </c>
      <c r="E20" t="s">
        <v>490</v>
      </c>
      <c r="F20" t="s">
        <v>412</v>
      </c>
      <c r="G20" t="s">
        <v>577</v>
      </c>
      <c r="H20" t="s">
        <v>569</v>
      </c>
      <c r="I20" t="s">
        <v>334</v>
      </c>
      <c r="J20" s="76">
        <v>3.47</v>
      </c>
      <c r="K20" t="s">
        <v>109</v>
      </c>
      <c r="L20" s="76">
        <v>4.4400000000000004</v>
      </c>
      <c r="M20" s="76">
        <v>4.46</v>
      </c>
      <c r="N20" s="76">
        <v>260000</v>
      </c>
      <c r="O20" s="76">
        <v>106.69</v>
      </c>
      <c r="P20" s="76">
        <v>969.76942399999996</v>
      </c>
      <c r="Q20" s="76">
        <v>7.0000000000000007E-2</v>
      </c>
      <c r="R20" s="76">
        <v>50.91</v>
      </c>
      <c r="S20" s="76">
        <v>0.37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277</v>
      </c>
      <c r="C27" s="16"/>
      <c r="D27" s="16"/>
      <c r="E27" s="16"/>
    </row>
    <row r="28" spans="2:19">
      <c r="B28" t="s">
        <v>278</v>
      </c>
      <c r="C28" s="16"/>
      <c r="D28" s="16"/>
      <c r="E28" s="16"/>
    </row>
    <row r="29" spans="2:19">
      <c r="B29" t="s">
        <v>279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277</v>
      </c>
      <c r="C20" s="16"/>
      <c r="D20" s="16"/>
      <c r="E20" s="16"/>
    </row>
    <row r="21" spans="2:13">
      <c r="B21" t="s">
        <v>278</v>
      </c>
      <c r="C21" s="16"/>
      <c r="D21" s="16"/>
      <c r="E21" s="16"/>
    </row>
    <row r="22" spans="2:13">
      <c r="B22" t="s">
        <v>279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645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646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647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648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649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650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651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652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277</v>
      </c>
      <c r="C31" s="16"/>
    </row>
    <row r="32" spans="2:11">
      <c r="B32" t="s">
        <v>278</v>
      </c>
      <c r="C32" s="16"/>
    </row>
    <row r="33" spans="2:3">
      <c r="B33" t="s">
        <v>279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653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617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277</v>
      </c>
      <c r="C17" s="16"/>
      <c r="D17" s="16"/>
    </row>
    <row r="18" spans="2:4">
      <c r="B18" t="s">
        <v>278</v>
      </c>
      <c r="C18" s="16"/>
      <c r="D18" s="16"/>
    </row>
    <row r="19" spans="2:4">
      <c r="B19" t="s">
        <v>279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618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619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654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620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554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618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621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620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622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554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277</v>
      </c>
      <c r="C35" s="16"/>
      <c r="D35" s="16"/>
    </row>
    <row r="36" spans="2:12">
      <c r="B36" t="s">
        <v>278</v>
      </c>
      <c r="C36" s="16"/>
      <c r="D36" s="16"/>
    </row>
    <row r="37" spans="2:12">
      <c r="B37" t="s">
        <v>279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5151.2495492799999</v>
      </c>
      <c r="K11" s="75">
        <v>100</v>
      </c>
      <c r="L11" s="75">
        <v>2.2000000000000002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5151.2495492799999</v>
      </c>
      <c r="K12" s="78">
        <v>100</v>
      </c>
      <c r="L12" s="78">
        <v>2.2000000000000002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5100.4389300000003</v>
      </c>
      <c r="K13" s="78">
        <v>99.11</v>
      </c>
      <c r="L13" s="78">
        <v>2.1800000000000002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5659.43893-559</f>
        <v>5100.4389300000003</v>
      </c>
      <c r="K14" s="76">
        <v>99.11</v>
      </c>
      <c r="L14" s="76">
        <v>2.1800000000000002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50.810619279999997</v>
      </c>
      <c r="K15" s="78">
        <v>0.89</v>
      </c>
      <c r="L15" s="78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50.810619279999997</v>
      </c>
      <c r="K16" s="76">
        <v>0.89</v>
      </c>
      <c r="L16" s="76">
        <v>0.02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440000</v>
      </c>
      <c r="H11" s="7"/>
      <c r="I11" s="75">
        <v>-9.5186338953252498</v>
      </c>
      <c r="J11" s="75">
        <v>100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440000</v>
      </c>
      <c r="I12" s="78">
        <v>-9.5186338953252498</v>
      </c>
      <c r="J12" s="78">
        <v>100</v>
      </c>
      <c r="K12" s="78">
        <v>0</v>
      </c>
    </row>
    <row r="13" spans="2:49">
      <c r="B13" s="77" t="s">
        <v>618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619</v>
      </c>
      <c r="C15" s="16"/>
      <c r="D15" s="16"/>
      <c r="G15" s="78">
        <v>440000</v>
      </c>
      <c r="I15" s="78">
        <v>-9.5186338953252498</v>
      </c>
      <c r="J15" s="78">
        <v>100</v>
      </c>
      <c r="K15" s="78">
        <v>0</v>
      </c>
    </row>
    <row r="16" spans="2:49">
      <c r="B16" t="s">
        <v>655</v>
      </c>
      <c r="C16" t="s">
        <v>656</v>
      </c>
      <c r="D16" t="s">
        <v>126</v>
      </c>
      <c r="E16" t="s">
        <v>109</v>
      </c>
      <c r="F16" t="s">
        <v>657</v>
      </c>
      <c r="G16" s="76">
        <v>440000</v>
      </c>
      <c r="H16" s="76">
        <v>-2.1633258853011932</v>
      </c>
      <c r="I16" s="76">
        <v>-9.5186338953252498</v>
      </c>
      <c r="J16" s="76">
        <v>100</v>
      </c>
      <c r="K16" s="76">
        <v>0</v>
      </c>
    </row>
    <row r="17" spans="2:11">
      <c r="B17" s="77" t="s">
        <v>654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620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554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618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621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620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554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277</v>
      </c>
      <c r="C33" s="16"/>
      <c r="D33" s="16"/>
    </row>
    <row r="34" spans="2:4">
      <c r="B34" t="s">
        <v>278</v>
      </c>
      <c r="C34" s="16"/>
      <c r="D34" s="16"/>
    </row>
    <row r="35" spans="2:4">
      <c r="B35" t="s">
        <v>279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623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624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626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627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628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629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216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623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624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625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626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6">
        <v>0</v>
      </c>
      <c r="I33" t="s">
        <v>211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627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628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629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6">
        <v>0</v>
      </c>
      <c r="I39" t="s">
        <v>211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218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13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658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659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660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661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662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663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664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665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666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667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668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660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661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667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277</v>
      </c>
    </row>
    <row r="43" spans="2:17">
      <c r="B43" t="s">
        <v>278</v>
      </c>
    </row>
    <row r="44" spans="2:17">
      <c r="B44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635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636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669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670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554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277</v>
      </c>
    </row>
    <row r="27" spans="2:15">
      <c r="B27" t="s">
        <v>278</v>
      </c>
    </row>
    <row r="28" spans="2:15">
      <c r="B28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671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672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671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672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243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635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636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4.53</v>
      </c>
      <c r="I11" s="7"/>
      <c r="J11" s="7"/>
      <c r="K11" s="75">
        <v>0.59</v>
      </c>
      <c r="L11" s="75">
        <v>169196169</v>
      </c>
      <c r="M11" s="7"/>
      <c r="N11" s="75">
        <v>198154.28372810001</v>
      </c>
      <c r="O11" s="7"/>
      <c r="P11" s="75">
        <v>100</v>
      </c>
      <c r="Q11" s="75">
        <v>76.28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4.53</v>
      </c>
      <c r="K12" s="78">
        <v>0.59</v>
      </c>
      <c r="L12" s="78">
        <v>169196169</v>
      </c>
      <c r="N12" s="78">
        <v>198154.28372810001</v>
      </c>
      <c r="P12" s="78">
        <v>100</v>
      </c>
      <c r="Q12" s="78">
        <v>76.28</v>
      </c>
    </row>
    <row r="13" spans="2:52">
      <c r="B13" s="77" t="s">
        <v>219</v>
      </c>
      <c r="C13" s="16"/>
      <c r="D13" s="16"/>
      <c r="H13" s="78">
        <v>5.51</v>
      </c>
      <c r="K13" s="78">
        <v>0.31</v>
      </c>
      <c r="L13" s="78">
        <v>87749979</v>
      </c>
      <c r="N13" s="78">
        <v>107978.1753247</v>
      </c>
      <c r="P13" s="78">
        <v>54.49</v>
      </c>
      <c r="Q13" s="78">
        <v>41.56</v>
      </c>
    </row>
    <row r="14" spans="2:52">
      <c r="B14" s="77" t="s">
        <v>220</v>
      </c>
      <c r="C14" s="16"/>
      <c r="D14" s="16"/>
      <c r="H14" s="78">
        <v>5.51</v>
      </c>
      <c r="K14" s="78">
        <v>0.31</v>
      </c>
      <c r="L14" s="78">
        <v>87749979</v>
      </c>
      <c r="N14" s="78">
        <v>107978.1753247</v>
      </c>
      <c r="P14" s="78">
        <v>54.49</v>
      </c>
      <c r="Q14" s="78">
        <v>41.56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 t="s">
        <v>152</v>
      </c>
      <c r="G15" t="s">
        <v>224</v>
      </c>
      <c r="H15" s="76">
        <v>4</v>
      </c>
      <c r="I15" t="s">
        <v>105</v>
      </c>
      <c r="J15" s="76">
        <v>4</v>
      </c>
      <c r="K15" s="76">
        <v>0.09</v>
      </c>
      <c r="L15" s="76">
        <v>17681012</v>
      </c>
      <c r="M15" s="76">
        <v>155.85</v>
      </c>
      <c r="N15" s="76">
        <v>27555.857201999999</v>
      </c>
      <c r="O15" s="76">
        <v>0.11</v>
      </c>
      <c r="P15" s="76">
        <v>13.91</v>
      </c>
      <c r="Q15" s="76">
        <v>10.61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 t="s">
        <v>152</v>
      </c>
      <c r="G16" t="s">
        <v>227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10417917</v>
      </c>
      <c r="M16" s="76">
        <v>158.44999999999999</v>
      </c>
      <c r="N16" s="76">
        <v>16507.189486499999</v>
      </c>
      <c r="O16" s="76">
        <v>0.1</v>
      </c>
      <c r="P16" s="76">
        <v>8.33</v>
      </c>
      <c r="Q16" s="76">
        <v>6.35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 t="s">
        <v>152</v>
      </c>
      <c r="G17" t="s">
        <v>230</v>
      </c>
      <c r="H17" s="76">
        <v>5.15</v>
      </c>
      <c r="I17" t="s">
        <v>105</v>
      </c>
      <c r="J17" s="76">
        <v>2.75</v>
      </c>
      <c r="K17" s="76">
        <v>0.27</v>
      </c>
      <c r="L17" s="76">
        <v>8814280</v>
      </c>
      <c r="M17" s="76">
        <v>119.62</v>
      </c>
      <c r="N17" s="76">
        <v>10543.641736</v>
      </c>
      <c r="O17" s="76">
        <v>0.05</v>
      </c>
      <c r="P17" s="76">
        <v>5.32</v>
      </c>
      <c r="Q17" s="76">
        <v>4.0599999999999996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 t="s">
        <v>152</v>
      </c>
      <c r="G18" t="s">
        <v>233</v>
      </c>
      <c r="H18" s="76">
        <v>6.17</v>
      </c>
      <c r="I18" t="s">
        <v>105</v>
      </c>
      <c r="J18" s="76">
        <v>1.75</v>
      </c>
      <c r="K18" s="76">
        <v>0.46</v>
      </c>
      <c r="L18" s="76">
        <v>12983467</v>
      </c>
      <c r="M18" s="76">
        <v>111.96</v>
      </c>
      <c r="N18" s="76">
        <v>14536.2896532</v>
      </c>
      <c r="O18" s="76">
        <v>0.09</v>
      </c>
      <c r="P18" s="76">
        <v>7.34</v>
      </c>
      <c r="Q18" s="76">
        <v>5.6</v>
      </c>
    </row>
    <row r="19" spans="2:17">
      <c r="B19" t="s">
        <v>234</v>
      </c>
      <c r="C19" t="s">
        <v>235</v>
      </c>
      <c r="D19" t="s">
        <v>103</v>
      </c>
      <c r="E19" t="s">
        <v>223</v>
      </c>
      <c r="F19" t="s">
        <v>152</v>
      </c>
      <c r="G19" t="s">
        <v>236</v>
      </c>
      <c r="H19" s="76">
        <v>8.33</v>
      </c>
      <c r="I19" t="s">
        <v>105</v>
      </c>
      <c r="J19" s="76">
        <v>0.75</v>
      </c>
      <c r="K19" s="76">
        <v>0.63</v>
      </c>
      <c r="L19" s="76">
        <v>20197411</v>
      </c>
      <c r="M19" s="76">
        <v>101.88</v>
      </c>
      <c r="N19" s="76">
        <v>20577.122326799999</v>
      </c>
      <c r="O19" s="76">
        <v>0.16</v>
      </c>
      <c r="P19" s="76">
        <v>10.38</v>
      </c>
      <c r="Q19" s="76">
        <v>7.92</v>
      </c>
    </row>
    <row r="20" spans="2:17">
      <c r="B20" t="s">
        <v>237</v>
      </c>
      <c r="C20" t="s">
        <v>238</v>
      </c>
      <c r="D20" t="s">
        <v>103</v>
      </c>
      <c r="E20" t="s">
        <v>223</v>
      </c>
      <c r="F20" t="s">
        <v>152</v>
      </c>
      <c r="G20" t="s">
        <v>239</v>
      </c>
      <c r="H20" s="76">
        <v>2.5</v>
      </c>
      <c r="I20" t="s">
        <v>105</v>
      </c>
      <c r="J20" s="76">
        <v>3</v>
      </c>
      <c r="K20" s="76">
        <v>-0.1</v>
      </c>
      <c r="L20" s="76">
        <v>2387053</v>
      </c>
      <c r="M20" s="76">
        <v>119.79</v>
      </c>
      <c r="N20" s="76">
        <v>2859.4507887</v>
      </c>
      <c r="O20" s="76">
        <v>0.02</v>
      </c>
      <c r="P20" s="76">
        <v>1.44</v>
      </c>
      <c r="Q20" s="76">
        <v>1.1000000000000001</v>
      </c>
    </row>
    <row r="21" spans="2:17">
      <c r="B21" t="s">
        <v>240</v>
      </c>
      <c r="C21" t="s">
        <v>241</v>
      </c>
      <c r="D21" t="s">
        <v>103</v>
      </c>
      <c r="E21" t="s">
        <v>223</v>
      </c>
      <c r="F21" t="s">
        <v>152</v>
      </c>
      <c r="G21" t="s">
        <v>242</v>
      </c>
      <c r="H21" s="76">
        <v>3.58</v>
      </c>
      <c r="I21" t="s">
        <v>105</v>
      </c>
      <c r="J21" s="76">
        <v>0.1</v>
      </c>
      <c r="K21" s="76">
        <v>0.02</v>
      </c>
      <c r="L21" s="76">
        <v>15268839</v>
      </c>
      <c r="M21" s="76">
        <v>100.85</v>
      </c>
      <c r="N21" s="76">
        <v>15398.624131500001</v>
      </c>
      <c r="O21" s="76">
        <v>0.14000000000000001</v>
      </c>
      <c r="P21" s="76">
        <v>7.77</v>
      </c>
      <c r="Q21" s="76">
        <v>5.93</v>
      </c>
    </row>
    <row r="22" spans="2:17">
      <c r="B22" s="77" t="s">
        <v>243</v>
      </c>
      <c r="C22" s="16"/>
      <c r="D22" s="16"/>
      <c r="H22" s="78">
        <v>3.35</v>
      </c>
      <c r="K22" s="78">
        <v>0.93</v>
      </c>
      <c r="L22" s="78">
        <v>81446190</v>
      </c>
      <c r="N22" s="78">
        <v>90176.108403399994</v>
      </c>
      <c r="P22" s="78">
        <v>45.51</v>
      </c>
      <c r="Q22" s="78">
        <v>34.71</v>
      </c>
    </row>
    <row r="23" spans="2:17">
      <c r="B23" s="77" t="s">
        <v>244</v>
      </c>
      <c r="C23" s="16"/>
      <c r="D23" s="16"/>
      <c r="H23" s="78">
        <v>0.68</v>
      </c>
      <c r="K23" s="78">
        <v>0.16</v>
      </c>
      <c r="L23" s="78">
        <v>13692690</v>
      </c>
      <c r="N23" s="78">
        <v>13685.843655000001</v>
      </c>
      <c r="P23" s="78">
        <v>6.91</v>
      </c>
      <c r="Q23" s="78">
        <v>5.27</v>
      </c>
    </row>
    <row r="24" spans="2:17">
      <c r="B24" t="s">
        <v>245</v>
      </c>
      <c r="C24" t="s">
        <v>246</v>
      </c>
      <c r="D24" t="s">
        <v>103</v>
      </c>
      <c r="E24" t="s">
        <v>223</v>
      </c>
      <c r="F24" t="s">
        <v>152</v>
      </c>
      <c r="G24" t="s">
        <v>247</v>
      </c>
      <c r="H24" s="76">
        <v>0.68</v>
      </c>
      <c r="I24" t="s">
        <v>105</v>
      </c>
      <c r="J24" s="76">
        <v>0</v>
      </c>
      <c r="K24" s="76">
        <v>0.16</v>
      </c>
      <c r="L24" s="76">
        <v>13692690</v>
      </c>
      <c r="M24" s="76">
        <v>99.95</v>
      </c>
      <c r="N24" s="76">
        <v>13685.843655000001</v>
      </c>
      <c r="O24" s="76">
        <v>0.2</v>
      </c>
      <c r="P24" s="76">
        <v>6.91</v>
      </c>
      <c r="Q24" s="76">
        <v>5.27</v>
      </c>
    </row>
    <row r="25" spans="2:17">
      <c r="B25" s="77" t="s">
        <v>248</v>
      </c>
      <c r="C25" s="16"/>
      <c r="D25" s="16"/>
      <c r="H25" s="78">
        <v>3.83</v>
      </c>
      <c r="K25" s="78">
        <v>1.06</v>
      </c>
      <c r="L25" s="78">
        <v>67753500</v>
      </c>
      <c r="N25" s="78">
        <v>76490.264748400004</v>
      </c>
      <c r="P25" s="78">
        <v>38.6</v>
      </c>
      <c r="Q25" s="78">
        <v>29.44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 t="s">
        <v>152</v>
      </c>
      <c r="G26" t="s">
        <v>251</v>
      </c>
      <c r="H26" s="76">
        <v>9.16</v>
      </c>
      <c r="I26" t="s">
        <v>105</v>
      </c>
      <c r="J26" s="76">
        <v>2</v>
      </c>
      <c r="K26" s="76">
        <v>2.4</v>
      </c>
      <c r="L26" s="76">
        <v>273760</v>
      </c>
      <c r="M26" s="76">
        <v>99.8</v>
      </c>
      <c r="N26" s="76">
        <v>273.21248000000003</v>
      </c>
      <c r="O26" s="76">
        <v>0.01</v>
      </c>
      <c r="P26" s="76">
        <v>0.14000000000000001</v>
      </c>
      <c r="Q26" s="76">
        <v>0.11</v>
      </c>
    </row>
    <row r="27" spans="2:17">
      <c r="B27" t="s">
        <v>252</v>
      </c>
      <c r="C27" t="s">
        <v>253</v>
      </c>
      <c r="D27" t="s">
        <v>103</v>
      </c>
      <c r="E27" t="s">
        <v>223</v>
      </c>
      <c r="F27" t="s">
        <v>152</v>
      </c>
      <c r="G27" t="s">
        <v>254</v>
      </c>
      <c r="H27" s="76">
        <v>1.58</v>
      </c>
      <c r="I27" t="s">
        <v>105</v>
      </c>
      <c r="J27" s="76">
        <v>0.5</v>
      </c>
      <c r="K27" s="76">
        <v>0.38</v>
      </c>
      <c r="L27" s="76">
        <v>25922225</v>
      </c>
      <c r="M27" s="76">
        <v>100.79</v>
      </c>
      <c r="N27" s="76">
        <v>26127.010577500001</v>
      </c>
      <c r="O27" s="76">
        <v>0.17</v>
      </c>
      <c r="P27" s="76">
        <v>13.19</v>
      </c>
      <c r="Q27" s="76">
        <v>10.06</v>
      </c>
    </row>
    <row r="28" spans="2:17">
      <c r="B28" t="s">
        <v>255</v>
      </c>
      <c r="C28" t="s">
        <v>256</v>
      </c>
      <c r="D28" t="s">
        <v>103</v>
      </c>
      <c r="E28" t="s">
        <v>223</v>
      </c>
      <c r="F28" t="s">
        <v>152</v>
      </c>
      <c r="G28" t="s">
        <v>257</v>
      </c>
      <c r="H28" s="76">
        <v>2.71</v>
      </c>
      <c r="I28" t="s">
        <v>105</v>
      </c>
      <c r="J28" s="76">
        <v>5</v>
      </c>
      <c r="K28" s="76">
        <v>0.75</v>
      </c>
      <c r="L28" s="76">
        <v>5669753</v>
      </c>
      <c r="M28" s="76">
        <v>113.91</v>
      </c>
      <c r="N28" s="76">
        <v>6458.4156423000004</v>
      </c>
      <c r="O28" s="76">
        <v>0.03</v>
      </c>
      <c r="P28" s="76">
        <v>3.26</v>
      </c>
      <c r="Q28" s="76">
        <v>2.4900000000000002</v>
      </c>
    </row>
    <row r="29" spans="2:17">
      <c r="B29" t="s">
        <v>258</v>
      </c>
      <c r="C29" t="s">
        <v>259</v>
      </c>
      <c r="D29" t="s">
        <v>103</v>
      </c>
      <c r="E29" t="s">
        <v>223</v>
      </c>
      <c r="F29" t="s">
        <v>152</v>
      </c>
      <c r="G29" t="s">
        <v>260</v>
      </c>
      <c r="H29" s="76">
        <v>1.86</v>
      </c>
      <c r="I29" t="s">
        <v>105</v>
      </c>
      <c r="J29" s="76">
        <v>6</v>
      </c>
      <c r="K29" s="76">
        <v>0.48</v>
      </c>
      <c r="L29" s="76">
        <v>9076493</v>
      </c>
      <c r="M29" s="76">
        <v>111.63</v>
      </c>
      <c r="N29" s="76">
        <v>10132.0891359</v>
      </c>
      <c r="O29" s="76">
        <v>0.05</v>
      </c>
      <c r="P29" s="76">
        <v>5.1100000000000003</v>
      </c>
      <c r="Q29" s="76">
        <v>3.9</v>
      </c>
    </row>
    <row r="30" spans="2:17">
      <c r="B30" t="s">
        <v>261</v>
      </c>
      <c r="C30" t="s">
        <v>262</v>
      </c>
      <c r="D30" t="s">
        <v>103</v>
      </c>
      <c r="E30" t="s">
        <v>223</v>
      </c>
      <c r="F30" t="s">
        <v>152</v>
      </c>
      <c r="G30" t="s">
        <v>263</v>
      </c>
      <c r="H30" s="76">
        <v>6.34</v>
      </c>
      <c r="I30" t="s">
        <v>105</v>
      </c>
      <c r="J30" s="76">
        <v>3.75</v>
      </c>
      <c r="K30" s="76">
        <v>1.85</v>
      </c>
      <c r="L30" s="76">
        <v>7745337</v>
      </c>
      <c r="M30" s="76">
        <v>115.55</v>
      </c>
      <c r="N30" s="76">
        <v>8949.7369034999992</v>
      </c>
      <c r="O30" s="76">
        <v>0.05</v>
      </c>
      <c r="P30" s="76">
        <v>4.5199999999999996</v>
      </c>
      <c r="Q30" s="76">
        <v>3.45</v>
      </c>
    </row>
    <row r="31" spans="2:17">
      <c r="B31" t="s">
        <v>264</v>
      </c>
      <c r="C31" t="s">
        <v>265</v>
      </c>
      <c r="D31" t="s">
        <v>103</v>
      </c>
      <c r="E31" t="s">
        <v>223</v>
      </c>
      <c r="F31" t="s">
        <v>152</v>
      </c>
      <c r="G31" t="s">
        <v>266</v>
      </c>
      <c r="H31" s="76">
        <v>2.1</v>
      </c>
      <c r="I31" t="s">
        <v>105</v>
      </c>
      <c r="J31" s="76">
        <v>2.25</v>
      </c>
      <c r="K31" s="76">
        <v>0.6</v>
      </c>
      <c r="L31" s="76">
        <v>6260846</v>
      </c>
      <c r="M31" s="76">
        <v>103.99</v>
      </c>
      <c r="N31" s="76">
        <v>6510.6537553999997</v>
      </c>
      <c r="O31" s="76">
        <v>0.04</v>
      </c>
      <c r="P31" s="76">
        <v>3.29</v>
      </c>
      <c r="Q31" s="76">
        <v>2.5099999999999998</v>
      </c>
    </row>
    <row r="32" spans="2:17">
      <c r="B32" t="s">
        <v>267</v>
      </c>
      <c r="C32" t="s">
        <v>268</v>
      </c>
      <c r="D32" t="s">
        <v>103</v>
      </c>
      <c r="E32" t="s">
        <v>223</v>
      </c>
      <c r="F32" t="s">
        <v>152</v>
      </c>
      <c r="G32" t="s">
        <v>269</v>
      </c>
      <c r="H32" s="76">
        <v>7.69</v>
      </c>
      <c r="I32" t="s">
        <v>105</v>
      </c>
      <c r="J32" s="76">
        <v>6.25</v>
      </c>
      <c r="K32" s="76">
        <v>2.2200000000000002</v>
      </c>
      <c r="L32" s="76">
        <v>12493264</v>
      </c>
      <c r="M32" s="76">
        <v>140.86000000000001</v>
      </c>
      <c r="N32" s="76">
        <v>17598.011670399999</v>
      </c>
      <c r="O32" s="76">
        <v>7.0000000000000007E-2</v>
      </c>
      <c r="P32" s="76">
        <v>8.8800000000000008</v>
      </c>
      <c r="Q32" s="76">
        <v>6.77</v>
      </c>
    </row>
    <row r="33" spans="2:17">
      <c r="B33" t="s">
        <v>270</v>
      </c>
      <c r="C33" t="s">
        <v>271</v>
      </c>
      <c r="D33" t="s">
        <v>103</v>
      </c>
      <c r="E33" t="s">
        <v>223</v>
      </c>
      <c r="F33" t="s">
        <v>152</v>
      </c>
      <c r="G33" t="s">
        <v>272</v>
      </c>
      <c r="H33" s="76">
        <v>15.64</v>
      </c>
      <c r="I33" t="s">
        <v>105</v>
      </c>
      <c r="J33" s="76">
        <v>5.5</v>
      </c>
      <c r="K33" s="76">
        <v>3.33</v>
      </c>
      <c r="L33" s="76">
        <v>311822</v>
      </c>
      <c r="M33" s="76">
        <v>141.47</v>
      </c>
      <c r="N33" s="76">
        <v>441.1345834</v>
      </c>
      <c r="O33" s="76">
        <v>0</v>
      </c>
      <c r="P33" s="76">
        <v>0.22</v>
      </c>
      <c r="Q33" s="76">
        <v>0.17</v>
      </c>
    </row>
    <row r="34" spans="2:17">
      <c r="B34" s="77" t="s">
        <v>273</v>
      </c>
      <c r="C34" s="16"/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6">
        <v>0</v>
      </c>
      <c r="I35" t="s">
        <v>211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274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6">
        <v>0</v>
      </c>
      <c r="I37" t="s">
        <v>211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216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s="77" t="s">
        <v>275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6">
        <v>0</v>
      </c>
      <c r="I40" t="s">
        <v>211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276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211</v>
      </c>
      <c r="C42" t="s">
        <v>211</v>
      </c>
      <c r="D42" s="16"/>
      <c r="E42" t="s">
        <v>211</v>
      </c>
      <c r="H42" s="76">
        <v>0</v>
      </c>
      <c r="I42" t="s">
        <v>211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t="s">
        <v>277</v>
      </c>
      <c r="C43" s="16"/>
      <c r="D43" s="16"/>
    </row>
    <row r="44" spans="2:17">
      <c r="B44" t="s">
        <v>278</v>
      </c>
      <c r="C44" s="16"/>
      <c r="D44" s="16"/>
    </row>
    <row r="45" spans="2:17">
      <c r="B45" t="s">
        <v>279</v>
      </c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635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636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554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243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277</v>
      </c>
      <c r="C25" s="16"/>
      <c r="D25" s="16"/>
      <c r="E25" s="16"/>
      <c r="F25" s="16"/>
      <c r="G25" s="16"/>
    </row>
    <row r="26" spans="2:20">
      <c r="B26" t="s">
        <v>278</v>
      </c>
      <c r="C26" s="16"/>
      <c r="D26" s="16"/>
      <c r="E26" s="16"/>
      <c r="F26" s="16"/>
      <c r="G26" s="16"/>
    </row>
    <row r="27" spans="2:20">
      <c r="B27" t="s">
        <v>279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82" workbookViewId="0">
      <selection activeCell="K97" sqref="K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3.24</v>
      </c>
      <c r="L11" s="7"/>
      <c r="M11" s="7"/>
      <c r="N11" s="75">
        <v>2.08</v>
      </c>
      <c r="O11" s="75">
        <v>44954746.539999999</v>
      </c>
      <c r="P11" s="33"/>
      <c r="Q11" s="75">
        <v>204.51122000000001</v>
      </c>
      <c r="R11" s="75">
        <v>53986.898148947599</v>
      </c>
      <c r="S11" s="7"/>
      <c r="T11" s="75">
        <v>100</v>
      </c>
      <c r="U11" s="75">
        <v>20.78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3.59</v>
      </c>
      <c r="N12" s="78">
        <v>2.31</v>
      </c>
      <c r="O12" s="78">
        <v>43539046.539999999</v>
      </c>
      <c r="Q12" s="78">
        <v>204.51122000000001</v>
      </c>
      <c r="R12" s="78">
        <v>48721.531699585998</v>
      </c>
      <c r="T12" s="78">
        <v>90.25</v>
      </c>
      <c r="U12" s="78">
        <v>18.75</v>
      </c>
    </row>
    <row r="13" spans="2:66">
      <c r="B13" s="77" t="s">
        <v>280</v>
      </c>
      <c r="C13" s="16"/>
      <c r="D13" s="16"/>
      <c r="E13" s="16"/>
      <c r="F13" s="16"/>
      <c r="K13" s="78">
        <v>3.65</v>
      </c>
      <c r="N13" s="78">
        <v>2.13</v>
      </c>
      <c r="O13" s="78">
        <v>22280927.09</v>
      </c>
      <c r="Q13" s="78">
        <v>55.974269999999997</v>
      </c>
      <c r="R13" s="78">
        <v>25831.116283115</v>
      </c>
      <c r="T13" s="78">
        <v>47.85</v>
      </c>
      <c r="U13" s="78">
        <v>9.94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206</v>
      </c>
      <c r="I14" t="s">
        <v>152</v>
      </c>
      <c r="J14" t="s">
        <v>288</v>
      </c>
      <c r="K14" s="76">
        <v>4</v>
      </c>
      <c r="L14" t="s">
        <v>105</v>
      </c>
      <c r="M14" s="76">
        <v>4</v>
      </c>
      <c r="N14" s="76">
        <v>0.81</v>
      </c>
      <c r="O14" s="76">
        <v>2330161</v>
      </c>
      <c r="P14" s="76">
        <v>118.17</v>
      </c>
      <c r="Q14" s="76">
        <v>0</v>
      </c>
      <c r="R14" s="76">
        <v>2753.5512537</v>
      </c>
      <c r="S14" s="76">
        <v>0.11</v>
      </c>
      <c r="T14" s="76">
        <v>5.0999999999999996</v>
      </c>
      <c r="U14" s="76">
        <v>1.06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287</v>
      </c>
      <c r="H15" t="s">
        <v>206</v>
      </c>
      <c r="I15" t="s">
        <v>152</v>
      </c>
      <c r="J15" t="s">
        <v>292</v>
      </c>
      <c r="K15" s="76">
        <v>4.8099999999999996</v>
      </c>
      <c r="L15" t="s">
        <v>105</v>
      </c>
      <c r="M15" s="76">
        <v>5</v>
      </c>
      <c r="N15" s="76">
        <v>1</v>
      </c>
      <c r="O15" s="76">
        <v>1084489</v>
      </c>
      <c r="P15" s="76">
        <v>126.52</v>
      </c>
      <c r="Q15" s="76">
        <v>0</v>
      </c>
      <c r="R15" s="76">
        <v>1372.0954827999999</v>
      </c>
      <c r="S15" s="76">
        <v>0.03</v>
      </c>
      <c r="T15" s="76">
        <v>2.54</v>
      </c>
      <c r="U15" s="76">
        <v>0.53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287</v>
      </c>
      <c r="H16" t="s">
        <v>296</v>
      </c>
      <c r="I16" t="s">
        <v>152</v>
      </c>
      <c r="J16" t="s">
        <v>288</v>
      </c>
      <c r="K16" s="76">
        <v>2.98</v>
      </c>
      <c r="L16" t="s">
        <v>105</v>
      </c>
      <c r="M16" s="76">
        <v>0.8</v>
      </c>
      <c r="N16" s="76">
        <v>0.7</v>
      </c>
      <c r="O16" s="76">
        <v>2184152</v>
      </c>
      <c r="P16" s="76">
        <v>102.07</v>
      </c>
      <c r="Q16" s="76">
        <v>0</v>
      </c>
      <c r="R16" s="76">
        <v>2229.3639463999998</v>
      </c>
      <c r="S16" s="76">
        <v>0.34</v>
      </c>
      <c r="T16" s="76">
        <v>4.13</v>
      </c>
      <c r="U16" s="76">
        <v>0.86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300</v>
      </c>
      <c r="H17" t="s">
        <v>301</v>
      </c>
      <c r="I17" t="s">
        <v>153</v>
      </c>
      <c r="J17" t="s">
        <v>288</v>
      </c>
      <c r="K17" s="76">
        <v>6.79</v>
      </c>
      <c r="L17" t="s">
        <v>105</v>
      </c>
      <c r="M17" s="76">
        <v>1.34</v>
      </c>
      <c r="N17" s="76">
        <v>1.89</v>
      </c>
      <c r="O17" s="76">
        <v>672393</v>
      </c>
      <c r="P17" s="76">
        <v>99.05</v>
      </c>
      <c r="Q17" s="76">
        <v>4.5411599999999996</v>
      </c>
      <c r="R17" s="76">
        <v>670.54642650000005</v>
      </c>
      <c r="S17" s="76">
        <v>0.03</v>
      </c>
      <c r="T17" s="76">
        <v>1.24</v>
      </c>
      <c r="U17" s="76">
        <v>0.26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300</v>
      </c>
      <c r="H18" t="s">
        <v>305</v>
      </c>
      <c r="I18" t="s">
        <v>152</v>
      </c>
      <c r="J18" t="s">
        <v>263</v>
      </c>
      <c r="K18" s="76">
        <v>3.01</v>
      </c>
      <c r="L18" t="s">
        <v>105</v>
      </c>
      <c r="M18" s="76">
        <v>3</v>
      </c>
      <c r="N18" s="76">
        <v>0</v>
      </c>
      <c r="O18" s="76">
        <v>462250</v>
      </c>
      <c r="P18" s="76">
        <v>108.04</v>
      </c>
      <c r="Q18" s="76">
        <v>0</v>
      </c>
      <c r="R18" s="76">
        <v>499.41489999999999</v>
      </c>
      <c r="S18" s="76">
        <v>0.06</v>
      </c>
      <c r="T18" s="76">
        <v>0.93</v>
      </c>
      <c r="U18" s="76">
        <v>0.19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308</v>
      </c>
      <c r="G19" t="s">
        <v>135</v>
      </c>
      <c r="H19" t="s">
        <v>305</v>
      </c>
      <c r="I19" t="s">
        <v>152</v>
      </c>
      <c r="J19" t="s">
        <v>309</v>
      </c>
      <c r="K19" s="76">
        <v>3.46</v>
      </c>
      <c r="L19" t="s">
        <v>105</v>
      </c>
      <c r="M19" s="76">
        <v>3.7</v>
      </c>
      <c r="N19" s="76">
        <v>1.17</v>
      </c>
      <c r="O19" s="76">
        <v>640265</v>
      </c>
      <c r="P19" s="76">
        <v>112.78</v>
      </c>
      <c r="Q19" s="76">
        <v>0</v>
      </c>
      <c r="R19" s="76">
        <v>722.090867</v>
      </c>
      <c r="S19" s="76">
        <v>0.02</v>
      </c>
      <c r="T19" s="76">
        <v>1.34</v>
      </c>
      <c r="U19" s="76">
        <v>0.28000000000000003</v>
      </c>
    </row>
    <row r="20" spans="2:21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287</v>
      </c>
      <c r="H20" t="s">
        <v>305</v>
      </c>
      <c r="I20" t="s">
        <v>152</v>
      </c>
      <c r="J20" t="s">
        <v>288</v>
      </c>
      <c r="K20" s="76">
        <v>3.12</v>
      </c>
      <c r="L20" t="s">
        <v>105</v>
      </c>
      <c r="M20" s="76">
        <v>5</v>
      </c>
      <c r="N20" s="76">
        <v>1.1200000000000001</v>
      </c>
      <c r="O20" s="76">
        <v>1983217</v>
      </c>
      <c r="P20" s="76">
        <v>124.51</v>
      </c>
      <c r="Q20" s="76">
        <v>0</v>
      </c>
      <c r="R20" s="76">
        <v>2469.3034867000001</v>
      </c>
      <c r="S20" s="76">
        <v>0.2</v>
      </c>
      <c r="T20" s="76">
        <v>4.57</v>
      </c>
      <c r="U20" s="76">
        <v>0.95</v>
      </c>
    </row>
    <row r="21" spans="2:21">
      <c r="B21" t="s">
        <v>313</v>
      </c>
      <c r="C21" t="s">
        <v>314</v>
      </c>
      <c r="D21" t="s">
        <v>103</v>
      </c>
      <c r="E21" t="s">
        <v>126</v>
      </c>
      <c r="F21" t="s">
        <v>291</v>
      </c>
      <c r="G21" t="s">
        <v>287</v>
      </c>
      <c r="H21" t="s">
        <v>305</v>
      </c>
      <c r="I21" t="s">
        <v>152</v>
      </c>
      <c r="J21" t="s">
        <v>288</v>
      </c>
      <c r="K21" s="76">
        <v>2.99</v>
      </c>
      <c r="L21" t="s">
        <v>105</v>
      </c>
      <c r="M21" s="76">
        <v>6.5</v>
      </c>
      <c r="N21" s="76">
        <v>1.07</v>
      </c>
      <c r="O21" s="76">
        <v>515661</v>
      </c>
      <c r="P21" s="76">
        <v>129.38</v>
      </c>
      <c r="Q21" s="76">
        <v>9.26938</v>
      </c>
      <c r="R21" s="76">
        <v>676.4315818</v>
      </c>
      <c r="S21" s="76">
        <v>0.03</v>
      </c>
      <c r="T21" s="76">
        <v>1.25</v>
      </c>
      <c r="U21" s="76">
        <v>0.26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300</v>
      </c>
      <c r="H22" t="s">
        <v>318</v>
      </c>
      <c r="I22" t="s">
        <v>153</v>
      </c>
      <c r="J22" t="s">
        <v>319</v>
      </c>
      <c r="K22" s="76">
        <v>3.7</v>
      </c>
      <c r="L22" t="s">
        <v>105</v>
      </c>
      <c r="M22" s="76">
        <v>4.8</v>
      </c>
      <c r="N22" s="76">
        <v>1.36</v>
      </c>
      <c r="O22" s="76">
        <v>125566</v>
      </c>
      <c r="P22" s="76">
        <v>115.71</v>
      </c>
      <c r="Q22" s="76">
        <v>6.1168300000000002</v>
      </c>
      <c r="R22" s="76">
        <v>151.40924860000001</v>
      </c>
      <c r="S22" s="76">
        <v>0.01</v>
      </c>
      <c r="T22" s="76">
        <v>0.28000000000000003</v>
      </c>
      <c r="U22" s="76">
        <v>0.06</v>
      </c>
    </row>
    <row r="23" spans="2:21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300</v>
      </c>
      <c r="H23" t="s">
        <v>323</v>
      </c>
      <c r="I23" t="s">
        <v>152</v>
      </c>
      <c r="J23" t="s">
        <v>324</v>
      </c>
      <c r="K23" s="76">
        <v>4.95</v>
      </c>
      <c r="L23" t="s">
        <v>105</v>
      </c>
      <c r="M23" s="76">
        <v>5.35</v>
      </c>
      <c r="N23" s="76">
        <v>2.92</v>
      </c>
      <c r="O23" s="76">
        <v>1143785</v>
      </c>
      <c r="P23" s="76">
        <v>120.15</v>
      </c>
      <c r="Q23" s="76">
        <v>0</v>
      </c>
      <c r="R23" s="76">
        <v>1374.2576775</v>
      </c>
      <c r="S23" s="76">
        <v>0.04</v>
      </c>
      <c r="T23" s="76">
        <v>2.5499999999999998</v>
      </c>
      <c r="U23" s="76">
        <v>0.53</v>
      </c>
    </row>
    <row r="24" spans="2:21">
      <c r="B24" t="s">
        <v>325</v>
      </c>
      <c r="C24" t="s">
        <v>326</v>
      </c>
      <c r="D24" t="s">
        <v>103</v>
      </c>
      <c r="E24" t="s">
        <v>126</v>
      </c>
      <c r="F24" t="s">
        <v>322</v>
      </c>
      <c r="G24" t="s">
        <v>300</v>
      </c>
      <c r="H24" t="s">
        <v>323</v>
      </c>
      <c r="I24" t="s">
        <v>152</v>
      </c>
      <c r="J24" t="s">
        <v>288</v>
      </c>
      <c r="K24" s="76">
        <v>2.96</v>
      </c>
      <c r="L24" t="s">
        <v>105</v>
      </c>
      <c r="M24" s="76">
        <v>5.0999999999999996</v>
      </c>
      <c r="N24" s="76">
        <v>1.83</v>
      </c>
      <c r="O24" s="76">
        <v>1000001</v>
      </c>
      <c r="P24" s="76">
        <v>130.99</v>
      </c>
      <c r="Q24" s="76">
        <v>0</v>
      </c>
      <c r="R24" s="76">
        <v>1309.9013098999999</v>
      </c>
      <c r="S24" s="76">
        <v>0.05</v>
      </c>
      <c r="T24" s="76">
        <v>2.4300000000000002</v>
      </c>
      <c r="U24" s="76">
        <v>0.5</v>
      </c>
    </row>
    <row r="25" spans="2:21">
      <c r="B25" t="s">
        <v>327</v>
      </c>
      <c r="C25" t="s">
        <v>328</v>
      </c>
      <c r="D25" t="s">
        <v>103</v>
      </c>
      <c r="E25" t="s">
        <v>126</v>
      </c>
      <c r="F25" t="s">
        <v>329</v>
      </c>
      <c r="G25" t="s">
        <v>300</v>
      </c>
      <c r="H25" t="s">
        <v>323</v>
      </c>
      <c r="I25" t="s">
        <v>152</v>
      </c>
      <c r="J25" t="s">
        <v>269</v>
      </c>
      <c r="K25" s="76">
        <v>5.12</v>
      </c>
      <c r="L25" t="s">
        <v>105</v>
      </c>
      <c r="M25" s="76">
        <v>4</v>
      </c>
      <c r="N25" s="76">
        <v>1.61</v>
      </c>
      <c r="O25" s="76">
        <v>558296</v>
      </c>
      <c r="P25" s="76">
        <v>114.35</v>
      </c>
      <c r="Q25" s="76">
        <v>0</v>
      </c>
      <c r="R25" s="76">
        <v>638.41147599999999</v>
      </c>
      <c r="S25" s="76">
        <v>0.09</v>
      </c>
      <c r="T25" s="76">
        <v>1.18</v>
      </c>
      <c r="U25" s="76">
        <v>0.25</v>
      </c>
    </row>
    <row r="26" spans="2:21">
      <c r="B26" t="s">
        <v>330</v>
      </c>
      <c r="C26" t="s">
        <v>331</v>
      </c>
      <c r="D26" t="s">
        <v>103</v>
      </c>
      <c r="E26" t="s">
        <v>126</v>
      </c>
      <c r="F26" t="s">
        <v>332</v>
      </c>
      <c r="G26" t="s">
        <v>131</v>
      </c>
      <c r="H26" t="s">
        <v>333</v>
      </c>
      <c r="I26" t="s">
        <v>153</v>
      </c>
      <c r="J26" t="s">
        <v>334</v>
      </c>
      <c r="K26" s="76">
        <v>4.34</v>
      </c>
      <c r="L26" t="s">
        <v>105</v>
      </c>
      <c r="M26" s="76">
        <v>3.95</v>
      </c>
      <c r="N26" s="76">
        <v>1.63</v>
      </c>
      <c r="O26" s="76">
        <v>453841</v>
      </c>
      <c r="P26" s="76">
        <v>117.56</v>
      </c>
      <c r="Q26" s="76">
        <v>0</v>
      </c>
      <c r="R26" s="76">
        <v>533.53547960000003</v>
      </c>
      <c r="S26" s="76">
        <v>0.09</v>
      </c>
      <c r="T26" s="76">
        <v>0.99</v>
      </c>
      <c r="U26" s="76">
        <v>0.21</v>
      </c>
    </row>
    <row r="27" spans="2:21">
      <c r="B27" t="s">
        <v>335</v>
      </c>
      <c r="C27" t="s">
        <v>336</v>
      </c>
      <c r="D27" t="s">
        <v>103</v>
      </c>
      <c r="E27" t="s">
        <v>126</v>
      </c>
      <c r="F27" t="s">
        <v>286</v>
      </c>
      <c r="G27" t="s">
        <v>287</v>
      </c>
      <c r="H27" t="s">
        <v>337</v>
      </c>
      <c r="I27" t="s">
        <v>152</v>
      </c>
      <c r="J27" t="s">
        <v>309</v>
      </c>
      <c r="K27" s="76">
        <v>4.3499999999999996</v>
      </c>
      <c r="L27" t="s">
        <v>105</v>
      </c>
      <c r="M27" s="76">
        <v>4.5</v>
      </c>
      <c r="N27" s="76">
        <v>1.7</v>
      </c>
      <c r="O27" s="76">
        <v>1070931</v>
      </c>
      <c r="P27" s="76">
        <v>136.91999999999999</v>
      </c>
      <c r="Q27" s="76">
        <v>14.45481</v>
      </c>
      <c r="R27" s="76">
        <v>1480.7735352</v>
      </c>
      <c r="S27" s="76">
        <v>0.06</v>
      </c>
      <c r="T27" s="76">
        <v>2.74</v>
      </c>
      <c r="U27" s="76">
        <v>0.56999999999999995</v>
      </c>
    </row>
    <row r="28" spans="2:21">
      <c r="B28" t="s">
        <v>338</v>
      </c>
      <c r="C28" t="s">
        <v>339</v>
      </c>
      <c r="D28" t="s">
        <v>103</v>
      </c>
      <c r="E28" t="s">
        <v>126</v>
      </c>
      <c r="F28" t="s">
        <v>340</v>
      </c>
      <c r="G28" t="s">
        <v>300</v>
      </c>
      <c r="H28" t="s">
        <v>333</v>
      </c>
      <c r="I28" t="s">
        <v>153</v>
      </c>
      <c r="J28" t="s">
        <v>334</v>
      </c>
      <c r="K28" s="76">
        <v>3.48</v>
      </c>
      <c r="L28" t="s">
        <v>105</v>
      </c>
      <c r="M28" s="76">
        <v>4.95</v>
      </c>
      <c r="N28" s="76">
        <v>1.84</v>
      </c>
      <c r="O28" s="76">
        <v>488888.89</v>
      </c>
      <c r="P28" s="76">
        <v>113.39</v>
      </c>
      <c r="Q28" s="76">
        <v>0</v>
      </c>
      <c r="R28" s="76">
        <v>554.351112371</v>
      </c>
      <c r="S28" s="76">
        <v>0.06</v>
      </c>
      <c r="T28" s="76">
        <v>1.03</v>
      </c>
      <c r="U28" s="76">
        <v>0.21</v>
      </c>
    </row>
    <row r="29" spans="2:21">
      <c r="B29" t="s">
        <v>341</v>
      </c>
      <c r="C29" t="s">
        <v>342</v>
      </c>
      <c r="D29" t="s">
        <v>103</v>
      </c>
      <c r="E29" t="s">
        <v>126</v>
      </c>
      <c r="F29" t="s">
        <v>343</v>
      </c>
      <c r="G29" t="s">
        <v>135</v>
      </c>
      <c r="H29" t="s">
        <v>337</v>
      </c>
      <c r="I29" t="s">
        <v>152</v>
      </c>
      <c r="J29" t="s">
        <v>334</v>
      </c>
      <c r="K29" s="76">
        <v>0.25</v>
      </c>
      <c r="L29" t="s">
        <v>105</v>
      </c>
      <c r="M29" s="76">
        <v>5.19</v>
      </c>
      <c r="N29" s="76">
        <v>1.1399999999999999</v>
      </c>
      <c r="O29" s="76">
        <v>328000</v>
      </c>
      <c r="P29" s="76">
        <v>122.99</v>
      </c>
      <c r="Q29" s="76">
        <v>0</v>
      </c>
      <c r="R29" s="76">
        <v>403.40719999999999</v>
      </c>
      <c r="S29" s="76">
        <v>0.11</v>
      </c>
      <c r="T29" s="76">
        <v>0.75</v>
      </c>
      <c r="U29" s="76">
        <v>0.16</v>
      </c>
    </row>
    <row r="30" spans="2:21">
      <c r="B30" t="s">
        <v>344</v>
      </c>
      <c r="C30" t="s">
        <v>345</v>
      </c>
      <c r="D30" t="s">
        <v>103</v>
      </c>
      <c r="E30" t="s">
        <v>126</v>
      </c>
      <c r="F30" t="s">
        <v>346</v>
      </c>
      <c r="G30" t="s">
        <v>300</v>
      </c>
      <c r="H30" t="s">
        <v>347</v>
      </c>
      <c r="I30" t="s">
        <v>153</v>
      </c>
      <c r="J30" t="s">
        <v>334</v>
      </c>
      <c r="K30" s="76">
        <v>1.78</v>
      </c>
      <c r="L30" t="s">
        <v>105</v>
      </c>
      <c r="M30" s="76">
        <v>4.8</v>
      </c>
      <c r="N30" s="76">
        <v>1.43</v>
      </c>
      <c r="O30" s="76">
        <v>130126.57</v>
      </c>
      <c r="P30" s="76">
        <v>109.16</v>
      </c>
      <c r="Q30" s="76">
        <v>0</v>
      </c>
      <c r="R30" s="76">
        <v>142.046163812</v>
      </c>
      <c r="S30" s="76">
        <v>0.03</v>
      </c>
      <c r="T30" s="76">
        <v>0.26</v>
      </c>
      <c r="U30" s="76">
        <v>0.05</v>
      </c>
    </row>
    <row r="31" spans="2:21">
      <c r="B31" t="s">
        <v>348</v>
      </c>
      <c r="C31" t="s">
        <v>349</v>
      </c>
      <c r="D31" t="s">
        <v>103</v>
      </c>
      <c r="E31" t="s">
        <v>126</v>
      </c>
      <c r="F31" t="s">
        <v>346</v>
      </c>
      <c r="G31" t="s">
        <v>300</v>
      </c>
      <c r="H31" t="s">
        <v>347</v>
      </c>
      <c r="I31" t="s">
        <v>153</v>
      </c>
      <c r="J31" t="s">
        <v>350</v>
      </c>
      <c r="K31" s="76">
        <v>4.7300000000000004</v>
      </c>
      <c r="L31" t="s">
        <v>105</v>
      </c>
      <c r="M31" s="76">
        <v>2.4</v>
      </c>
      <c r="N31" s="76">
        <v>0</v>
      </c>
      <c r="O31" s="76">
        <v>491620</v>
      </c>
      <c r="P31" s="76">
        <v>102.51</v>
      </c>
      <c r="Q31" s="76">
        <v>0</v>
      </c>
      <c r="R31" s="76">
        <v>503.95966199999998</v>
      </c>
      <c r="S31" s="76">
        <v>0.2</v>
      </c>
      <c r="T31" s="76">
        <v>0.93</v>
      </c>
      <c r="U31" s="76">
        <v>0.19</v>
      </c>
    </row>
    <row r="32" spans="2:21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300</v>
      </c>
      <c r="H32" t="s">
        <v>354</v>
      </c>
      <c r="I32" t="s">
        <v>152</v>
      </c>
      <c r="J32" t="s">
        <v>319</v>
      </c>
      <c r="K32" s="76">
        <v>2.76</v>
      </c>
      <c r="L32" t="s">
        <v>105</v>
      </c>
      <c r="M32" s="76">
        <v>4.5999999999999996</v>
      </c>
      <c r="N32" s="76">
        <v>1.42</v>
      </c>
      <c r="O32" s="76">
        <v>152737.76999999999</v>
      </c>
      <c r="P32" s="76">
        <v>110.85</v>
      </c>
      <c r="Q32" s="76">
        <v>0</v>
      </c>
      <c r="R32" s="76">
        <v>169.30981804499999</v>
      </c>
      <c r="S32" s="76">
        <v>0.03</v>
      </c>
      <c r="T32" s="76">
        <v>0.31</v>
      </c>
      <c r="U32" s="76">
        <v>7.0000000000000007E-2</v>
      </c>
    </row>
    <row r="33" spans="2:21">
      <c r="B33" t="s">
        <v>355</v>
      </c>
      <c r="C33" t="s">
        <v>356</v>
      </c>
      <c r="D33" t="s">
        <v>103</v>
      </c>
      <c r="E33" t="s">
        <v>126</v>
      </c>
      <c r="F33" t="s">
        <v>357</v>
      </c>
      <c r="G33" t="s">
        <v>115</v>
      </c>
      <c r="H33" t="s">
        <v>354</v>
      </c>
      <c r="I33" t="s">
        <v>152</v>
      </c>
      <c r="J33" t="s">
        <v>254</v>
      </c>
      <c r="K33" s="76">
        <v>2.35</v>
      </c>
      <c r="L33" t="s">
        <v>105</v>
      </c>
      <c r="M33" s="76">
        <v>4.95</v>
      </c>
      <c r="N33" s="76">
        <v>1.96</v>
      </c>
      <c r="O33" s="76">
        <v>684980</v>
      </c>
      <c r="P33" s="76">
        <v>131.34</v>
      </c>
      <c r="Q33" s="76">
        <v>0</v>
      </c>
      <c r="R33" s="76">
        <v>899.65273200000001</v>
      </c>
      <c r="S33" s="76">
        <v>0.03</v>
      </c>
      <c r="T33" s="76">
        <v>1.67</v>
      </c>
      <c r="U33" s="76">
        <v>0.35</v>
      </c>
    </row>
    <row r="34" spans="2:21">
      <c r="B34" t="s">
        <v>358</v>
      </c>
      <c r="C34" t="s">
        <v>359</v>
      </c>
      <c r="D34" t="s">
        <v>103</v>
      </c>
      <c r="E34" t="s">
        <v>126</v>
      </c>
      <c r="F34" t="s">
        <v>360</v>
      </c>
      <c r="G34" t="s">
        <v>300</v>
      </c>
      <c r="H34" t="s">
        <v>354</v>
      </c>
      <c r="I34" t="s">
        <v>152</v>
      </c>
      <c r="J34" t="s">
        <v>334</v>
      </c>
      <c r="K34" s="76">
        <v>3.87</v>
      </c>
      <c r="L34" t="s">
        <v>105</v>
      </c>
      <c r="M34" s="76">
        <v>3.35</v>
      </c>
      <c r="N34" s="76">
        <v>1.74</v>
      </c>
      <c r="O34" s="76">
        <v>25135</v>
      </c>
      <c r="P34" s="76">
        <v>106.81</v>
      </c>
      <c r="Q34" s="76">
        <v>0</v>
      </c>
      <c r="R34" s="76">
        <v>26.846693500000001</v>
      </c>
      <c r="S34" s="76">
        <v>0.01</v>
      </c>
      <c r="T34" s="76">
        <v>0.05</v>
      </c>
      <c r="U34" s="76">
        <v>0.01</v>
      </c>
    </row>
    <row r="35" spans="2:21">
      <c r="B35" t="s">
        <v>361</v>
      </c>
      <c r="C35" t="s">
        <v>362</v>
      </c>
      <c r="D35" t="s">
        <v>103</v>
      </c>
      <c r="E35" t="s">
        <v>126</v>
      </c>
      <c r="F35" t="s">
        <v>360</v>
      </c>
      <c r="G35" t="s">
        <v>300</v>
      </c>
      <c r="H35" t="s">
        <v>354</v>
      </c>
      <c r="I35" t="s">
        <v>152</v>
      </c>
      <c r="J35" t="s">
        <v>363</v>
      </c>
      <c r="K35" s="76">
        <v>6.16</v>
      </c>
      <c r="L35" t="s">
        <v>105</v>
      </c>
      <c r="M35" s="76">
        <v>2.0499999999999998</v>
      </c>
      <c r="N35" s="76">
        <v>2.63</v>
      </c>
      <c r="O35" s="76">
        <v>670000</v>
      </c>
      <c r="P35" s="76">
        <v>100.61</v>
      </c>
      <c r="Q35" s="76">
        <v>0</v>
      </c>
      <c r="R35" s="76">
        <v>674.08699999999999</v>
      </c>
      <c r="S35" s="76">
        <v>0.21</v>
      </c>
      <c r="T35" s="76">
        <v>1.25</v>
      </c>
      <c r="U35" s="76">
        <v>0.26</v>
      </c>
    </row>
    <row r="36" spans="2:21">
      <c r="B36" t="s">
        <v>364</v>
      </c>
      <c r="C36" t="s">
        <v>365</v>
      </c>
      <c r="D36" t="s">
        <v>103</v>
      </c>
      <c r="E36" t="s">
        <v>126</v>
      </c>
      <c r="F36" t="s">
        <v>366</v>
      </c>
      <c r="G36" t="s">
        <v>130</v>
      </c>
      <c r="H36" t="s">
        <v>347</v>
      </c>
      <c r="I36" t="s">
        <v>153</v>
      </c>
      <c r="J36" t="s">
        <v>334</v>
      </c>
      <c r="K36" s="76">
        <v>1.51</v>
      </c>
      <c r="L36" t="s">
        <v>105</v>
      </c>
      <c r="M36" s="76">
        <v>3.75</v>
      </c>
      <c r="N36" s="76">
        <v>1.36</v>
      </c>
      <c r="O36" s="76">
        <v>939426.89</v>
      </c>
      <c r="P36" s="76">
        <v>105.06</v>
      </c>
      <c r="Q36" s="76">
        <v>0</v>
      </c>
      <c r="R36" s="76">
        <v>986.96189063400004</v>
      </c>
      <c r="S36" s="76">
        <v>0.18</v>
      </c>
      <c r="T36" s="76">
        <v>1.83</v>
      </c>
      <c r="U36" s="76">
        <v>0.38</v>
      </c>
    </row>
    <row r="37" spans="2:21">
      <c r="B37" t="s">
        <v>367</v>
      </c>
      <c r="C37" t="s">
        <v>368</v>
      </c>
      <c r="D37" t="s">
        <v>103</v>
      </c>
      <c r="E37" t="s">
        <v>126</v>
      </c>
      <c r="F37" t="s">
        <v>366</v>
      </c>
      <c r="G37" t="s">
        <v>130</v>
      </c>
      <c r="H37" t="s">
        <v>347</v>
      </c>
      <c r="I37" t="s">
        <v>153</v>
      </c>
      <c r="J37" t="s">
        <v>334</v>
      </c>
      <c r="K37" s="76">
        <v>0.5</v>
      </c>
      <c r="L37" t="s">
        <v>105</v>
      </c>
      <c r="M37" s="76">
        <v>2.2999999999999998</v>
      </c>
      <c r="N37" s="76">
        <v>1.51</v>
      </c>
      <c r="O37" s="76">
        <v>43049.95</v>
      </c>
      <c r="P37" s="76">
        <v>105.37</v>
      </c>
      <c r="Q37" s="76">
        <v>0</v>
      </c>
      <c r="R37" s="76">
        <v>45.361732314999998</v>
      </c>
      <c r="S37" s="76">
        <v>0.05</v>
      </c>
      <c r="T37" s="76">
        <v>0.08</v>
      </c>
      <c r="U37" s="76">
        <v>0.02</v>
      </c>
    </row>
    <row r="38" spans="2:21">
      <c r="B38" t="s">
        <v>369</v>
      </c>
      <c r="C38" t="s">
        <v>370</v>
      </c>
      <c r="D38" t="s">
        <v>103</v>
      </c>
      <c r="E38" t="s">
        <v>126</v>
      </c>
      <c r="F38" t="s">
        <v>371</v>
      </c>
      <c r="G38" t="s">
        <v>300</v>
      </c>
      <c r="H38" t="s">
        <v>372</v>
      </c>
      <c r="I38" t="s">
        <v>153</v>
      </c>
      <c r="J38" t="s">
        <v>373</v>
      </c>
      <c r="K38" s="76">
        <v>5.48</v>
      </c>
      <c r="L38" t="s">
        <v>105</v>
      </c>
      <c r="M38" s="76">
        <v>4.6500000000000004</v>
      </c>
      <c r="N38" s="76">
        <v>3.19</v>
      </c>
      <c r="O38" s="76">
        <v>700000</v>
      </c>
      <c r="P38" s="76">
        <v>111.02</v>
      </c>
      <c r="Q38" s="76">
        <v>16.274999999999999</v>
      </c>
      <c r="R38" s="76">
        <v>793.41499999999996</v>
      </c>
      <c r="S38" s="76">
        <v>0.1</v>
      </c>
      <c r="T38" s="76">
        <v>1.47</v>
      </c>
      <c r="U38" s="76">
        <v>0.31</v>
      </c>
    </row>
    <row r="39" spans="2:21">
      <c r="B39" t="s">
        <v>374</v>
      </c>
      <c r="C39" t="s">
        <v>375</v>
      </c>
      <c r="D39" t="s">
        <v>103</v>
      </c>
      <c r="E39" t="s">
        <v>126</v>
      </c>
      <c r="F39" t="s">
        <v>376</v>
      </c>
      <c r="G39" t="s">
        <v>300</v>
      </c>
      <c r="H39" t="s">
        <v>372</v>
      </c>
      <c r="I39" t="s">
        <v>153</v>
      </c>
      <c r="J39" t="s">
        <v>377</v>
      </c>
      <c r="K39" s="76">
        <v>4.63</v>
      </c>
      <c r="L39" t="s">
        <v>105</v>
      </c>
      <c r="M39" s="76">
        <v>3.7</v>
      </c>
      <c r="N39" s="76">
        <v>3.4</v>
      </c>
      <c r="O39" s="76">
        <v>866587</v>
      </c>
      <c r="P39" s="76">
        <v>106.1</v>
      </c>
      <c r="Q39" s="76">
        <v>0</v>
      </c>
      <c r="R39" s="76">
        <v>919.44880699999999</v>
      </c>
      <c r="S39" s="76">
        <v>0.13</v>
      </c>
      <c r="T39" s="76">
        <v>1.7</v>
      </c>
      <c r="U39" s="76">
        <v>0.35</v>
      </c>
    </row>
    <row r="40" spans="2:21">
      <c r="B40" t="s">
        <v>378</v>
      </c>
      <c r="C40" t="s">
        <v>379</v>
      </c>
      <c r="D40" t="s">
        <v>103</v>
      </c>
      <c r="E40" t="s">
        <v>126</v>
      </c>
      <c r="F40" t="s">
        <v>380</v>
      </c>
      <c r="G40" t="s">
        <v>300</v>
      </c>
      <c r="H40" t="s">
        <v>381</v>
      </c>
      <c r="I40" t="s">
        <v>152</v>
      </c>
      <c r="J40" t="s">
        <v>319</v>
      </c>
      <c r="K40" s="76">
        <v>2.15</v>
      </c>
      <c r="L40" t="s">
        <v>105</v>
      </c>
      <c r="M40" s="76">
        <v>5.5</v>
      </c>
      <c r="N40" s="76">
        <v>1.57</v>
      </c>
      <c r="O40" s="76">
        <v>186534</v>
      </c>
      <c r="P40" s="76">
        <v>111.96</v>
      </c>
      <c r="Q40" s="76">
        <v>5.3170900000000003</v>
      </c>
      <c r="R40" s="76">
        <v>214.16055639999999</v>
      </c>
      <c r="S40" s="76">
        <v>0.42</v>
      </c>
      <c r="T40" s="76">
        <v>0.4</v>
      </c>
      <c r="U40" s="76">
        <v>0.08</v>
      </c>
    </row>
    <row r="41" spans="2:21">
      <c r="B41" t="s">
        <v>382</v>
      </c>
      <c r="C41" t="s">
        <v>383</v>
      </c>
      <c r="D41" t="s">
        <v>103</v>
      </c>
      <c r="E41" t="s">
        <v>126</v>
      </c>
      <c r="F41" t="s">
        <v>384</v>
      </c>
      <c r="G41" t="s">
        <v>385</v>
      </c>
      <c r="H41" t="s">
        <v>381</v>
      </c>
      <c r="I41" t="s">
        <v>152</v>
      </c>
      <c r="J41" t="s">
        <v>334</v>
      </c>
      <c r="K41" s="76">
        <v>1.93</v>
      </c>
      <c r="L41" t="s">
        <v>105</v>
      </c>
      <c r="M41" s="76">
        <v>5.69</v>
      </c>
      <c r="N41" s="76">
        <v>1.79</v>
      </c>
      <c r="O41" s="76">
        <v>243878.05</v>
      </c>
      <c r="P41" s="76">
        <v>131.47999999999999</v>
      </c>
      <c r="Q41" s="76">
        <v>0</v>
      </c>
      <c r="R41" s="76">
        <v>320.65086014000002</v>
      </c>
      <c r="S41" s="76">
        <v>0.08</v>
      </c>
      <c r="T41" s="76">
        <v>0.59</v>
      </c>
      <c r="U41" s="76">
        <v>0.12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388</v>
      </c>
      <c r="G42" t="s">
        <v>300</v>
      </c>
      <c r="H42" t="s">
        <v>381</v>
      </c>
      <c r="I42" t="s">
        <v>152</v>
      </c>
      <c r="J42" t="s">
        <v>389</v>
      </c>
      <c r="K42" s="76">
        <v>3.34</v>
      </c>
      <c r="L42" t="s">
        <v>105</v>
      </c>
      <c r="M42" s="76">
        <v>2.5</v>
      </c>
      <c r="N42" s="76">
        <v>4.63</v>
      </c>
      <c r="O42" s="76">
        <v>510974</v>
      </c>
      <c r="P42" s="76">
        <v>94.95</v>
      </c>
      <c r="Q42" s="76">
        <v>0</v>
      </c>
      <c r="R42" s="76">
        <v>485.16981299999998</v>
      </c>
      <c r="S42" s="76">
        <v>0.17</v>
      </c>
      <c r="T42" s="76">
        <v>0.9</v>
      </c>
      <c r="U42" s="76">
        <v>0.19</v>
      </c>
    </row>
    <row r="43" spans="2:21">
      <c r="B43" t="s">
        <v>390</v>
      </c>
      <c r="C43" t="s">
        <v>391</v>
      </c>
      <c r="D43" t="s">
        <v>103</v>
      </c>
      <c r="E43" t="s">
        <v>126</v>
      </c>
      <c r="F43" t="s">
        <v>392</v>
      </c>
      <c r="G43" t="s">
        <v>115</v>
      </c>
      <c r="H43" t="s">
        <v>381</v>
      </c>
      <c r="I43" t="s">
        <v>152</v>
      </c>
      <c r="J43" t="s">
        <v>334</v>
      </c>
      <c r="K43" s="76">
        <v>1.7</v>
      </c>
      <c r="L43" t="s">
        <v>105</v>
      </c>
      <c r="M43" s="76">
        <v>5.3</v>
      </c>
      <c r="N43" s="76">
        <v>1.84</v>
      </c>
      <c r="O43" s="76">
        <v>528281.80000000005</v>
      </c>
      <c r="P43" s="76">
        <v>109.04</v>
      </c>
      <c r="Q43" s="76">
        <v>0</v>
      </c>
      <c r="R43" s="76">
        <v>576.03847471999995</v>
      </c>
      <c r="S43" s="76">
        <v>0.24</v>
      </c>
      <c r="T43" s="76">
        <v>1.07</v>
      </c>
      <c r="U43" s="76">
        <v>0.22</v>
      </c>
    </row>
    <row r="44" spans="2:21">
      <c r="B44" t="s">
        <v>393</v>
      </c>
      <c r="C44" t="s">
        <v>394</v>
      </c>
      <c r="D44" t="s">
        <v>103</v>
      </c>
      <c r="E44" t="s">
        <v>126</v>
      </c>
      <c r="F44" t="s">
        <v>395</v>
      </c>
      <c r="G44" t="s">
        <v>115</v>
      </c>
      <c r="H44" t="s">
        <v>396</v>
      </c>
      <c r="I44" t="s">
        <v>153</v>
      </c>
      <c r="J44" t="s">
        <v>397</v>
      </c>
      <c r="K44" s="76">
        <v>4.2300000000000004</v>
      </c>
      <c r="L44" t="s">
        <v>105</v>
      </c>
      <c r="M44" s="76">
        <v>4.95</v>
      </c>
      <c r="N44" s="76">
        <v>4.5599999999999996</v>
      </c>
      <c r="O44" s="76">
        <v>510353</v>
      </c>
      <c r="P44" s="76">
        <v>129.01</v>
      </c>
      <c r="Q44" s="76">
        <v>0</v>
      </c>
      <c r="R44" s="76">
        <v>658.40640529999996</v>
      </c>
      <c r="S44" s="76">
        <v>0.02</v>
      </c>
      <c r="T44" s="76">
        <v>1.22</v>
      </c>
      <c r="U44" s="76">
        <v>0.25</v>
      </c>
    </row>
    <row r="45" spans="2:21">
      <c r="B45" t="s">
        <v>398</v>
      </c>
      <c r="C45" t="s">
        <v>399</v>
      </c>
      <c r="D45" t="s">
        <v>103</v>
      </c>
      <c r="E45" t="s">
        <v>126</v>
      </c>
      <c r="F45" t="s">
        <v>400</v>
      </c>
      <c r="G45" t="s">
        <v>115</v>
      </c>
      <c r="H45" t="s">
        <v>401</v>
      </c>
      <c r="I45" t="s">
        <v>152</v>
      </c>
      <c r="J45" t="s">
        <v>334</v>
      </c>
      <c r="K45" s="76">
        <v>0.67</v>
      </c>
      <c r="L45" t="s">
        <v>105</v>
      </c>
      <c r="M45" s="76">
        <v>4.5</v>
      </c>
      <c r="N45" s="76">
        <v>9.75</v>
      </c>
      <c r="O45" s="76">
        <v>298094.93</v>
      </c>
      <c r="P45" s="76">
        <v>125.02</v>
      </c>
      <c r="Q45" s="76">
        <v>0</v>
      </c>
      <c r="R45" s="76">
        <v>372.678281486</v>
      </c>
      <c r="S45" s="76">
        <v>0.06</v>
      </c>
      <c r="T45" s="76">
        <v>0.69</v>
      </c>
      <c r="U45" s="76">
        <v>0.14000000000000001</v>
      </c>
    </row>
    <row r="46" spans="2:21">
      <c r="B46" t="s">
        <v>402</v>
      </c>
      <c r="C46" t="s">
        <v>403</v>
      </c>
      <c r="D46" t="s">
        <v>103</v>
      </c>
      <c r="E46" t="s">
        <v>126</v>
      </c>
      <c r="F46" t="s">
        <v>404</v>
      </c>
      <c r="G46" t="s">
        <v>405</v>
      </c>
      <c r="H46" t="s">
        <v>406</v>
      </c>
      <c r="I46" t="s">
        <v>153</v>
      </c>
      <c r="J46" t="s">
        <v>334</v>
      </c>
      <c r="K46" s="76">
        <v>0.42</v>
      </c>
      <c r="L46" t="s">
        <v>105</v>
      </c>
      <c r="M46" s="76">
        <v>3.9</v>
      </c>
      <c r="N46" s="76">
        <v>47.87</v>
      </c>
      <c r="O46" s="76">
        <v>257251.24</v>
      </c>
      <c r="P46" s="76">
        <v>79.33</v>
      </c>
      <c r="Q46" s="76">
        <v>0</v>
      </c>
      <c r="R46" s="76">
        <v>204.07740869200001</v>
      </c>
      <c r="S46" s="76">
        <v>0.3</v>
      </c>
      <c r="T46" s="76">
        <v>0.38</v>
      </c>
      <c r="U46" s="76">
        <v>0.08</v>
      </c>
    </row>
    <row r="47" spans="2:21">
      <c r="B47" s="77" t="s">
        <v>243</v>
      </c>
      <c r="C47" s="16"/>
      <c r="D47" s="16"/>
      <c r="E47" s="16"/>
      <c r="F47" s="16"/>
      <c r="K47" s="78">
        <v>3.61</v>
      </c>
      <c r="N47" s="78">
        <v>2.56</v>
      </c>
      <c r="O47" s="78">
        <v>20590997.449999999</v>
      </c>
      <c r="Q47" s="78">
        <v>148.53694999999999</v>
      </c>
      <c r="R47" s="78">
        <v>22246.079562471001</v>
      </c>
      <c r="T47" s="78">
        <v>41.21</v>
      </c>
      <c r="U47" s="78">
        <v>8.56</v>
      </c>
    </row>
    <row r="48" spans="2:21">
      <c r="B48" t="s">
        <v>407</v>
      </c>
      <c r="C48" t="s">
        <v>408</v>
      </c>
      <c r="D48" t="s">
        <v>103</v>
      </c>
      <c r="E48" t="s">
        <v>126</v>
      </c>
      <c r="F48" t="s">
        <v>312</v>
      </c>
      <c r="G48" t="s">
        <v>287</v>
      </c>
      <c r="H48" t="s">
        <v>206</v>
      </c>
      <c r="I48" t="s">
        <v>152</v>
      </c>
      <c r="J48" t="s">
        <v>292</v>
      </c>
      <c r="K48" s="76">
        <v>6.39</v>
      </c>
      <c r="L48" t="s">
        <v>105</v>
      </c>
      <c r="M48" s="76">
        <v>3.01</v>
      </c>
      <c r="N48" s="76">
        <v>2.61</v>
      </c>
      <c r="O48" s="76">
        <v>755498</v>
      </c>
      <c r="P48" s="76">
        <v>106.55</v>
      </c>
      <c r="Q48" s="76">
        <v>0</v>
      </c>
      <c r="R48" s="76">
        <v>804.98311899999999</v>
      </c>
      <c r="S48" s="76">
        <v>7.0000000000000007E-2</v>
      </c>
      <c r="T48" s="76">
        <v>1.49</v>
      </c>
      <c r="U48" s="76">
        <v>0.31</v>
      </c>
    </row>
    <row r="49" spans="2:21">
      <c r="B49" t="s">
        <v>409</v>
      </c>
      <c r="C49" t="s">
        <v>410</v>
      </c>
      <c r="D49" t="s">
        <v>103</v>
      </c>
      <c r="E49" t="s">
        <v>126</v>
      </c>
      <c r="F49" t="s">
        <v>411</v>
      </c>
      <c r="G49" t="s">
        <v>412</v>
      </c>
      <c r="H49" t="s">
        <v>305</v>
      </c>
      <c r="I49" t="s">
        <v>152</v>
      </c>
      <c r="J49" t="s">
        <v>334</v>
      </c>
      <c r="K49" s="76">
        <v>4.58</v>
      </c>
      <c r="L49" t="s">
        <v>105</v>
      </c>
      <c r="M49" s="76">
        <v>4.8</v>
      </c>
      <c r="N49" s="76">
        <v>2.56</v>
      </c>
      <c r="O49" s="76">
        <v>898317</v>
      </c>
      <c r="P49" s="76">
        <v>114.93</v>
      </c>
      <c r="Q49" s="76">
        <v>0</v>
      </c>
      <c r="R49" s="76">
        <v>1032.4357281</v>
      </c>
      <c r="S49" s="76">
        <v>0.04</v>
      </c>
      <c r="T49" s="76">
        <v>1.91</v>
      </c>
      <c r="U49" s="76">
        <v>0.4</v>
      </c>
    </row>
    <row r="50" spans="2:21">
      <c r="B50" t="s">
        <v>413</v>
      </c>
      <c r="C50" t="s">
        <v>414</v>
      </c>
      <c r="D50" t="s">
        <v>103</v>
      </c>
      <c r="E50" t="s">
        <v>126</v>
      </c>
      <c r="F50" t="s">
        <v>415</v>
      </c>
      <c r="G50" t="s">
        <v>385</v>
      </c>
      <c r="H50" t="s">
        <v>305</v>
      </c>
      <c r="I50" t="s">
        <v>152</v>
      </c>
      <c r="J50" t="s">
        <v>288</v>
      </c>
      <c r="K50" s="76">
        <v>5.17</v>
      </c>
      <c r="L50" t="s">
        <v>105</v>
      </c>
      <c r="M50" s="76">
        <v>2.4500000000000002</v>
      </c>
      <c r="N50" s="76">
        <v>2.84</v>
      </c>
      <c r="O50" s="76">
        <v>1125052</v>
      </c>
      <c r="P50" s="76">
        <v>101.65</v>
      </c>
      <c r="Q50" s="76">
        <v>0</v>
      </c>
      <c r="R50" s="76">
        <v>1143.615358</v>
      </c>
      <c r="S50" s="76">
        <v>7.0000000000000007E-2</v>
      </c>
      <c r="T50" s="76">
        <v>2.12</v>
      </c>
      <c r="U50" s="76">
        <v>0.44</v>
      </c>
    </row>
    <row r="51" spans="2:21">
      <c r="B51" t="s">
        <v>416</v>
      </c>
      <c r="C51" t="s">
        <v>417</v>
      </c>
      <c r="D51" t="s">
        <v>103</v>
      </c>
      <c r="E51" t="s">
        <v>126</v>
      </c>
      <c r="F51" t="s">
        <v>312</v>
      </c>
      <c r="G51" t="s">
        <v>287</v>
      </c>
      <c r="H51" t="s">
        <v>305</v>
      </c>
      <c r="I51" t="s">
        <v>152</v>
      </c>
      <c r="J51" t="s">
        <v>288</v>
      </c>
      <c r="K51" s="76">
        <v>3.61</v>
      </c>
      <c r="L51" t="s">
        <v>105</v>
      </c>
      <c r="M51" s="76">
        <v>3.25</v>
      </c>
      <c r="N51" s="76">
        <v>0</v>
      </c>
      <c r="O51" s="76">
        <v>13</v>
      </c>
      <c r="P51" s="76">
        <v>5195001</v>
      </c>
      <c r="Q51" s="76">
        <v>0</v>
      </c>
      <c r="R51" s="76">
        <v>675.35013000000004</v>
      </c>
      <c r="S51" s="76">
        <v>0</v>
      </c>
      <c r="T51" s="76">
        <v>1.25</v>
      </c>
      <c r="U51" s="76">
        <v>0.26</v>
      </c>
    </row>
    <row r="52" spans="2:21">
      <c r="B52" t="s">
        <v>418</v>
      </c>
      <c r="C52" t="s">
        <v>419</v>
      </c>
      <c r="D52" t="s">
        <v>103</v>
      </c>
      <c r="E52" t="s">
        <v>126</v>
      </c>
      <c r="F52" t="s">
        <v>420</v>
      </c>
      <c r="G52" t="s">
        <v>421</v>
      </c>
      <c r="H52" t="s">
        <v>422</v>
      </c>
      <c r="I52" t="s">
        <v>153</v>
      </c>
      <c r="J52" t="s">
        <v>334</v>
      </c>
      <c r="K52" s="76">
        <v>5.54</v>
      </c>
      <c r="L52" t="s">
        <v>105</v>
      </c>
      <c r="M52" s="76">
        <v>3.39</v>
      </c>
      <c r="N52" s="76">
        <v>3.06</v>
      </c>
      <c r="O52" s="76">
        <v>440455</v>
      </c>
      <c r="P52" s="76">
        <v>105.71</v>
      </c>
      <c r="Q52" s="76">
        <v>0</v>
      </c>
      <c r="R52" s="76">
        <v>465.60498050000001</v>
      </c>
      <c r="S52" s="76">
        <v>0.06</v>
      </c>
      <c r="T52" s="76">
        <v>0.86</v>
      </c>
      <c r="U52" s="76">
        <v>0.18</v>
      </c>
    </row>
    <row r="53" spans="2:21">
      <c r="B53" t="s">
        <v>423</v>
      </c>
      <c r="C53" t="s">
        <v>424</v>
      </c>
      <c r="D53" t="s">
        <v>103</v>
      </c>
      <c r="E53" t="s">
        <v>126</v>
      </c>
      <c r="F53" t="s">
        <v>425</v>
      </c>
      <c r="G53" t="s">
        <v>426</v>
      </c>
      <c r="H53" t="s">
        <v>422</v>
      </c>
      <c r="I53" t="s">
        <v>153</v>
      </c>
      <c r="J53" t="s">
        <v>309</v>
      </c>
      <c r="K53" s="76">
        <v>4.21</v>
      </c>
      <c r="L53" t="s">
        <v>105</v>
      </c>
      <c r="M53" s="76">
        <v>4.5</v>
      </c>
      <c r="N53" s="76">
        <v>1.89</v>
      </c>
      <c r="O53" s="76">
        <v>363646.08</v>
      </c>
      <c r="P53" s="76">
        <v>114.03</v>
      </c>
      <c r="Q53" s="76">
        <v>0</v>
      </c>
      <c r="R53" s="76">
        <v>414.66562502400001</v>
      </c>
      <c r="S53" s="76">
        <v>0.08</v>
      </c>
      <c r="T53" s="76">
        <v>0.77</v>
      </c>
      <c r="U53" s="76">
        <v>0.16</v>
      </c>
    </row>
    <row r="54" spans="2:21">
      <c r="B54" t="s">
        <v>427</v>
      </c>
      <c r="C54" t="s">
        <v>428</v>
      </c>
      <c r="D54" t="s">
        <v>103</v>
      </c>
      <c r="E54" t="s">
        <v>126</v>
      </c>
      <c r="F54" t="s">
        <v>429</v>
      </c>
      <c r="G54" t="s">
        <v>430</v>
      </c>
      <c r="H54" t="s">
        <v>305</v>
      </c>
      <c r="I54" t="s">
        <v>152</v>
      </c>
      <c r="J54" t="s">
        <v>334</v>
      </c>
      <c r="K54" s="76">
        <v>5.5</v>
      </c>
      <c r="L54" t="s">
        <v>105</v>
      </c>
      <c r="M54" s="76">
        <v>1.05</v>
      </c>
      <c r="N54" s="76">
        <v>1.23</v>
      </c>
      <c r="O54" s="76">
        <v>730000</v>
      </c>
      <c r="P54" s="76">
        <v>100.02</v>
      </c>
      <c r="Q54" s="76">
        <v>0</v>
      </c>
      <c r="R54" s="76">
        <v>730.14599999999996</v>
      </c>
      <c r="S54" s="76">
        <v>0.16</v>
      </c>
      <c r="T54" s="76">
        <v>1.35</v>
      </c>
      <c r="U54" s="76">
        <v>0.28000000000000003</v>
      </c>
    </row>
    <row r="55" spans="2:21">
      <c r="B55" t="s">
        <v>431</v>
      </c>
      <c r="C55" t="s">
        <v>432</v>
      </c>
      <c r="D55" t="s">
        <v>103</v>
      </c>
      <c r="E55" t="s">
        <v>126</v>
      </c>
      <c r="F55" t="s">
        <v>433</v>
      </c>
      <c r="G55" t="s">
        <v>287</v>
      </c>
      <c r="H55" t="s">
        <v>318</v>
      </c>
      <c r="I55" t="s">
        <v>153</v>
      </c>
      <c r="J55" t="s">
        <v>334</v>
      </c>
      <c r="K55" s="76">
        <v>3.12</v>
      </c>
      <c r="L55" t="s">
        <v>105</v>
      </c>
      <c r="M55" s="76">
        <v>0.98</v>
      </c>
      <c r="N55" s="76">
        <v>1.1299999999999999</v>
      </c>
      <c r="O55" s="76">
        <v>500000</v>
      </c>
      <c r="P55" s="76">
        <v>100.52</v>
      </c>
      <c r="Q55" s="76">
        <v>0</v>
      </c>
      <c r="R55" s="76">
        <v>502.6</v>
      </c>
      <c r="S55" s="76">
        <v>0.12</v>
      </c>
      <c r="T55" s="76">
        <v>0.93</v>
      </c>
      <c r="U55" s="76">
        <v>0.19</v>
      </c>
    </row>
    <row r="56" spans="2:21">
      <c r="B56" t="s">
        <v>434</v>
      </c>
      <c r="C56" t="s">
        <v>435</v>
      </c>
      <c r="D56" t="s">
        <v>103</v>
      </c>
      <c r="E56" t="s">
        <v>126</v>
      </c>
      <c r="F56" t="s">
        <v>436</v>
      </c>
      <c r="G56" t="s">
        <v>135</v>
      </c>
      <c r="H56" t="s">
        <v>318</v>
      </c>
      <c r="I56" t="s">
        <v>153</v>
      </c>
      <c r="J56" t="s">
        <v>334</v>
      </c>
      <c r="K56" s="76">
        <v>1.46</v>
      </c>
      <c r="L56" t="s">
        <v>105</v>
      </c>
      <c r="M56" s="76">
        <v>6.5</v>
      </c>
      <c r="N56" s="76">
        <v>1.34</v>
      </c>
      <c r="O56" s="76">
        <v>463856</v>
      </c>
      <c r="P56" s="76">
        <v>108.24</v>
      </c>
      <c r="Q56" s="76">
        <v>0</v>
      </c>
      <c r="R56" s="76">
        <v>502.0777344</v>
      </c>
      <c r="S56" s="76">
        <v>0.1</v>
      </c>
      <c r="T56" s="76">
        <v>0.93</v>
      </c>
      <c r="U56" s="76">
        <v>0.19</v>
      </c>
    </row>
    <row r="57" spans="2:21">
      <c r="B57" t="s">
        <v>437</v>
      </c>
      <c r="C57" t="s">
        <v>438</v>
      </c>
      <c r="D57" t="s">
        <v>103</v>
      </c>
      <c r="E57" t="s">
        <v>126</v>
      </c>
      <c r="F57" t="s">
        <v>439</v>
      </c>
      <c r="G57" t="s">
        <v>300</v>
      </c>
      <c r="H57" t="s">
        <v>323</v>
      </c>
      <c r="I57" t="s">
        <v>152</v>
      </c>
      <c r="J57" t="s">
        <v>288</v>
      </c>
      <c r="K57" s="76">
        <v>3.6</v>
      </c>
      <c r="L57" t="s">
        <v>105</v>
      </c>
      <c r="M57" s="76">
        <v>5.05</v>
      </c>
      <c r="N57" s="76">
        <v>3.65</v>
      </c>
      <c r="O57" s="76">
        <v>619791</v>
      </c>
      <c r="P57" s="76">
        <v>111.15</v>
      </c>
      <c r="Q57" s="76">
        <v>0</v>
      </c>
      <c r="R57" s="76">
        <v>688.89769650000005</v>
      </c>
      <c r="S57" s="76">
        <v>0.11</v>
      </c>
      <c r="T57" s="76">
        <v>1.28</v>
      </c>
      <c r="U57" s="76">
        <v>0.27</v>
      </c>
    </row>
    <row r="58" spans="2:21">
      <c r="B58" t="s">
        <v>440</v>
      </c>
      <c r="C58" t="s">
        <v>441</v>
      </c>
      <c r="D58" t="s">
        <v>103</v>
      </c>
      <c r="E58" t="s">
        <v>126</v>
      </c>
      <c r="F58" t="s">
        <v>442</v>
      </c>
      <c r="G58" t="s">
        <v>443</v>
      </c>
      <c r="H58" t="s">
        <v>318</v>
      </c>
      <c r="I58" t="s">
        <v>153</v>
      </c>
      <c r="J58" t="s">
        <v>444</v>
      </c>
      <c r="K58" s="76">
        <v>4.57</v>
      </c>
      <c r="L58" t="s">
        <v>105</v>
      </c>
      <c r="M58" s="76">
        <v>2.75</v>
      </c>
      <c r="N58" s="76">
        <v>2.61</v>
      </c>
      <c r="O58" s="76">
        <v>386961.88</v>
      </c>
      <c r="P58" s="76">
        <v>104.31</v>
      </c>
      <c r="Q58" s="76">
        <v>0</v>
      </c>
      <c r="R58" s="76">
        <v>403.63993702800002</v>
      </c>
      <c r="S58" s="76">
        <v>7.0000000000000007E-2</v>
      </c>
      <c r="T58" s="76">
        <v>0.75</v>
      </c>
      <c r="U58" s="76">
        <v>0.16</v>
      </c>
    </row>
    <row r="59" spans="2:21">
      <c r="B59" t="s">
        <v>445</v>
      </c>
      <c r="C59" t="s">
        <v>446</v>
      </c>
      <c r="D59" t="s">
        <v>103</v>
      </c>
      <c r="E59" t="s">
        <v>126</v>
      </c>
      <c r="F59" t="s">
        <v>447</v>
      </c>
      <c r="G59" t="s">
        <v>135</v>
      </c>
      <c r="H59" t="s">
        <v>333</v>
      </c>
      <c r="I59" t="s">
        <v>153</v>
      </c>
      <c r="J59" t="s">
        <v>334</v>
      </c>
      <c r="K59" s="76">
        <v>1.36</v>
      </c>
      <c r="L59" t="s">
        <v>105</v>
      </c>
      <c r="M59" s="76">
        <v>6.9</v>
      </c>
      <c r="N59" s="76">
        <v>1.83</v>
      </c>
      <c r="O59" s="76">
        <v>261986.12</v>
      </c>
      <c r="P59" s="76">
        <v>108.25</v>
      </c>
      <c r="Q59" s="76">
        <v>0</v>
      </c>
      <c r="R59" s="76">
        <v>283.59997490000001</v>
      </c>
      <c r="S59" s="76">
        <v>7.0000000000000007E-2</v>
      </c>
      <c r="T59" s="76">
        <v>0.53</v>
      </c>
      <c r="U59" s="76">
        <v>0.11</v>
      </c>
    </row>
    <row r="60" spans="2:21">
      <c r="B60" t="s">
        <v>448</v>
      </c>
      <c r="C60" t="s">
        <v>449</v>
      </c>
      <c r="D60" t="s">
        <v>103</v>
      </c>
      <c r="E60" t="s">
        <v>126</v>
      </c>
      <c r="F60" t="s">
        <v>450</v>
      </c>
      <c r="G60" t="s">
        <v>451</v>
      </c>
      <c r="H60" t="s">
        <v>337</v>
      </c>
      <c r="I60" t="s">
        <v>152</v>
      </c>
      <c r="J60" t="s">
        <v>452</v>
      </c>
      <c r="K60" s="76">
        <v>4.25</v>
      </c>
      <c r="L60" t="s">
        <v>105</v>
      </c>
      <c r="M60" s="76">
        <v>2.79</v>
      </c>
      <c r="N60" s="76">
        <v>2.88</v>
      </c>
      <c r="O60" s="76">
        <v>122951</v>
      </c>
      <c r="P60" s="76">
        <v>103.1</v>
      </c>
      <c r="Q60" s="76">
        <v>0</v>
      </c>
      <c r="R60" s="76">
        <v>126.76248099999999</v>
      </c>
      <c r="S60" s="76">
        <v>0.03</v>
      </c>
      <c r="T60" s="76">
        <v>0.23</v>
      </c>
      <c r="U60" s="76">
        <v>0.05</v>
      </c>
    </row>
    <row r="61" spans="2:21">
      <c r="B61" t="s">
        <v>453</v>
      </c>
      <c r="C61" t="s">
        <v>454</v>
      </c>
      <c r="D61" t="s">
        <v>103</v>
      </c>
      <c r="E61" t="s">
        <v>126</v>
      </c>
      <c r="F61" t="s">
        <v>455</v>
      </c>
      <c r="G61" t="s">
        <v>300</v>
      </c>
      <c r="H61" t="s">
        <v>337</v>
      </c>
      <c r="I61" t="s">
        <v>152</v>
      </c>
      <c r="J61" t="s">
        <v>456</v>
      </c>
      <c r="K61" s="76">
        <v>3.66</v>
      </c>
      <c r="L61" t="s">
        <v>105</v>
      </c>
      <c r="M61" s="76">
        <v>6.05</v>
      </c>
      <c r="N61" s="76">
        <v>5.0999999999999996</v>
      </c>
      <c r="O61" s="76">
        <v>559617</v>
      </c>
      <c r="P61" s="76">
        <v>108.34</v>
      </c>
      <c r="Q61" s="76">
        <v>0</v>
      </c>
      <c r="R61" s="76">
        <v>606.28905780000002</v>
      </c>
      <c r="S61" s="76">
        <v>0.06</v>
      </c>
      <c r="T61" s="76">
        <v>1.1200000000000001</v>
      </c>
      <c r="U61" s="76">
        <v>0.23</v>
      </c>
    </row>
    <row r="62" spans="2:21">
      <c r="B62" t="s">
        <v>457</v>
      </c>
      <c r="C62" t="s">
        <v>458</v>
      </c>
      <c r="D62" t="s">
        <v>103</v>
      </c>
      <c r="E62" t="s">
        <v>126</v>
      </c>
      <c r="F62" t="s">
        <v>459</v>
      </c>
      <c r="G62" t="s">
        <v>300</v>
      </c>
      <c r="H62" t="s">
        <v>333</v>
      </c>
      <c r="I62" t="s">
        <v>153</v>
      </c>
      <c r="J62" t="s">
        <v>460</v>
      </c>
      <c r="K62" s="76">
        <v>3.37</v>
      </c>
      <c r="L62" t="s">
        <v>105</v>
      </c>
      <c r="M62" s="76">
        <v>4.2</v>
      </c>
      <c r="N62" s="76">
        <v>4.03</v>
      </c>
      <c r="O62" s="76">
        <v>909246</v>
      </c>
      <c r="P62" s="76">
        <v>103.53</v>
      </c>
      <c r="Q62" s="76">
        <v>0</v>
      </c>
      <c r="R62" s="76">
        <v>941.34238379999999</v>
      </c>
      <c r="S62" s="76">
        <v>0.06</v>
      </c>
      <c r="T62" s="76">
        <v>1.74</v>
      </c>
      <c r="U62" s="76">
        <v>0.36</v>
      </c>
    </row>
    <row r="63" spans="2:21">
      <c r="B63" t="s">
        <v>461</v>
      </c>
      <c r="C63" t="s">
        <v>462</v>
      </c>
      <c r="D63" t="s">
        <v>103</v>
      </c>
      <c r="E63" t="s">
        <v>126</v>
      </c>
      <c r="F63" t="s">
        <v>340</v>
      </c>
      <c r="G63" t="s">
        <v>300</v>
      </c>
      <c r="H63" t="s">
        <v>333</v>
      </c>
      <c r="I63" t="s">
        <v>153</v>
      </c>
      <c r="J63" t="s">
        <v>334</v>
      </c>
      <c r="K63" s="76">
        <v>4.17</v>
      </c>
      <c r="L63" t="s">
        <v>105</v>
      </c>
      <c r="M63" s="76">
        <v>7.05</v>
      </c>
      <c r="N63" s="76">
        <v>3.01</v>
      </c>
      <c r="O63" s="76">
        <v>100000.67</v>
      </c>
      <c r="P63" s="76">
        <v>119.06</v>
      </c>
      <c r="Q63" s="76">
        <v>0</v>
      </c>
      <c r="R63" s="76">
        <v>119.060797702</v>
      </c>
      <c r="S63" s="76">
        <v>0.02</v>
      </c>
      <c r="T63" s="76">
        <v>0.22</v>
      </c>
      <c r="U63" s="76">
        <v>0.05</v>
      </c>
    </row>
    <row r="64" spans="2:21">
      <c r="B64" t="s">
        <v>463</v>
      </c>
      <c r="C64" t="s">
        <v>464</v>
      </c>
      <c r="D64" t="s">
        <v>103</v>
      </c>
      <c r="E64" t="s">
        <v>126</v>
      </c>
      <c r="F64" t="s">
        <v>465</v>
      </c>
      <c r="G64" t="s">
        <v>135</v>
      </c>
      <c r="H64" t="s">
        <v>337</v>
      </c>
      <c r="I64" t="s">
        <v>152</v>
      </c>
      <c r="J64" t="s">
        <v>334</v>
      </c>
      <c r="K64" s="76">
        <v>0.74</v>
      </c>
      <c r="L64" t="s">
        <v>105</v>
      </c>
      <c r="M64" s="76">
        <v>5.5</v>
      </c>
      <c r="N64" s="76">
        <v>0.91</v>
      </c>
      <c r="O64" s="76">
        <v>136800</v>
      </c>
      <c r="P64" s="76">
        <v>102.22</v>
      </c>
      <c r="Q64" s="76">
        <v>0</v>
      </c>
      <c r="R64" s="76">
        <v>139.83696</v>
      </c>
      <c r="S64" s="76">
        <v>0.11</v>
      </c>
      <c r="T64" s="76">
        <v>0.26</v>
      </c>
      <c r="U64" s="76">
        <v>0.05</v>
      </c>
    </row>
    <row r="65" spans="2:21">
      <c r="B65" t="s">
        <v>466</v>
      </c>
      <c r="C65" t="s">
        <v>467</v>
      </c>
      <c r="D65" t="s">
        <v>103</v>
      </c>
      <c r="E65" t="s">
        <v>126</v>
      </c>
      <c r="F65" t="s">
        <v>468</v>
      </c>
      <c r="G65" t="s">
        <v>300</v>
      </c>
      <c r="H65" t="s">
        <v>337</v>
      </c>
      <c r="I65" t="s">
        <v>152</v>
      </c>
      <c r="J65" t="s">
        <v>469</v>
      </c>
      <c r="K65" s="76">
        <v>3.04</v>
      </c>
      <c r="L65" t="s">
        <v>105</v>
      </c>
      <c r="M65" s="76">
        <v>5.0999999999999996</v>
      </c>
      <c r="N65" s="76">
        <v>4.22</v>
      </c>
      <c r="O65" s="76">
        <v>700893</v>
      </c>
      <c r="P65" s="76">
        <v>107.33</v>
      </c>
      <c r="Q65" s="76">
        <v>0</v>
      </c>
      <c r="R65" s="76">
        <v>752.26845690000005</v>
      </c>
      <c r="S65" s="76">
        <v>0.08</v>
      </c>
      <c r="T65" s="76">
        <v>1.39</v>
      </c>
      <c r="U65" s="76">
        <v>0.28999999999999998</v>
      </c>
    </row>
    <row r="66" spans="2:21">
      <c r="B66" t="s">
        <v>470</v>
      </c>
      <c r="C66" t="s">
        <v>471</v>
      </c>
      <c r="D66" t="s">
        <v>103</v>
      </c>
      <c r="E66" t="s">
        <v>126</v>
      </c>
      <c r="F66" t="s">
        <v>472</v>
      </c>
      <c r="G66" t="s">
        <v>300</v>
      </c>
      <c r="H66" t="s">
        <v>347</v>
      </c>
      <c r="I66" t="s">
        <v>153</v>
      </c>
      <c r="J66" t="s">
        <v>288</v>
      </c>
      <c r="K66" s="76">
        <v>3.26</v>
      </c>
      <c r="L66" t="s">
        <v>105</v>
      </c>
      <c r="M66" s="76">
        <v>6.35</v>
      </c>
      <c r="N66" s="76">
        <v>0</v>
      </c>
      <c r="O66" s="76">
        <v>111626</v>
      </c>
      <c r="P66" s="76">
        <v>107.22</v>
      </c>
      <c r="Q66" s="76">
        <v>0</v>
      </c>
      <c r="R66" s="76">
        <v>119.6853972</v>
      </c>
      <c r="S66" s="76">
        <v>0.02</v>
      </c>
      <c r="T66" s="76">
        <v>0.22</v>
      </c>
      <c r="U66" s="76">
        <v>0.05</v>
      </c>
    </row>
    <row r="67" spans="2:21">
      <c r="B67" t="s">
        <v>473</v>
      </c>
      <c r="C67" t="s">
        <v>474</v>
      </c>
      <c r="D67" t="s">
        <v>103</v>
      </c>
      <c r="E67" t="s">
        <v>126</v>
      </c>
      <c r="F67" t="s">
        <v>472</v>
      </c>
      <c r="G67" t="s">
        <v>300</v>
      </c>
      <c r="H67" t="s">
        <v>347</v>
      </c>
      <c r="I67" t="s">
        <v>153</v>
      </c>
      <c r="J67" t="s">
        <v>475</v>
      </c>
      <c r="K67" s="76">
        <v>5.75</v>
      </c>
      <c r="L67" t="s">
        <v>105</v>
      </c>
      <c r="M67" s="76">
        <v>3.95</v>
      </c>
      <c r="N67" s="76">
        <v>0</v>
      </c>
      <c r="O67" s="76">
        <v>879497</v>
      </c>
      <c r="P67" s="76">
        <v>101.96</v>
      </c>
      <c r="Q67" s="76">
        <v>0</v>
      </c>
      <c r="R67" s="76">
        <v>896.73514120000004</v>
      </c>
      <c r="S67" s="76">
        <v>0.14000000000000001</v>
      </c>
      <c r="T67" s="76">
        <v>1.66</v>
      </c>
      <c r="U67" s="76">
        <v>0.35</v>
      </c>
    </row>
    <row r="68" spans="2:21">
      <c r="B68" t="s">
        <v>476</v>
      </c>
      <c r="C68" t="s">
        <v>477</v>
      </c>
      <c r="D68" t="s">
        <v>103</v>
      </c>
      <c r="E68" t="s">
        <v>126</v>
      </c>
      <c r="F68" t="s">
        <v>478</v>
      </c>
      <c r="G68" t="s">
        <v>300</v>
      </c>
      <c r="H68" t="s">
        <v>347</v>
      </c>
      <c r="I68" t="s">
        <v>153</v>
      </c>
      <c r="J68" t="s">
        <v>479</v>
      </c>
      <c r="K68" s="76">
        <v>4.8</v>
      </c>
      <c r="L68" t="s">
        <v>105</v>
      </c>
      <c r="M68" s="76">
        <v>3.15</v>
      </c>
      <c r="N68" s="76">
        <v>3.58</v>
      </c>
      <c r="O68" s="76">
        <v>90000</v>
      </c>
      <c r="P68" s="76">
        <v>101.46</v>
      </c>
      <c r="Q68" s="76">
        <v>0</v>
      </c>
      <c r="R68" s="76">
        <v>91.313999999999993</v>
      </c>
      <c r="S68" s="76">
        <v>0.05</v>
      </c>
      <c r="T68" s="76">
        <v>0.17</v>
      </c>
      <c r="U68" s="76">
        <v>0.04</v>
      </c>
    </row>
    <row r="69" spans="2:21">
      <c r="B69" t="s">
        <v>480</v>
      </c>
      <c r="C69" t="s">
        <v>481</v>
      </c>
      <c r="D69" t="s">
        <v>103</v>
      </c>
      <c r="E69" t="s">
        <v>126</v>
      </c>
      <c r="F69" t="s">
        <v>482</v>
      </c>
      <c r="G69" t="s">
        <v>300</v>
      </c>
      <c r="H69" t="s">
        <v>347</v>
      </c>
      <c r="I69" t="s">
        <v>153</v>
      </c>
      <c r="J69" t="s">
        <v>483</v>
      </c>
      <c r="K69" s="76">
        <v>2.12</v>
      </c>
      <c r="L69" t="s">
        <v>105</v>
      </c>
      <c r="M69" s="76">
        <v>4.6500000000000004</v>
      </c>
      <c r="N69" s="76">
        <v>11.15</v>
      </c>
      <c r="O69" s="76">
        <v>401242</v>
      </c>
      <c r="P69" s="76">
        <v>90.86</v>
      </c>
      <c r="Q69" s="76">
        <v>0</v>
      </c>
      <c r="R69" s="76">
        <v>364.56848120000001</v>
      </c>
      <c r="S69" s="76">
        <v>0.04</v>
      </c>
      <c r="T69" s="76">
        <v>0.68</v>
      </c>
      <c r="U69" s="76">
        <v>0.14000000000000001</v>
      </c>
    </row>
    <row r="70" spans="2:21">
      <c r="B70" t="s">
        <v>484</v>
      </c>
      <c r="C70" t="s">
        <v>485</v>
      </c>
      <c r="D70" t="s">
        <v>103</v>
      </c>
      <c r="E70" t="s">
        <v>126</v>
      </c>
      <c r="F70" t="s">
        <v>486</v>
      </c>
      <c r="G70" t="s">
        <v>300</v>
      </c>
      <c r="H70" t="s">
        <v>354</v>
      </c>
      <c r="I70" t="s">
        <v>152</v>
      </c>
      <c r="J70" t="s">
        <v>487</v>
      </c>
      <c r="K70" s="76">
        <v>3.71</v>
      </c>
      <c r="L70" t="s">
        <v>105</v>
      </c>
      <c r="M70" s="76">
        <v>4.2</v>
      </c>
      <c r="N70" s="76">
        <v>3.66</v>
      </c>
      <c r="O70" s="76">
        <v>121682</v>
      </c>
      <c r="P70" s="76">
        <v>105.57</v>
      </c>
      <c r="Q70" s="76">
        <v>0</v>
      </c>
      <c r="R70" s="76">
        <v>128.45968740000001</v>
      </c>
      <c r="S70" s="76">
        <v>0.01</v>
      </c>
      <c r="T70" s="76">
        <v>0.24</v>
      </c>
      <c r="U70" s="76">
        <v>0.05</v>
      </c>
    </row>
    <row r="71" spans="2:21">
      <c r="B71" t="s">
        <v>488</v>
      </c>
      <c r="C71" t="s">
        <v>489</v>
      </c>
      <c r="D71" t="s">
        <v>103</v>
      </c>
      <c r="E71" t="s">
        <v>126</v>
      </c>
      <c r="F71" t="s">
        <v>490</v>
      </c>
      <c r="G71" t="s">
        <v>115</v>
      </c>
      <c r="H71" t="s">
        <v>354</v>
      </c>
      <c r="I71" t="s">
        <v>152</v>
      </c>
      <c r="J71" t="s">
        <v>334</v>
      </c>
      <c r="K71" s="76">
        <v>5.39</v>
      </c>
      <c r="L71" t="s">
        <v>105</v>
      </c>
      <c r="M71" s="76">
        <v>4.3</v>
      </c>
      <c r="N71" s="76">
        <v>4.1100000000000003</v>
      </c>
      <c r="O71" s="76">
        <v>946000</v>
      </c>
      <c r="P71" s="76">
        <v>105.65</v>
      </c>
      <c r="Q71" s="76">
        <v>0</v>
      </c>
      <c r="R71" s="76">
        <v>999.44899999999996</v>
      </c>
      <c r="S71" s="76">
        <v>0.03</v>
      </c>
      <c r="T71" s="76">
        <v>1.85</v>
      </c>
      <c r="U71" s="76">
        <v>0.38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 t="s">
        <v>493</v>
      </c>
      <c r="G72" t="s">
        <v>300</v>
      </c>
      <c r="H72" t="s">
        <v>347</v>
      </c>
      <c r="I72" t="s">
        <v>153</v>
      </c>
      <c r="J72" t="s">
        <v>494</v>
      </c>
      <c r="K72" s="76">
        <v>4.63</v>
      </c>
      <c r="L72" t="s">
        <v>105</v>
      </c>
      <c r="M72" s="76">
        <v>3.85</v>
      </c>
      <c r="N72" s="76">
        <v>0</v>
      </c>
      <c r="O72" s="76">
        <v>734000</v>
      </c>
      <c r="P72" s="76">
        <v>104.26</v>
      </c>
      <c r="Q72" s="76">
        <v>0</v>
      </c>
      <c r="R72" s="76">
        <v>765.26840000000004</v>
      </c>
      <c r="S72" s="76">
        <v>0.47</v>
      </c>
      <c r="T72" s="76">
        <v>1.42</v>
      </c>
      <c r="U72" s="76">
        <v>0.28999999999999998</v>
      </c>
    </row>
    <row r="73" spans="2:21">
      <c r="B73" t="s">
        <v>495</v>
      </c>
      <c r="C73" t="s">
        <v>496</v>
      </c>
      <c r="D73" t="s">
        <v>103</v>
      </c>
      <c r="E73" t="s">
        <v>126</v>
      </c>
      <c r="F73" t="s">
        <v>357</v>
      </c>
      <c r="G73" t="s">
        <v>115</v>
      </c>
      <c r="H73" t="s">
        <v>354</v>
      </c>
      <c r="I73" t="s">
        <v>152</v>
      </c>
      <c r="J73" t="s">
        <v>497</v>
      </c>
      <c r="K73" s="76">
        <v>4.6900000000000004</v>
      </c>
      <c r="L73" t="s">
        <v>105</v>
      </c>
      <c r="M73" s="76">
        <v>4.0999999999999996</v>
      </c>
      <c r="N73" s="76">
        <v>3.58</v>
      </c>
      <c r="O73" s="76">
        <v>750000</v>
      </c>
      <c r="P73" s="76">
        <v>106.56</v>
      </c>
      <c r="Q73" s="76">
        <v>0</v>
      </c>
      <c r="R73" s="76">
        <v>799.2</v>
      </c>
      <c r="S73" s="76">
        <v>0.11</v>
      </c>
      <c r="T73" s="76">
        <v>1.48</v>
      </c>
      <c r="U73" s="76">
        <v>0.31</v>
      </c>
    </row>
    <row r="74" spans="2:21">
      <c r="B74" t="s">
        <v>498</v>
      </c>
      <c r="C74" t="s">
        <v>499</v>
      </c>
      <c r="D74" t="s">
        <v>103</v>
      </c>
      <c r="E74" t="s">
        <v>126</v>
      </c>
      <c r="F74" t="s">
        <v>500</v>
      </c>
      <c r="G74" t="s">
        <v>300</v>
      </c>
      <c r="H74" t="s">
        <v>354</v>
      </c>
      <c r="I74" t="s">
        <v>152</v>
      </c>
      <c r="J74" t="s">
        <v>501</v>
      </c>
      <c r="K74" s="76">
        <v>3.16</v>
      </c>
      <c r="L74" t="s">
        <v>105</v>
      </c>
      <c r="M74" s="76">
        <v>3.8</v>
      </c>
      <c r="N74" s="76">
        <v>2.73</v>
      </c>
      <c r="O74" s="76">
        <v>621000</v>
      </c>
      <c r="P74" s="76">
        <v>105.37</v>
      </c>
      <c r="Q74" s="76">
        <v>0</v>
      </c>
      <c r="R74" s="76">
        <v>654.34770000000003</v>
      </c>
      <c r="S74" s="76">
        <v>0.23</v>
      </c>
      <c r="T74" s="76">
        <v>1.21</v>
      </c>
      <c r="U74" s="76">
        <v>0.25</v>
      </c>
    </row>
    <row r="75" spans="2:21">
      <c r="B75" t="s">
        <v>502</v>
      </c>
      <c r="C75" t="s">
        <v>503</v>
      </c>
      <c r="D75" t="s">
        <v>103</v>
      </c>
      <c r="E75" t="s">
        <v>126</v>
      </c>
      <c r="F75" t="s">
        <v>504</v>
      </c>
      <c r="G75" t="s">
        <v>300</v>
      </c>
      <c r="H75" t="s">
        <v>354</v>
      </c>
      <c r="I75" t="s">
        <v>152</v>
      </c>
      <c r="J75" t="s">
        <v>494</v>
      </c>
      <c r="K75" s="76">
        <v>5.34</v>
      </c>
      <c r="L75" t="s">
        <v>105</v>
      </c>
      <c r="M75" s="76">
        <v>5.0999999999999996</v>
      </c>
      <c r="N75" s="76">
        <v>0</v>
      </c>
      <c r="O75" s="76">
        <v>486156</v>
      </c>
      <c r="P75" s="76">
        <v>101.85</v>
      </c>
      <c r="Q75" s="76">
        <v>0</v>
      </c>
      <c r="R75" s="76">
        <v>495.14988599999998</v>
      </c>
      <c r="S75" s="76">
        <v>0.18</v>
      </c>
      <c r="T75" s="76">
        <v>0.92</v>
      </c>
      <c r="U75" s="76">
        <v>0.19</v>
      </c>
    </row>
    <row r="76" spans="2:21">
      <c r="B76" t="s">
        <v>505</v>
      </c>
      <c r="C76" t="s">
        <v>506</v>
      </c>
      <c r="D76" t="s">
        <v>103</v>
      </c>
      <c r="E76" t="s">
        <v>126</v>
      </c>
      <c r="F76" t="s">
        <v>507</v>
      </c>
      <c r="G76" t="s">
        <v>130</v>
      </c>
      <c r="H76" t="s">
        <v>354</v>
      </c>
      <c r="I76" t="s">
        <v>152</v>
      </c>
      <c r="J76" t="s">
        <v>334</v>
      </c>
      <c r="K76" s="76">
        <v>3.03</v>
      </c>
      <c r="L76" t="s">
        <v>105</v>
      </c>
      <c r="M76" s="76">
        <v>3.4</v>
      </c>
      <c r="N76" s="76">
        <v>3.25</v>
      </c>
      <c r="O76" s="76">
        <v>533696.30000000005</v>
      </c>
      <c r="P76" s="76">
        <v>103.21</v>
      </c>
      <c r="Q76" s="76">
        <v>0</v>
      </c>
      <c r="R76" s="76">
        <v>550.82795123000005</v>
      </c>
      <c r="S76" s="76">
        <v>0.1</v>
      </c>
      <c r="T76" s="76">
        <v>1.02</v>
      </c>
      <c r="U76" s="76">
        <v>0.21</v>
      </c>
    </row>
    <row r="77" spans="2:21">
      <c r="B77" t="s">
        <v>508</v>
      </c>
      <c r="C77" t="s">
        <v>509</v>
      </c>
      <c r="D77" t="s">
        <v>103</v>
      </c>
      <c r="E77" t="s">
        <v>126</v>
      </c>
      <c r="F77" t="s">
        <v>510</v>
      </c>
      <c r="G77" t="s">
        <v>300</v>
      </c>
      <c r="H77" t="s">
        <v>381</v>
      </c>
      <c r="I77" t="s">
        <v>152</v>
      </c>
      <c r="J77" t="s">
        <v>511</v>
      </c>
      <c r="K77" s="76">
        <v>2.15</v>
      </c>
      <c r="L77" t="s">
        <v>105</v>
      </c>
      <c r="M77" s="76">
        <v>3.9</v>
      </c>
      <c r="N77" s="76">
        <v>3.23</v>
      </c>
      <c r="O77" s="76">
        <v>781000</v>
      </c>
      <c r="P77" s="76">
        <v>103.47</v>
      </c>
      <c r="Q77" s="76">
        <v>0</v>
      </c>
      <c r="R77" s="76">
        <v>808.10069999999996</v>
      </c>
      <c r="S77" s="76">
        <v>1.1200000000000001</v>
      </c>
      <c r="T77" s="76">
        <v>1.5</v>
      </c>
      <c r="U77" s="76">
        <v>0.31</v>
      </c>
    </row>
    <row r="78" spans="2:21">
      <c r="B78" t="s">
        <v>512</v>
      </c>
      <c r="C78" t="s">
        <v>513</v>
      </c>
      <c r="D78" t="s">
        <v>103</v>
      </c>
      <c r="E78" t="s">
        <v>126</v>
      </c>
      <c r="F78" t="s">
        <v>514</v>
      </c>
      <c r="G78" t="s">
        <v>300</v>
      </c>
      <c r="H78" t="s">
        <v>372</v>
      </c>
      <c r="I78" t="s">
        <v>153</v>
      </c>
      <c r="J78" t="s">
        <v>515</v>
      </c>
      <c r="L78" t="s">
        <v>105</v>
      </c>
      <c r="M78" s="76">
        <v>3.75</v>
      </c>
      <c r="N78" s="76">
        <v>0</v>
      </c>
      <c r="O78" s="76">
        <v>518940</v>
      </c>
      <c r="P78" s="76">
        <v>100.94</v>
      </c>
      <c r="Q78" s="76">
        <v>0</v>
      </c>
      <c r="R78" s="76">
        <v>523.81803600000001</v>
      </c>
      <c r="S78" s="76">
        <v>0</v>
      </c>
      <c r="T78" s="76">
        <v>0.97</v>
      </c>
      <c r="U78" s="76">
        <v>0.2</v>
      </c>
    </row>
    <row r="79" spans="2:21">
      <c r="B79" t="s">
        <v>516</v>
      </c>
      <c r="C79" t="s">
        <v>517</v>
      </c>
      <c r="D79" t="s">
        <v>103</v>
      </c>
      <c r="E79" t="s">
        <v>126</v>
      </c>
      <c r="F79" t="s">
        <v>380</v>
      </c>
      <c r="G79" t="s">
        <v>300</v>
      </c>
      <c r="H79" t="s">
        <v>381</v>
      </c>
      <c r="I79" t="s">
        <v>152</v>
      </c>
      <c r="J79" t="s">
        <v>334</v>
      </c>
      <c r="K79" s="76">
        <v>3.46</v>
      </c>
      <c r="L79" t="s">
        <v>105</v>
      </c>
      <c r="M79" s="76">
        <v>4.2</v>
      </c>
      <c r="N79" s="76">
        <v>3.1</v>
      </c>
      <c r="O79" s="76">
        <v>372000</v>
      </c>
      <c r="P79" s="76">
        <v>106.51</v>
      </c>
      <c r="Q79" s="76">
        <v>32.611980000000003</v>
      </c>
      <c r="R79" s="76">
        <v>402.41472130199998</v>
      </c>
      <c r="S79" s="76">
        <v>0.12</v>
      </c>
      <c r="T79" s="76">
        <v>0.75</v>
      </c>
      <c r="U79" s="76">
        <v>0.15</v>
      </c>
    </row>
    <row r="80" spans="2:21">
      <c r="B80" t="s">
        <v>518</v>
      </c>
      <c r="C80" t="s">
        <v>519</v>
      </c>
      <c r="D80" t="s">
        <v>103</v>
      </c>
      <c r="E80" t="s">
        <v>126</v>
      </c>
      <c r="F80" t="s">
        <v>520</v>
      </c>
      <c r="G80" t="s">
        <v>130</v>
      </c>
      <c r="H80" t="s">
        <v>372</v>
      </c>
      <c r="I80" t="s">
        <v>153</v>
      </c>
      <c r="J80" t="s">
        <v>334</v>
      </c>
      <c r="K80" s="76">
        <v>3.04</v>
      </c>
      <c r="L80" t="s">
        <v>105</v>
      </c>
      <c r="M80" s="76">
        <v>4.55</v>
      </c>
      <c r="N80" s="76">
        <v>2.7</v>
      </c>
      <c r="O80" s="76">
        <v>700000</v>
      </c>
      <c r="P80" s="76">
        <v>108.35</v>
      </c>
      <c r="Q80" s="76">
        <v>115.92497</v>
      </c>
      <c r="R80" s="76">
        <v>766.02500250499997</v>
      </c>
      <c r="S80" s="76">
        <v>0.15</v>
      </c>
      <c r="T80" s="76">
        <v>1.42</v>
      </c>
      <c r="U80" s="76">
        <v>0.28999999999999998</v>
      </c>
    </row>
    <row r="81" spans="2:21">
      <c r="B81" t="s">
        <v>521</v>
      </c>
      <c r="C81" t="s">
        <v>522</v>
      </c>
      <c r="D81" t="s">
        <v>103</v>
      </c>
      <c r="E81" t="s">
        <v>126</v>
      </c>
      <c r="F81" t="s">
        <v>523</v>
      </c>
      <c r="G81" t="s">
        <v>300</v>
      </c>
      <c r="H81" t="s">
        <v>381</v>
      </c>
      <c r="I81" t="s">
        <v>152</v>
      </c>
      <c r="J81" t="s">
        <v>292</v>
      </c>
      <c r="K81" s="76">
        <v>2.98</v>
      </c>
      <c r="L81" t="s">
        <v>105</v>
      </c>
      <c r="M81" s="76">
        <v>6.4</v>
      </c>
      <c r="N81" s="76">
        <v>7.35</v>
      </c>
      <c r="O81" s="76">
        <v>376174</v>
      </c>
      <c r="P81" s="76">
        <v>105.26</v>
      </c>
      <c r="Q81" s="76">
        <v>0</v>
      </c>
      <c r="R81" s="76">
        <v>395.96075239999999</v>
      </c>
      <c r="S81" s="76">
        <v>0.17</v>
      </c>
      <c r="T81" s="76">
        <v>0.73</v>
      </c>
      <c r="U81" s="76">
        <v>0.15</v>
      </c>
    </row>
    <row r="82" spans="2:21">
      <c r="B82" t="s">
        <v>524</v>
      </c>
      <c r="C82" t="s">
        <v>525</v>
      </c>
      <c r="D82" t="s">
        <v>103</v>
      </c>
      <c r="E82" t="s">
        <v>126</v>
      </c>
      <c r="F82" t="s">
        <v>526</v>
      </c>
      <c r="G82" t="s">
        <v>131</v>
      </c>
      <c r="H82" t="s">
        <v>527</v>
      </c>
      <c r="I82" t="s">
        <v>153</v>
      </c>
      <c r="J82" t="s">
        <v>528</v>
      </c>
      <c r="L82" t="s">
        <v>105</v>
      </c>
      <c r="M82" s="76">
        <v>2.5</v>
      </c>
      <c r="N82" s="76">
        <v>0</v>
      </c>
      <c r="O82" s="76">
        <v>909000</v>
      </c>
      <c r="P82" s="76">
        <v>99.75</v>
      </c>
      <c r="Q82" s="76">
        <v>0</v>
      </c>
      <c r="R82" s="76">
        <v>906.72749999999996</v>
      </c>
      <c r="S82" s="76">
        <v>0</v>
      </c>
      <c r="T82" s="76">
        <v>1.68</v>
      </c>
      <c r="U82" s="76">
        <v>0.35</v>
      </c>
    </row>
    <row r="83" spans="2:21">
      <c r="B83" t="s">
        <v>529</v>
      </c>
      <c r="C83" t="s">
        <v>530</v>
      </c>
      <c r="D83" t="s">
        <v>103</v>
      </c>
      <c r="E83" t="s">
        <v>126</v>
      </c>
      <c r="F83" t="s">
        <v>531</v>
      </c>
      <c r="G83" t="s">
        <v>130</v>
      </c>
      <c r="H83" t="s">
        <v>527</v>
      </c>
      <c r="I83" t="s">
        <v>153</v>
      </c>
      <c r="J83" t="s">
        <v>334</v>
      </c>
      <c r="K83" s="76">
        <v>2.0699999999999998</v>
      </c>
      <c r="L83" t="s">
        <v>105</v>
      </c>
      <c r="M83" s="76">
        <v>4.3</v>
      </c>
      <c r="N83" s="76">
        <v>3.92</v>
      </c>
      <c r="O83" s="76">
        <v>464838.40000000002</v>
      </c>
      <c r="P83" s="76">
        <v>103.12</v>
      </c>
      <c r="Q83" s="76">
        <v>0</v>
      </c>
      <c r="R83" s="76">
        <v>479.34135808000002</v>
      </c>
      <c r="S83" s="76">
        <v>0.08</v>
      </c>
      <c r="T83" s="76">
        <v>0.89</v>
      </c>
      <c r="U83" s="76">
        <v>0.18</v>
      </c>
    </row>
    <row r="84" spans="2:21">
      <c r="B84" t="s">
        <v>532</v>
      </c>
      <c r="C84" t="s">
        <v>533</v>
      </c>
      <c r="D84" t="s">
        <v>103</v>
      </c>
      <c r="E84" t="s">
        <v>126</v>
      </c>
      <c r="F84" t="s">
        <v>531</v>
      </c>
      <c r="G84" t="s">
        <v>130</v>
      </c>
      <c r="H84" t="s">
        <v>527</v>
      </c>
      <c r="I84" t="s">
        <v>153</v>
      </c>
      <c r="J84" t="s">
        <v>534</v>
      </c>
      <c r="K84" s="76">
        <v>2.4900000000000002</v>
      </c>
      <c r="L84" t="s">
        <v>105</v>
      </c>
      <c r="M84" s="76">
        <v>4.25</v>
      </c>
      <c r="N84" s="76">
        <v>4.38</v>
      </c>
      <c r="O84" s="76">
        <v>420000</v>
      </c>
      <c r="P84" s="76">
        <v>103.4</v>
      </c>
      <c r="Q84" s="76">
        <v>0</v>
      </c>
      <c r="R84" s="76">
        <v>434.28</v>
      </c>
      <c r="S84" s="76">
        <v>0.06</v>
      </c>
      <c r="T84" s="76">
        <v>0.8</v>
      </c>
      <c r="U84" s="76">
        <v>0.17</v>
      </c>
    </row>
    <row r="85" spans="2:21">
      <c r="B85" t="s">
        <v>535</v>
      </c>
      <c r="C85" t="s">
        <v>536</v>
      </c>
      <c r="D85" t="s">
        <v>103</v>
      </c>
      <c r="E85" t="s">
        <v>126</v>
      </c>
      <c r="F85" t="s">
        <v>537</v>
      </c>
      <c r="G85" t="s">
        <v>300</v>
      </c>
      <c r="H85" t="s">
        <v>538</v>
      </c>
      <c r="I85" t="s">
        <v>152</v>
      </c>
      <c r="J85" t="s">
        <v>539</v>
      </c>
      <c r="L85" t="s">
        <v>105</v>
      </c>
      <c r="M85" s="76">
        <v>5.4</v>
      </c>
      <c r="N85" s="76">
        <v>0</v>
      </c>
      <c r="O85" s="76">
        <v>466207</v>
      </c>
      <c r="P85" s="76">
        <v>97.99</v>
      </c>
      <c r="Q85" s="76">
        <v>0</v>
      </c>
      <c r="R85" s="76">
        <v>456.83623929999999</v>
      </c>
      <c r="S85" s="76">
        <v>0</v>
      </c>
      <c r="T85" s="76">
        <v>0.85</v>
      </c>
      <c r="U85" s="76">
        <v>0.18</v>
      </c>
    </row>
    <row r="86" spans="2:21">
      <c r="B86" t="s">
        <v>540</v>
      </c>
      <c r="C86" t="s">
        <v>541</v>
      </c>
      <c r="D86" t="s">
        <v>103</v>
      </c>
      <c r="E86" t="s">
        <v>126</v>
      </c>
      <c r="F86" t="s">
        <v>542</v>
      </c>
      <c r="G86" t="s">
        <v>300</v>
      </c>
      <c r="H86" t="s">
        <v>538</v>
      </c>
      <c r="I86" t="s">
        <v>152</v>
      </c>
      <c r="J86" t="s">
        <v>543</v>
      </c>
      <c r="K86" s="76">
        <v>3.53</v>
      </c>
      <c r="L86" t="s">
        <v>105</v>
      </c>
      <c r="M86" s="76">
        <v>7.3</v>
      </c>
      <c r="N86" s="76">
        <v>0</v>
      </c>
      <c r="O86" s="76">
        <v>632855</v>
      </c>
      <c r="P86" s="76">
        <v>104.56</v>
      </c>
      <c r="Q86" s="76">
        <v>0</v>
      </c>
      <c r="R86" s="76">
        <v>661.71318799999995</v>
      </c>
      <c r="S86" s="76">
        <v>0.23</v>
      </c>
      <c r="T86" s="76">
        <v>1.23</v>
      </c>
      <c r="U86" s="76">
        <v>0.25</v>
      </c>
    </row>
    <row r="87" spans="2:21">
      <c r="B87" t="s">
        <v>544</v>
      </c>
      <c r="C87" t="s">
        <v>545</v>
      </c>
      <c r="D87" t="s">
        <v>103</v>
      </c>
      <c r="E87" t="s">
        <v>126</v>
      </c>
      <c r="F87" t="s">
        <v>546</v>
      </c>
      <c r="G87" t="s">
        <v>443</v>
      </c>
      <c r="H87" t="s">
        <v>211</v>
      </c>
      <c r="I87" t="s">
        <v>547</v>
      </c>
      <c r="J87" t="s">
        <v>334</v>
      </c>
      <c r="K87" s="76">
        <v>3.03</v>
      </c>
      <c r="L87" t="s">
        <v>105</v>
      </c>
      <c r="M87" s="76">
        <v>7.75</v>
      </c>
      <c r="N87" s="76">
        <v>7.98</v>
      </c>
      <c r="O87" s="76">
        <v>200000</v>
      </c>
      <c r="P87" s="76">
        <v>106.34</v>
      </c>
      <c r="Q87" s="76">
        <v>0</v>
      </c>
      <c r="R87" s="76">
        <v>212.68</v>
      </c>
      <c r="S87" s="76">
        <v>0.22</v>
      </c>
      <c r="T87" s="76">
        <v>0.39</v>
      </c>
      <c r="U87" s="76">
        <v>0.08</v>
      </c>
    </row>
    <row r="88" spans="2:21">
      <c r="B88" s="77" t="s">
        <v>281</v>
      </c>
      <c r="C88" s="16"/>
      <c r="D88" s="16"/>
      <c r="E88" s="16"/>
      <c r="F88" s="16"/>
      <c r="K88" s="78">
        <v>0.43</v>
      </c>
      <c r="N88" s="78">
        <v>0.59</v>
      </c>
      <c r="O88" s="78">
        <v>667122</v>
      </c>
      <c r="Q88" s="78">
        <v>0</v>
      </c>
      <c r="R88" s="78">
        <v>644.33585400000004</v>
      </c>
      <c r="T88" s="78">
        <v>1.19</v>
      </c>
      <c r="U88" s="78">
        <v>0.25</v>
      </c>
    </row>
    <row r="89" spans="2:21">
      <c r="B89" t="s">
        <v>548</v>
      </c>
      <c r="C89" t="s">
        <v>549</v>
      </c>
      <c r="D89" t="s">
        <v>103</v>
      </c>
      <c r="E89" t="s">
        <v>126</v>
      </c>
      <c r="F89" t="s">
        <v>550</v>
      </c>
      <c r="G89" t="s">
        <v>551</v>
      </c>
      <c r="H89" t="s">
        <v>337</v>
      </c>
      <c r="I89" t="s">
        <v>152</v>
      </c>
      <c r="J89" t="s">
        <v>334</v>
      </c>
      <c r="K89" s="76">
        <v>1.99</v>
      </c>
      <c r="L89" t="s">
        <v>105</v>
      </c>
      <c r="M89" s="76">
        <v>2.74</v>
      </c>
      <c r="N89" s="76">
        <v>2.74</v>
      </c>
      <c r="O89" s="76">
        <v>139122</v>
      </c>
      <c r="P89" s="76">
        <v>100.7</v>
      </c>
      <c r="Q89" s="76">
        <v>0</v>
      </c>
      <c r="R89" s="76">
        <v>140.095854</v>
      </c>
      <c r="S89" s="76">
        <v>0.11</v>
      </c>
      <c r="T89" s="76">
        <v>0.26</v>
      </c>
      <c r="U89" s="76">
        <v>0.05</v>
      </c>
    </row>
    <row r="90" spans="2:21">
      <c r="B90" t="s">
        <v>552</v>
      </c>
      <c r="C90" t="s">
        <v>553</v>
      </c>
      <c r="D90" t="s">
        <v>103</v>
      </c>
      <c r="E90" t="s">
        <v>126</v>
      </c>
      <c r="F90" t="s">
        <v>384</v>
      </c>
      <c r="G90" t="s">
        <v>385</v>
      </c>
      <c r="H90" t="s">
        <v>381</v>
      </c>
      <c r="I90" t="s">
        <v>152</v>
      </c>
      <c r="J90" t="s">
        <v>263</v>
      </c>
      <c r="L90" t="s">
        <v>105</v>
      </c>
      <c r="M90" s="76">
        <v>4.7</v>
      </c>
      <c r="N90" s="76">
        <v>0</v>
      </c>
      <c r="O90" s="76">
        <v>528000</v>
      </c>
      <c r="P90" s="76">
        <v>95.5</v>
      </c>
      <c r="Q90" s="76">
        <v>0</v>
      </c>
      <c r="R90" s="76">
        <v>504.24</v>
      </c>
      <c r="S90" s="76">
        <v>0</v>
      </c>
      <c r="T90" s="76">
        <v>0.93</v>
      </c>
      <c r="U90" s="76">
        <v>0.19</v>
      </c>
    </row>
    <row r="91" spans="2:21">
      <c r="B91" s="77" t="s">
        <v>554</v>
      </c>
      <c r="C91" s="16"/>
      <c r="D91" s="16"/>
      <c r="E91" s="16"/>
      <c r="F91" s="16"/>
      <c r="K91" s="78">
        <v>0</v>
      </c>
      <c r="N91" s="78">
        <v>0</v>
      </c>
      <c r="O91" s="78">
        <v>0</v>
      </c>
      <c r="Q91" s="78">
        <v>0</v>
      </c>
      <c r="R91" s="78">
        <v>0</v>
      </c>
      <c r="T91" s="78">
        <v>0</v>
      </c>
      <c r="U91" s="78">
        <v>0</v>
      </c>
    </row>
    <row r="92" spans="2:21">
      <c r="B92" t="s">
        <v>211</v>
      </c>
      <c r="C92" t="s">
        <v>211</v>
      </c>
      <c r="D92" s="16"/>
      <c r="E92" s="16"/>
      <c r="F92" s="16"/>
      <c r="G92" t="s">
        <v>211</v>
      </c>
      <c r="H92" t="s">
        <v>211</v>
      </c>
      <c r="K92" s="76">
        <v>0</v>
      </c>
      <c r="L92" t="s">
        <v>211</v>
      </c>
      <c r="M92" s="76">
        <v>0</v>
      </c>
      <c r="N92" s="76">
        <v>0</v>
      </c>
      <c r="O92" s="76">
        <v>0</v>
      </c>
      <c r="P92" s="76">
        <v>0</v>
      </c>
      <c r="R92" s="76">
        <v>0</v>
      </c>
      <c r="S92" s="76">
        <v>0</v>
      </c>
      <c r="T92" s="76">
        <v>0</v>
      </c>
      <c r="U92" s="76">
        <v>0</v>
      </c>
    </row>
    <row r="93" spans="2:21">
      <c r="B93" s="77" t="s">
        <v>216</v>
      </c>
      <c r="C93" s="16"/>
      <c r="D93" s="16"/>
      <c r="E93" s="16"/>
      <c r="F93" s="16"/>
      <c r="K93" s="78">
        <v>0</v>
      </c>
      <c r="N93" s="78">
        <v>0</v>
      </c>
      <c r="O93" s="78">
        <v>1415700</v>
      </c>
      <c r="Q93" s="78">
        <v>0</v>
      </c>
      <c r="R93" s="78">
        <v>5265.3664493615997</v>
      </c>
      <c r="T93" s="78">
        <v>9.75</v>
      </c>
      <c r="U93" s="78">
        <v>2.0299999999999998</v>
      </c>
    </row>
    <row r="94" spans="2:21">
      <c r="B94" s="77" t="s">
        <v>282</v>
      </c>
      <c r="C94" s="16"/>
      <c r="D94" s="16"/>
      <c r="E94" s="16"/>
      <c r="F94" s="16"/>
      <c r="K94" s="78">
        <v>0</v>
      </c>
      <c r="N94" s="78">
        <v>0</v>
      </c>
      <c r="O94" s="78">
        <v>0</v>
      </c>
      <c r="Q94" s="78">
        <v>0</v>
      </c>
      <c r="R94" s="78">
        <v>0</v>
      </c>
      <c r="T94" s="78">
        <v>0</v>
      </c>
      <c r="U94" s="78">
        <v>0</v>
      </c>
    </row>
    <row r="95" spans="2:21">
      <c r="B95" t="s">
        <v>211</v>
      </c>
      <c r="C95" t="s">
        <v>211</v>
      </c>
      <c r="D95" s="16"/>
      <c r="E95" s="16"/>
      <c r="F95" s="16"/>
      <c r="G95" t="s">
        <v>211</v>
      </c>
      <c r="H95" t="s">
        <v>211</v>
      </c>
      <c r="K95" s="76">
        <v>0</v>
      </c>
      <c r="L95" t="s">
        <v>211</v>
      </c>
      <c r="M95" s="76">
        <v>0</v>
      </c>
      <c r="N95" s="76">
        <v>0</v>
      </c>
      <c r="O95" s="76">
        <v>0</v>
      </c>
      <c r="P95" s="76">
        <v>0</v>
      </c>
      <c r="R95" s="76">
        <v>0</v>
      </c>
      <c r="S95" s="76">
        <v>0</v>
      </c>
      <c r="T95" s="76">
        <v>0</v>
      </c>
      <c r="U95" s="76">
        <v>0</v>
      </c>
    </row>
    <row r="96" spans="2:21">
      <c r="B96" s="77" t="s">
        <v>283</v>
      </c>
      <c r="C96" s="16"/>
      <c r="D96" s="16"/>
      <c r="E96" s="16"/>
      <c r="F96" s="16"/>
      <c r="K96" s="78">
        <v>0</v>
      </c>
      <c r="N96" s="78">
        <v>0</v>
      </c>
      <c r="O96" s="78">
        <v>1415700</v>
      </c>
      <c r="Q96" s="78">
        <v>0</v>
      </c>
      <c r="R96" s="78">
        <v>5265.3664493615997</v>
      </c>
      <c r="T96" s="78">
        <v>9.75</v>
      </c>
      <c r="U96" s="78">
        <v>2.0299999999999998</v>
      </c>
    </row>
    <row r="97" spans="2:21">
      <c r="B97" t="s">
        <v>555</v>
      </c>
      <c r="C97" t="s">
        <v>556</v>
      </c>
      <c r="D97" t="s">
        <v>557</v>
      </c>
      <c r="E97" t="s">
        <v>558</v>
      </c>
      <c r="F97" t="s">
        <v>559</v>
      </c>
      <c r="G97" t="s">
        <v>560</v>
      </c>
      <c r="H97" t="s">
        <v>561</v>
      </c>
      <c r="I97" t="s">
        <v>562</v>
      </c>
      <c r="J97" t="s">
        <v>563</v>
      </c>
      <c r="K97" s="76">
        <f>VLOOKUP(B97,'[5]אג"ח קונצרני'!$B$508:$K$586,10,0)</f>
        <v>5.09</v>
      </c>
      <c r="L97" t="s">
        <v>109</v>
      </c>
      <c r="M97" s="76">
        <v>4.4000000000000004</v>
      </c>
      <c r="N97" s="76">
        <v>0</v>
      </c>
      <c r="O97" s="76">
        <v>138000</v>
      </c>
      <c r="P97" s="76">
        <v>103.61188891304347</v>
      </c>
      <c r="Q97" s="76">
        <v>0</v>
      </c>
      <c r="R97" s="76">
        <v>499.87348582319999</v>
      </c>
      <c r="S97" s="76">
        <v>0</v>
      </c>
      <c r="T97" s="76">
        <v>0.93</v>
      </c>
      <c r="U97" s="76">
        <v>0.19</v>
      </c>
    </row>
    <row r="98" spans="2:21">
      <c r="B98" t="s">
        <v>564</v>
      </c>
      <c r="C98" t="s">
        <v>565</v>
      </c>
      <c r="D98" t="s">
        <v>557</v>
      </c>
      <c r="E98" t="s">
        <v>558</v>
      </c>
      <c r="F98" t="s">
        <v>566</v>
      </c>
      <c r="G98" t="s">
        <v>567</v>
      </c>
      <c r="H98" t="s">
        <v>568</v>
      </c>
      <c r="I98" t="s">
        <v>569</v>
      </c>
      <c r="J98" t="s">
        <v>334</v>
      </c>
      <c r="K98" s="76">
        <f>VLOOKUP(B98,'[5]אג"ח קונצרני'!$B$508:$K$586,10,0)</f>
        <v>4.3</v>
      </c>
      <c r="L98" t="s">
        <v>109</v>
      </c>
      <c r="M98" s="76">
        <v>5.5</v>
      </c>
      <c r="N98" s="76">
        <v>0</v>
      </c>
      <c r="O98" s="76">
        <v>120000</v>
      </c>
      <c r="P98" s="76">
        <v>109.05510958333333</v>
      </c>
      <c r="Q98" s="76">
        <v>0</v>
      </c>
      <c r="R98" s="76">
        <v>457.50799572400001</v>
      </c>
      <c r="S98" s="76">
        <v>0</v>
      </c>
      <c r="T98" s="76">
        <v>0.85</v>
      </c>
      <c r="U98" s="76">
        <v>0.18</v>
      </c>
    </row>
    <row r="99" spans="2:21">
      <c r="B99" t="s">
        <v>570</v>
      </c>
      <c r="C99" t="s">
        <v>571</v>
      </c>
      <c r="D99" t="s">
        <v>557</v>
      </c>
      <c r="E99" t="s">
        <v>558</v>
      </c>
      <c r="F99" t="s">
        <v>572</v>
      </c>
      <c r="G99" t="s">
        <v>560</v>
      </c>
      <c r="H99" t="s">
        <v>568</v>
      </c>
      <c r="I99" t="s">
        <v>569</v>
      </c>
      <c r="J99" t="s">
        <v>573</v>
      </c>
      <c r="K99" s="76">
        <f>VLOOKUP(B99,'[5]אג"ח קונצרני'!$B$508:$K$586,10,0)</f>
        <v>18.36</v>
      </c>
      <c r="L99" t="s">
        <v>109</v>
      </c>
      <c r="M99" s="76">
        <v>5.57</v>
      </c>
      <c r="N99" s="76">
        <v>0</v>
      </c>
      <c r="O99" s="76">
        <v>145000</v>
      </c>
      <c r="P99" s="76">
        <v>102.14581510344827</v>
      </c>
      <c r="Q99" s="76">
        <v>0</v>
      </c>
      <c r="R99" s="76">
        <v>517.79756592240005</v>
      </c>
      <c r="S99" s="76">
        <v>0</v>
      </c>
      <c r="T99" s="76">
        <v>0.96</v>
      </c>
      <c r="U99" s="76">
        <v>0.2</v>
      </c>
    </row>
    <row r="100" spans="2:21">
      <c r="B100" t="s">
        <v>574</v>
      </c>
      <c r="C100" t="s">
        <v>575</v>
      </c>
      <c r="D100" t="s">
        <v>557</v>
      </c>
      <c r="E100" t="s">
        <v>558</v>
      </c>
      <c r="F100" t="s">
        <v>576</v>
      </c>
      <c r="G100" t="s">
        <v>674</v>
      </c>
      <c r="H100" t="s">
        <v>577</v>
      </c>
      <c r="I100" t="s">
        <v>569</v>
      </c>
      <c r="J100" t="s">
        <v>578</v>
      </c>
      <c r="K100" s="76">
        <f>VLOOKUP(B100,'[5]אג"ח קונצרני'!$B$508:$K$586,10,0)</f>
        <v>5.07</v>
      </c>
      <c r="L100" t="s">
        <v>109</v>
      </c>
      <c r="M100" s="76">
        <v>5.45</v>
      </c>
      <c r="N100" s="76">
        <v>0</v>
      </c>
      <c r="O100" s="76">
        <v>260000</v>
      </c>
      <c r="P100" s="76">
        <v>108.79808334615385</v>
      </c>
      <c r="Q100" s="76">
        <v>0</v>
      </c>
      <c r="R100" s="76">
        <v>988.93105838320002</v>
      </c>
      <c r="S100" s="76">
        <v>0</v>
      </c>
      <c r="T100" s="76">
        <v>1.83</v>
      </c>
      <c r="U100" s="76">
        <v>0.38</v>
      </c>
    </row>
    <row r="101" spans="2:21">
      <c r="B101" t="s">
        <v>579</v>
      </c>
      <c r="C101" t="s">
        <v>580</v>
      </c>
      <c r="D101" t="s">
        <v>557</v>
      </c>
      <c r="E101" t="s">
        <v>558</v>
      </c>
      <c r="F101" t="s">
        <v>581</v>
      </c>
      <c r="G101" t="s">
        <v>582</v>
      </c>
      <c r="H101" t="s">
        <v>577</v>
      </c>
      <c r="I101" t="s">
        <v>569</v>
      </c>
      <c r="J101" t="s">
        <v>334</v>
      </c>
      <c r="K101" s="76">
        <f>VLOOKUP(B101,'[5]אג"ח קונצרני'!$B$508:$K$586,10,0)</f>
        <v>3.81</v>
      </c>
      <c r="L101" t="s">
        <v>109</v>
      </c>
      <c r="M101" s="76">
        <v>5.8</v>
      </c>
      <c r="N101" s="76">
        <v>0</v>
      </c>
      <c r="O101" s="76">
        <v>210000</v>
      </c>
      <c r="P101" s="76">
        <v>109.654</v>
      </c>
      <c r="Q101" s="76">
        <v>0</v>
      </c>
      <c r="R101" s="76">
        <v>805.03580639999996</v>
      </c>
      <c r="S101" s="76">
        <v>0</v>
      </c>
      <c r="T101" s="76">
        <v>1.49</v>
      </c>
      <c r="U101" s="76">
        <v>0.31</v>
      </c>
    </row>
    <row r="102" spans="2:21">
      <c r="B102" t="s">
        <v>583</v>
      </c>
      <c r="C102" t="s">
        <v>584</v>
      </c>
      <c r="D102" t="s">
        <v>557</v>
      </c>
      <c r="E102" t="s">
        <v>558</v>
      </c>
      <c r="F102" t="s">
        <v>585</v>
      </c>
      <c r="G102" t="s">
        <v>582</v>
      </c>
      <c r="H102" t="s">
        <v>396</v>
      </c>
      <c r="I102" t="s">
        <v>562</v>
      </c>
      <c r="J102" t="s">
        <v>586</v>
      </c>
      <c r="K102" s="76">
        <f>VLOOKUP(B102,'[5]אג"ח קונצרני'!$B$508:$K$586,10,0)</f>
        <v>6.59</v>
      </c>
      <c r="L102" t="s">
        <v>109</v>
      </c>
      <c r="M102" s="76">
        <v>4.45</v>
      </c>
      <c r="N102" s="76">
        <v>0</v>
      </c>
      <c r="O102" s="76">
        <v>110000</v>
      </c>
      <c r="P102" s="76">
        <v>103.99026027272727</v>
      </c>
      <c r="Q102" s="76">
        <v>0</v>
      </c>
      <c r="R102" s="76">
        <v>399.9049449048</v>
      </c>
      <c r="S102" s="76">
        <v>0</v>
      </c>
      <c r="T102" s="76">
        <v>0.74</v>
      </c>
      <c r="U102" s="76">
        <v>0.15</v>
      </c>
    </row>
    <row r="103" spans="2:21">
      <c r="B103" t="s">
        <v>587</v>
      </c>
      <c r="C103" t="s">
        <v>588</v>
      </c>
      <c r="D103" t="s">
        <v>557</v>
      </c>
      <c r="E103" t="s">
        <v>558</v>
      </c>
      <c r="F103" t="s">
        <v>589</v>
      </c>
      <c r="G103" t="s">
        <v>590</v>
      </c>
      <c r="H103" t="s">
        <v>591</v>
      </c>
      <c r="I103" t="s">
        <v>562</v>
      </c>
      <c r="J103" t="s">
        <v>334</v>
      </c>
      <c r="K103" s="76">
        <f>VLOOKUP(B103,'[5]אג"ח קונצרני'!$B$508:$K$586,10,0)</f>
        <v>6.7</v>
      </c>
      <c r="L103" t="s">
        <v>109</v>
      </c>
      <c r="M103" s="76">
        <v>5.4</v>
      </c>
      <c r="N103" s="76">
        <v>0</v>
      </c>
      <c r="O103" s="76">
        <v>189700</v>
      </c>
      <c r="P103" s="76">
        <v>106.04900000000001</v>
      </c>
      <c r="Q103" s="76">
        <v>0</v>
      </c>
      <c r="R103" s="76">
        <v>703.307635688</v>
      </c>
      <c r="S103" s="76">
        <v>0</v>
      </c>
      <c r="T103" s="76">
        <v>1.3</v>
      </c>
      <c r="U103" s="76">
        <v>0.27</v>
      </c>
    </row>
    <row r="104" spans="2:21">
      <c r="B104" t="s">
        <v>592</v>
      </c>
      <c r="C104" t="s">
        <v>593</v>
      </c>
      <c r="D104" t="s">
        <v>557</v>
      </c>
      <c r="E104" t="s">
        <v>558</v>
      </c>
      <c r="F104" t="s">
        <v>594</v>
      </c>
      <c r="G104" t="s">
        <v>595</v>
      </c>
      <c r="H104" t="s">
        <v>596</v>
      </c>
      <c r="I104" t="s">
        <v>569</v>
      </c>
      <c r="J104" t="s">
        <v>334</v>
      </c>
      <c r="K104" s="76">
        <f>VLOOKUP(B104,'[5]אג"ח קונצרני'!$B$508:$K$586,10,0)</f>
        <v>4.55</v>
      </c>
      <c r="L104" t="s">
        <v>109</v>
      </c>
      <c r="M104" s="76">
        <v>3.09</v>
      </c>
      <c r="N104" s="76">
        <v>0</v>
      </c>
      <c r="O104" s="76">
        <v>100000</v>
      </c>
      <c r="P104" s="76">
        <v>104.2177123</v>
      </c>
      <c r="Q104" s="76">
        <v>0</v>
      </c>
      <c r="R104" s="76">
        <v>364.34512220080001</v>
      </c>
      <c r="S104" s="76">
        <v>0</v>
      </c>
      <c r="T104" s="76">
        <v>0.67</v>
      </c>
      <c r="U104" s="76">
        <v>0.14000000000000001</v>
      </c>
    </row>
    <row r="105" spans="2:21">
      <c r="B105" t="s">
        <v>597</v>
      </c>
      <c r="C105" t="s">
        <v>598</v>
      </c>
      <c r="D105" t="s">
        <v>557</v>
      </c>
      <c r="E105" t="s">
        <v>558</v>
      </c>
      <c r="F105" t="s">
        <v>599</v>
      </c>
      <c r="G105" t="s">
        <v>673</v>
      </c>
      <c r="H105" t="s">
        <v>401</v>
      </c>
      <c r="I105" t="s">
        <v>569</v>
      </c>
      <c r="J105" t="s">
        <v>389</v>
      </c>
      <c r="K105" s="76">
        <f>VLOOKUP(B105,'[5]אג"ח קונצרני'!$B$508:$K$586,10,0)</f>
        <v>4.09</v>
      </c>
      <c r="L105" t="s">
        <v>109</v>
      </c>
      <c r="M105" s="76">
        <v>5.88</v>
      </c>
      <c r="N105" s="76">
        <v>0</v>
      </c>
      <c r="O105" s="76">
        <v>143000</v>
      </c>
      <c r="P105" s="76">
        <v>105.74779454545454</v>
      </c>
      <c r="Q105" s="76">
        <v>0</v>
      </c>
      <c r="R105" s="76">
        <v>528.66283431520003</v>
      </c>
      <c r="S105" s="76">
        <v>0</v>
      </c>
      <c r="T105" s="76">
        <v>0.98</v>
      </c>
      <c r="U105" s="76">
        <v>0.2</v>
      </c>
    </row>
    <row r="106" spans="2:21">
      <c r="B106" t="s">
        <v>218</v>
      </c>
      <c r="C106" s="16"/>
      <c r="D106" s="16"/>
      <c r="E106" s="16"/>
      <c r="F106" s="16"/>
    </row>
    <row r="107" spans="2:21">
      <c r="B107" t="s">
        <v>277</v>
      </c>
      <c r="C107" s="16"/>
      <c r="D107" s="16"/>
      <c r="E107" s="16"/>
      <c r="F107" s="16"/>
    </row>
    <row r="108" spans="2:21">
      <c r="B108" t="s">
        <v>278</v>
      </c>
      <c r="C108" s="16"/>
      <c r="D108" s="16"/>
      <c r="E108" s="16"/>
      <c r="F108" s="16"/>
    </row>
    <row r="109" spans="2:21">
      <c r="B109" t="s">
        <v>279</v>
      </c>
      <c r="C109" s="16"/>
      <c r="D109" s="16"/>
      <c r="E109" s="16"/>
      <c r="F109" s="16"/>
    </row>
    <row r="110" spans="2:21">
      <c r="B110" t="s">
        <v>600</v>
      </c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G100"/>
    <dataValidation type="list" allowBlank="1" showInputMessage="1" showErrorMessage="1" sqref="G12:G99 G101:G106 G108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601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602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603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604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216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282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283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277</v>
      </c>
      <c r="E27" s="16"/>
      <c r="F27" s="16"/>
      <c r="G27" s="16"/>
    </row>
    <row r="28" spans="2:14">
      <c r="B28" t="s">
        <v>278</v>
      </c>
      <c r="E28" s="16"/>
      <c r="F28" s="16"/>
      <c r="G28" s="16"/>
    </row>
    <row r="29" spans="2:14">
      <c r="B29" t="s">
        <v>279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605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606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607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608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554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609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216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610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611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554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609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277</v>
      </c>
      <c r="D35" s="16"/>
      <c r="E35" s="16"/>
      <c r="F35" s="16"/>
      <c r="G35" s="16"/>
    </row>
    <row r="36" spans="2:14">
      <c r="B36" t="s">
        <v>278</v>
      </c>
      <c r="D36" s="16"/>
      <c r="E36" s="16"/>
      <c r="F36" s="16"/>
      <c r="G36" s="16"/>
    </row>
    <row r="37" spans="2:14">
      <c r="B37" t="s">
        <v>279</v>
      </c>
      <c r="D37" s="16"/>
      <c r="E37" s="16"/>
      <c r="F37" s="16"/>
      <c r="G37" s="16"/>
    </row>
    <row r="38" spans="2:14">
      <c r="B38" t="s">
        <v>600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612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613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277</v>
      </c>
      <c r="C19" s="16"/>
      <c r="D19" s="16"/>
      <c r="E19" s="16"/>
    </row>
    <row r="20" spans="2:15">
      <c r="B20" t="s">
        <v>278</v>
      </c>
      <c r="C20" s="16"/>
      <c r="D20" s="16"/>
      <c r="E20" s="16"/>
    </row>
    <row r="21" spans="2:15">
      <c r="B21" t="s">
        <v>279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4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131800</v>
      </c>
      <c r="H11" s="7"/>
      <c r="I11" s="75">
        <v>39.671799999999998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131800</v>
      </c>
      <c r="I12" s="78">
        <v>39.671799999999998</v>
      </c>
      <c r="K12" s="78">
        <v>100</v>
      </c>
      <c r="L12" s="78">
        <v>0.02</v>
      </c>
    </row>
    <row r="13" spans="2:60">
      <c r="B13" s="77" t="s">
        <v>614</v>
      </c>
      <c r="D13" s="16"/>
      <c r="E13" s="16"/>
      <c r="G13" s="78">
        <v>131800</v>
      </c>
      <c r="I13" s="78">
        <v>39.671799999999998</v>
      </c>
      <c r="K13" s="78">
        <v>100</v>
      </c>
      <c r="L13" s="78">
        <v>0.02</v>
      </c>
    </row>
    <row r="14" spans="2:60">
      <c r="B14" t="s">
        <v>615</v>
      </c>
      <c r="C14" t="s">
        <v>616</v>
      </c>
      <c r="D14" t="s">
        <v>103</v>
      </c>
      <c r="E14" t="s">
        <v>126</v>
      </c>
      <c r="F14" t="s">
        <v>105</v>
      </c>
      <c r="G14" s="76">
        <v>131800</v>
      </c>
      <c r="H14" s="76">
        <v>30.1</v>
      </c>
      <c r="I14" s="76">
        <v>39.671799999999998</v>
      </c>
      <c r="J14" s="76">
        <v>0</v>
      </c>
      <c r="K14" s="76">
        <v>100</v>
      </c>
      <c r="L14" s="76">
        <v>0.02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617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D4F682-7313-4E60-A607-935F38BD15DD}"/>
</file>

<file path=customXml/itemProps2.xml><?xml version="1.0" encoding="utf-8"?>
<ds:datastoreItem xmlns:ds="http://schemas.openxmlformats.org/officeDocument/2006/customXml" ds:itemID="{13016151-3D1A-49EF-AF47-B5A0457A3383}"/>
</file>

<file path=customXml/itemProps3.xml><?xml version="1.0" encoding="utf-8"?>
<ds:datastoreItem xmlns:ds="http://schemas.openxmlformats.org/officeDocument/2006/customXml" ds:itemID="{CAF5A1F4-3FF5-4053-B195-731E5785B0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520042177_b57_0217</dc:title>
  <dc:creator>Yuli</dc:creator>
  <cp:lastModifiedBy>עוז סגל</cp:lastModifiedBy>
  <dcterms:created xsi:type="dcterms:W3CDTF">2015-11-10T09:34:27Z</dcterms:created>
  <dcterms:modified xsi:type="dcterms:W3CDTF">2017-07-13T16:34:40Z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