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2\אתר האינטרנט\לאומי\בדיקה 2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 " sheetId="31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 localSheetId="26">#REF!</definedName>
    <definedName name="range_data">#REF!</definedName>
    <definedName name="table_company" localSheetId="26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 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43" i="1" l="1"/>
  <c r="C51" i="31"/>
  <c r="C12" i="31"/>
  <c r="C11" i="31"/>
</calcChain>
</file>

<file path=xl/sharedStrings.xml><?xml version="1.0" encoding="utf-8"?>
<sst xmlns="http://schemas.openxmlformats.org/spreadsheetml/2006/main" count="3561" uniqueCount="880">
  <si>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</si>
  <si>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</si>
  <si>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</si>
  <si>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</si>
  <si>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</si>
  <si>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</si>
  <si>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</si>
  <si>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</si>
  <si>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</si>
  <si>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</si>
  <si>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</si>
  <si>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</si>
  <si>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</si>
  <si>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</si>
  <si>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</si>
  <si>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</si>
  <si>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</si>
  <si>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</si>
  <si>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</si>
  <si>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</si>
  <si>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</si>
  <si>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</si>
  <si>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</si>
  <si>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</si>
  <si>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</si>
  <si>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</si>
  <si>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</si>
  <si>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</si>
  <si>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</si>
  <si>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</si>
  <si>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</si>
  <si>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</si>
  <si>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</si>
  <si>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</si>
  <si>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</si>
  <si>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</si>
  <si>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</si>
  <si>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</si>
  <si>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</si>
  <si>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</si>
  <si>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</si>
  <si>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</si>
  <si>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</si>
  <si>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</si>
  <si>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</si>
  <si>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</si>
  <si>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</si>
  <si>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</si>
  <si>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</si>
  <si>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</si>
  <si>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</si>
  <si>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</si>
  <si>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</si>
  <si>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</si>
  <si>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</si>
  <si>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</si>
  <si>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</si>
  <si>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</si>
  <si>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</si>
  <si>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</si>
  <si>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</si>
  <si>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</si>
  <si>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</si>
  <si>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</si>
  <si>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</si>
  <si>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</si>
  <si>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</si>
  <si>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</si>
  <si>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</si>
  <si>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</si>
  <si>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</si>
  <si>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</si>
  <si>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</si>
  <si>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</si>
  <si>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</si>
  <si>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</si>
  <si>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</si>
  <si>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</si>
  <si>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</si>
  <si>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</si>
  <si>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</si>
  <si>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</si>
  <si>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</si>
  <si>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</si>
  <si>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</si>
  <si>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</si>
  <si>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</si>
  <si>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</si>
  <si>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</si>
  <si>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</si>
  <si>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</si>
  <si>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</si>
  <si>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</si>
  <si>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</si>
  <si>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</si>
  <si>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</si>
  <si>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</si>
  <si>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</si>
  <si>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</si>
  <si>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</si>
  <si>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</si>
  <si>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</si>
  <si>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</si>
  <si>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</si>
  <si>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</si>
  <si>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</si>
  <si>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</si>
  <si>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</si>
  <si>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</si>
  <si>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</si>
  <si>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</si>
  <si>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</si>
  <si>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</si>
  <si>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</si>
  <si>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</si>
  <si>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</si>
  <si>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</si>
  <si>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</si>
  <si>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</si>
  <si>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</si>
  <si>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</si>
  <si>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</si>
  <si>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</si>
  <si>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</si>
  <si>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</si>
  <si>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</si>
  <si>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</si>
  <si>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</si>
  <si>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</si>
  <si>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</si>
  <si>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</si>
  <si>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</si>
  <si>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</si>
  <si>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</si>
  <si>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</si>
  <si>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</si>
  <si>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</si>
  <si>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</si>
  <si>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</si>
  <si>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</si>
  <si>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</si>
  <si>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</si>
  <si>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</si>
  <si>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</si>
  <si>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</si>
  <si>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</si>
  <si>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</si>
  <si>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</si>
  <si>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</si>
  <si>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</si>
  <si>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</si>
  <si>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</si>
  <si>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</si>
  <si>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</si>
  <si>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</si>
  <si>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</si>
  <si>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</si>
  <si>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</si>
  <si>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</si>
  <si>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</si>
  <si>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</si>
  <si>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</si>
  <si>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</si>
  <si>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</si>
  <si>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</si>
  <si>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</si>
  <si>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</si>
  <si>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</si>
  <si>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</si>
  <si>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</si>
  <si>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</si>
  <si>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</si>
  <si>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</si>
  <si>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</si>
  <si>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</si>
  <si>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</si>
  <si>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</si>
  <si>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</si>
  <si>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</si>
  <si>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</si>
  <si>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</si>
  <si>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</si>
  <si>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</si>
  <si>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</si>
  <si>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</si>
  <si>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</si>
  <si>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</si>
  <si>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</si>
  <si>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</si>
  <si>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</si>
  <si>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</si>
  <si>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</si>
  <si>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</si>
  <si>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</si>
  <si>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</si>
  <si>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</si>
  <si>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</si>
  <si>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472</t>
  </si>
  <si>
    <t>קוד קופת הגמל</t>
  </si>
  <si>
    <t>513173393-00000000001092-0472-000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</si>
  <si>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</si>
  <si>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</si>
  <si>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</si>
  <si>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</si>
  <si>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</si>
  <si>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</si>
  <si>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</si>
  <si>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</si>
  <si>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סה"כ יתרת מזומנים ועו"ש נקובים במט"ח</t>
  </si>
  <si>
    <t>$ אוסטרלי- לאומי</t>
  </si>
  <si>
    <t>130018- 10- לאומי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</si>
  <si>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</si>
  <si>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</si>
  <si>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</si>
  <si>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</si>
  <si>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</si>
  <si>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</si>
  <si>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</si>
  <si>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</si>
  <si>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</si>
  <si>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</si>
  <si>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</si>
  <si>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</si>
  <si>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</si>
  <si>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</si>
  <si>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</si>
  <si>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</si>
  <si>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</si>
  <si>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</si>
  <si>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</si>
  <si>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</si>
  <si>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07/04/16</t>
  </si>
  <si>
    <t>ממשל צמודה 1025- גליל</t>
  </si>
  <si>
    <t>1135912</t>
  </si>
  <si>
    <t>26/01/16</t>
  </si>
  <si>
    <t>ממשלתי צמוד 1020- גליל</t>
  </si>
  <si>
    <t>1137181</t>
  </si>
  <si>
    <t>26/04/17</t>
  </si>
  <si>
    <t>סה"כ לא צמודות</t>
  </si>
  <si>
    <t>סה"כ מלווה קצר מועד</t>
  </si>
  <si>
    <t>מק"מ 428 11/04/18- בנק ישראל- מק"מ</t>
  </si>
  <si>
    <t>8180424</t>
  </si>
  <si>
    <t>04/04/17</t>
  </si>
  <si>
    <t>מקמ 717- בנק ישראל- מק"מ</t>
  </si>
  <si>
    <t>8170714</t>
  </si>
  <si>
    <t>05/07/16</t>
  </si>
  <si>
    <t>מקמ 817- בנק ישראל- מק"מ</t>
  </si>
  <si>
    <t>8170813</t>
  </si>
  <si>
    <t>02/08/16</t>
  </si>
  <si>
    <t>סה"כ שחר</t>
  </si>
  <si>
    <t>ממשל שקלית 0118- שחר</t>
  </si>
  <si>
    <t>1126218</t>
  </si>
  <si>
    <t>07/02/16</t>
  </si>
  <si>
    <t>ממשל שקלית 0219- שחר</t>
  </si>
  <si>
    <t>1110907</t>
  </si>
  <si>
    <t>02/03/17</t>
  </si>
  <si>
    <t>ממשל שקלית 0825- שחר</t>
  </si>
  <si>
    <t>1135557</t>
  </si>
  <si>
    <t>10/03/16</t>
  </si>
  <si>
    <t>ממשל שקלית 1018- שחר</t>
  </si>
  <si>
    <t>1136548</t>
  </si>
  <si>
    <t>24/07/16</t>
  </si>
  <si>
    <t>ממשלתי שקלי  1026- שחר</t>
  </si>
  <si>
    <t>1099456</t>
  </si>
  <si>
    <t>29/02/16</t>
  </si>
  <si>
    <t>ממשלתי שקלית 0142- שחר</t>
  </si>
  <si>
    <t>1125400</t>
  </si>
  <si>
    <t>25/01/16</t>
  </si>
  <si>
    <t>שחר ממשל שקלית 10/17 2.25%- שחר</t>
  </si>
  <si>
    <t>1132786</t>
  </si>
  <si>
    <t>27/01/16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</si>
  <si>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</si>
  <si>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</si>
  <si>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</si>
  <si>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</si>
  <si>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</si>
  <si>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</si>
  <si>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</si>
  <si>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</si>
  <si>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</si>
  <si>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</si>
  <si>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</si>
  <si>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</si>
  <si>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</si>
  <si>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</si>
  <si>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</si>
  <si>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טפ הנפק אגח 38- מזרחי טפחות חברה להנפקות בע"מ</t>
  </si>
  <si>
    <t>2310142</t>
  </si>
  <si>
    <t>520032046</t>
  </si>
  <si>
    <t>מזרחי טפ הנפק אגח 39- מזרחי טפחות חברה להנפקות בע"מ</t>
  </si>
  <si>
    <t>2310159</t>
  </si>
  <si>
    <t>10/02/16</t>
  </si>
  <si>
    <t>פועלים הנ אגח 33- הפועלים הנפקות בע"מ</t>
  </si>
  <si>
    <t>1940568</t>
  </si>
  <si>
    <t>520032640</t>
  </si>
  <si>
    <t>פועלים הנפקות סדרה 34- הפועלים הנפקות בע"מ</t>
  </si>
  <si>
    <t>1940576</t>
  </si>
  <si>
    <t>26/04/16</t>
  </si>
  <si>
    <t>בינלאומי הנפק ט- הבינלאומי הראשון הנפקות בע"מ</t>
  </si>
  <si>
    <t>1135177</t>
  </si>
  <si>
    <t>513141879</t>
  </si>
  <si>
    <t>AA+</t>
  </si>
  <si>
    <t>איירפורט אגח ה- איירפורט סיטי בע"מ</t>
  </si>
  <si>
    <t>1133487</t>
  </si>
  <si>
    <t>511659401</t>
  </si>
  <si>
    <t>נדל"ן ובינוי</t>
  </si>
  <si>
    <t>AA</t>
  </si>
  <si>
    <t>בינלאומי הנפקות כ נדחה- הבינלאומי הראשון הנפקות בע"מ</t>
  </si>
  <si>
    <t>1121953</t>
  </si>
  <si>
    <t>סלקום אגח ד(פדיון לקבל)- סלקום ישראל בע"מ</t>
  </si>
  <si>
    <t>1107333</t>
  </si>
  <si>
    <t>511930125</t>
  </si>
  <si>
    <t>A+</t>
  </si>
  <si>
    <t>סלקום אגח ד(ריבית לקבל)- סלקום ישראל בע"מ</t>
  </si>
  <si>
    <t>דיסקונט השקעות אגח ו- חברת השקעות דיסקונט בע"מ</t>
  </si>
  <si>
    <t>6390207</t>
  </si>
  <si>
    <t>520023896</t>
  </si>
  <si>
    <t>BBB</t>
  </si>
  <si>
    <t>פרטנר אגח ה- חברת פרטנר תקשורת בע"מ</t>
  </si>
  <si>
    <t>1118843</t>
  </si>
  <si>
    <t>520044314</t>
  </si>
  <si>
    <t>סה"כ אחר</t>
  </si>
  <si>
    <t>WFC 3.55 09/29/25- WELLS FARGO COMPANY</t>
  </si>
  <si>
    <t>US94974BGP94</t>
  </si>
  <si>
    <t>בלומברג</t>
  </si>
  <si>
    <t>10486</t>
  </si>
  <si>
    <t>Banks</t>
  </si>
  <si>
    <t>A</t>
  </si>
  <si>
    <t>S&amp;P</t>
  </si>
  <si>
    <t>16/03/16</t>
  </si>
  <si>
    <t>ABIBB 3.65% 01/02/26- ANHEUSER-BUSCH INBEV NV</t>
  </si>
  <si>
    <t>US035242AP13</t>
  </si>
  <si>
    <t>10876</t>
  </si>
  <si>
    <t>Food, Beverage &amp; Tobacco</t>
  </si>
  <si>
    <t>A-</t>
  </si>
  <si>
    <t>15/03/16</t>
  </si>
  <si>
    <t>JPM 3.9 07/15/25- JP MORGAN</t>
  </si>
  <si>
    <t>US46625HMN79</t>
  </si>
  <si>
    <t>10232</t>
  </si>
  <si>
    <t>A3</t>
  </si>
  <si>
    <t>Moodys</t>
  </si>
  <si>
    <t>BAC 4% 04/01/24- Bank of America</t>
  </si>
  <si>
    <t>US06051GFF19</t>
  </si>
  <si>
    <t>10043</t>
  </si>
  <si>
    <t>BBB+</t>
  </si>
  <si>
    <t>29/03/16</t>
  </si>
  <si>
    <t>C 3.7 12/01/2026- CITIGROUP INC</t>
  </si>
  <si>
    <t>US172967KG57</t>
  </si>
  <si>
    <t>10083</t>
  </si>
  <si>
    <t>Baa1</t>
  </si>
  <si>
    <t>Verizon 4.125% 16/03/2027- VERIZON COMMUNICATI</t>
  </si>
  <si>
    <t>US92343VDY74</t>
  </si>
  <si>
    <t>10469</t>
  </si>
  <si>
    <t>Telecommunication Services</t>
  </si>
  <si>
    <t>29/03/17</t>
  </si>
  <si>
    <t>Abbv 3.6 14/05/2025</t>
  </si>
  <si>
    <t>US00287YAQ26</t>
  </si>
  <si>
    <t>12554</t>
  </si>
  <si>
    <t>Pharmaceuticals &amp; Biotechnology</t>
  </si>
  <si>
    <t>Baa2</t>
  </si>
  <si>
    <t>19/05/16</t>
  </si>
  <si>
    <t>Bayer 3.75% 01/07/74- Bayer AG</t>
  </si>
  <si>
    <t>DE000A11QR73</t>
  </si>
  <si>
    <t>12075</t>
  </si>
  <si>
    <t>BRFSBZ 4 3/4 05/22/2- BRF-BRASIL FOODS SA-ADR</t>
  </si>
  <si>
    <t>USP1905CAE05</t>
  </si>
  <si>
    <t>10889</t>
  </si>
  <si>
    <t>16/08/16</t>
  </si>
  <si>
    <t>Hcp 3.4% 01/02/2025- HCP INC</t>
  </si>
  <si>
    <t>US40414LAM19</t>
  </si>
  <si>
    <t>10756</t>
  </si>
  <si>
    <t>Real Estate</t>
  </si>
  <si>
    <t>26/07/16</t>
  </si>
  <si>
    <t>NDAQ 4 1/4 06/01/24- NASDAQ OMX GROUP</t>
  </si>
  <si>
    <t>US631103AF50</t>
  </si>
  <si>
    <t>11027</t>
  </si>
  <si>
    <t>Diversified Financials</t>
  </si>
  <si>
    <t>Swk 5.75% 15.12.53- Stanley black &amp; decker i</t>
  </si>
  <si>
    <t>US854502AF89</t>
  </si>
  <si>
    <t>12716</t>
  </si>
  <si>
    <t>Capital Goods</t>
  </si>
  <si>
    <t>06/06/16</t>
  </si>
  <si>
    <t>Wba 3.8% 11/18/24</t>
  </si>
  <si>
    <t>US931427AH10</t>
  </si>
  <si>
    <t>27214</t>
  </si>
  <si>
    <t>Food &amp; Staples Retailing</t>
  </si>
  <si>
    <t>12/04/16</t>
  </si>
  <si>
    <t>Wpp LN 3.75 19/09/24</t>
  </si>
  <si>
    <t>US92936MAF41</t>
  </si>
  <si>
    <t>12987</t>
  </si>
  <si>
    <t>Media</t>
  </si>
  <si>
    <t>01/05/16</t>
  </si>
  <si>
    <t>PEMEX 4.5 01/26</t>
  </si>
  <si>
    <t>US71654QBW15</t>
  </si>
  <si>
    <t>12345</t>
  </si>
  <si>
    <t>Baa3</t>
  </si>
  <si>
    <t>04/04/16</t>
  </si>
  <si>
    <t>VW 3.75% 24/03/49- Volkswagen intl fin</t>
  </si>
  <si>
    <t>XS1048428012</t>
  </si>
  <si>
    <t>16302</t>
  </si>
  <si>
    <t>BBB-</t>
  </si>
  <si>
    <t>Cielbz 3.75% 16/11/22- Cielo sa</t>
  </si>
  <si>
    <t>USP28610AA46</t>
  </si>
  <si>
    <t>12830</t>
  </si>
  <si>
    <t>Ba1</t>
  </si>
  <si>
    <t>Pttept explor 4.875% 29/12/49- Ptt explor &amp; product</t>
  </si>
  <si>
    <t>USY7145PCN60</t>
  </si>
  <si>
    <t>12829</t>
  </si>
  <si>
    <t>Energy</t>
  </si>
  <si>
    <t>BB+</t>
  </si>
  <si>
    <t>11/04/16</t>
  </si>
  <si>
    <t>Telefonica 6.5 29/09/49- TELEFONICA S.A</t>
  </si>
  <si>
    <t>XS0972570351</t>
  </si>
  <si>
    <t>10414</t>
  </si>
  <si>
    <t>Rwe 7% 12/10/2072- RWE FINANCE</t>
  </si>
  <si>
    <t>XS0767140022</t>
  </si>
  <si>
    <t>10368</t>
  </si>
  <si>
    <t>Utilities</t>
  </si>
  <si>
    <t>BB</t>
  </si>
  <si>
    <t>כאשר טרם חלף מועד תשלום הרבית ו/ או פדיון קרן, יוצג  סכום פדיון/ריבית שעתיד להתקבל*****</t>
  </si>
  <si>
    <t>סה"כ תל אביב 35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</si>
  <si>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</si>
  <si>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</si>
  <si>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</si>
  <si>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</si>
  <si>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</si>
  <si>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</si>
  <si>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</si>
  <si>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</si>
  <si>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</si>
  <si>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</si>
  <si>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</si>
  <si>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</si>
  <si>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</si>
  <si>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</si>
  <si>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פז נפט- פז חברת הנפט בע"מ</t>
  </si>
  <si>
    <t>1100007</t>
  </si>
  <si>
    <t>510216054</t>
  </si>
  <si>
    <t>חיפושי נפט וגז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</si>
  <si>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</si>
  <si>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</si>
  <si>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</si>
  <si>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</si>
  <si>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</si>
  <si>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</si>
  <si>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</si>
  <si>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</si>
  <si>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</si>
  <si>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</si>
  <si>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</si>
  <si>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</si>
  <si>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</si>
  <si>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</si>
  <si>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</si>
  <si>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בזק- בזק החברה הישראלית לתקשורת בע"מ</t>
  </si>
  <si>
    <t>230011</t>
  </si>
  <si>
    <t>520031931</t>
  </si>
  <si>
    <t>סה"כ תל אביב 90</t>
  </si>
  <si>
    <t>שופרסל חסום 25.12.17- שופר-סל בע"מ</t>
  </si>
  <si>
    <t>7770370</t>
  </si>
  <si>
    <t>520022732</t>
  </si>
  <si>
    <t>מסחר</t>
  </si>
  <si>
    <t>שופרסל- שופר-סל בע"מ</t>
  </si>
  <si>
    <t>777037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</si>
  <si>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</si>
  <si>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</si>
  <si>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</si>
  <si>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</si>
  <si>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</si>
  <si>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</si>
  <si>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</si>
  <si>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</si>
  <si>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</si>
  <si>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</si>
  <si>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</si>
  <si>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</si>
  <si>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</si>
  <si>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</si>
  <si>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</si>
  <si>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</si>
  <si>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כלכלית ירושלים- כלכלית ירושלים בע"מ</t>
  </si>
  <si>
    <t>198010</t>
  </si>
  <si>
    <t>520017070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</si>
  <si>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</si>
  <si>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</si>
  <si>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</si>
  <si>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</si>
  <si>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</si>
  <si>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</si>
  <si>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</si>
  <si>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</si>
  <si>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</si>
  <si>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סה"כ מניות היתר</t>
  </si>
  <si>
    <t>סה"כ call 001 אופציות</t>
  </si>
  <si>
    <t>Boeing com- BOEING CO</t>
  </si>
  <si>
    <t>US0970231058</t>
  </si>
  <si>
    <t>NASDAQ</t>
  </si>
  <si>
    <t>27015</t>
  </si>
  <si>
    <t>Aroundtown property holdings plc- Aroundtown property</t>
  </si>
  <si>
    <t>CY0105562116-70498092</t>
  </si>
  <si>
    <t>EURONEXT</t>
  </si>
  <si>
    <t>12853</t>
  </si>
  <si>
    <t>Atrium european real estaste- Atrium european real estaste</t>
  </si>
  <si>
    <t>JE00B3DCF752</t>
  </si>
  <si>
    <t>10702</t>
  </si>
  <si>
    <t>Samsung electronics- Samsung Electronics co ltd</t>
  </si>
  <si>
    <t>US7960508882</t>
  </si>
  <si>
    <t>11111</t>
  </si>
  <si>
    <t>Semiconductors &amp; Semiconductor Equipment</t>
  </si>
  <si>
    <t>Sopra Group- SOPRA GROUP</t>
  </si>
  <si>
    <t>FR0000050809</t>
  </si>
  <si>
    <t>27451</t>
  </si>
  <si>
    <t>Software &amp; Services</t>
  </si>
  <si>
    <t>Southwest Airlines- SOUTHWEST AIRLINES CO</t>
  </si>
  <si>
    <t>US8447411088-70317227</t>
  </si>
  <si>
    <t>10793</t>
  </si>
  <si>
    <t>Transportation</t>
  </si>
  <si>
    <t>HOLDINGS 888- 888 Holdings plc</t>
  </si>
  <si>
    <t>GI000A0F6407</t>
  </si>
  <si>
    <t>12083</t>
  </si>
  <si>
    <t>DELTA AIR LINES INC.- Delta Air Lines, Inc</t>
  </si>
  <si>
    <t>US2473617023</t>
  </si>
  <si>
    <t>27175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</si>
  <si>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</si>
  <si>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</si>
  <si>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</si>
  <si>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</si>
  <si>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</si>
  <si>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</si>
  <si>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</si>
  <si>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</si>
  <si>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10103</t>
  </si>
  <si>
    <t>Ishares dax- DAXEX FUND</t>
  </si>
  <si>
    <t>DE0005933931</t>
  </si>
  <si>
    <t>FWB</t>
  </si>
  <si>
    <t>20001</t>
  </si>
  <si>
    <t>Ishares m .hong kong- ISHARES M.HONG KONG</t>
  </si>
  <si>
    <t>US4642868719</t>
  </si>
  <si>
    <t>20056</t>
  </si>
  <si>
    <t>Ishares mcsi australia- ISHARES MSCI AUSTRALIA</t>
  </si>
  <si>
    <t>us4642861037</t>
  </si>
  <si>
    <t>NYSE</t>
  </si>
  <si>
    <t>20064</t>
  </si>
  <si>
    <t>Ishares msci brazil- ISHARES MSCI BRAZIL</t>
  </si>
  <si>
    <t>US4642864007-70297635</t>
  </si>
  <si>
    <t>20055</t>
  </si>
  <si>
    <t>Powershares  QQQ NAS1- POWERSHARES</t>
  </si>
  <si>
    <t>US73935A1043</t>
  </si>
  <si>
    <t>10339</t>
  </si>
  <si>
    <t>Spdr s&amp;p 500 etf trust- SPDR - State Street Global Advisors</t>
  </si>
  <si>
    <t>US78462F1030</t>
  </si>
  <si>
    <t>22040</t>
  </si>
  <si>
    <t>Energy s.sector spdr- SPDR - State Street Global Advisors</t>
  </si>
  <si>
    <t>US81369Y5069</t>
  </si>
  <si>
    <t>סה"כ שמחקות מדדים אחרים</t>
  </si>
  <si>
    <t>סה"כ תעודות השתתפות בקרנות נאמנות בישראל</t>
  </si>
  <si>
    <t>*אלטש אגח חול קונצרני- אלטשולר שחם בית השקעות בע"מ</t>
  </si>
  <si>
    <t>5118591</t>
  </si>
  <si>
    <t>10593</t>
  </si>
  <si>
    <t>לא מדורג</t>
  </si>
  <si>
    <t>*אלטשולר אגח גלובלי קרן נאמנות- אלטשולר שחם בית השקעות בע"מ</t>
  </si>
  <si>
    <t>5105911</t>
  </si>
  <si>
    <t>*אלטשולר יתר 40 דיב ק.נ- אלטשולר שחם בית השקעות בע"מ</t>
  </si>
  <si>
    <t>5105903</t>
  </si>
  <si>
    <t>סה"כ תעודות השתתפות בקרנות נאמנות בחו"ל</t>
  </si>
  <si>
    <t>Angsana Bond Fund- Nutrimenta Singapore pte ltd</t>
  </si>
  <si>
    <t>IE00BNN82M77</t>
  </si>
  <si>
    <t>12789</t>
  </si>
  <si>
    <t>EDG-US L G-I$D- Edgewood L select</t>
  </si>
  <si>
    <t>LU0952587862</t>
  </si>
  <si>
    <t>13050</t>
  </si>
  <si>
    <t>Edmond de rth-eu syn- Edmond De Rothschild</t>
  </si>
  <si>
    <t>lu1161527624</t>
  </si>
  <si>
    <t>513872440</t>
  </si>
  <si>
    <t>EDR fund emerging bonds- Edmond De Rothschild</t>
  </si>
  <si>
    <t>lu1160351620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</si>
  <si>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</si>
  <si>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</si>
  <si>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</si>
  <si>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</si>
  <si>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</si>
  <si>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</si>
  <si>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</si>
  <si>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</si>
  <si>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ISE</t>
  </si>
  <si>
    <t>27320</t>
  </si>
  <si>
    <t>סה"כ כתבי אופציות בישראל</t>
  </si>
  <si>
    <t>בראק אן וי אפ 1- בראק קפיטל פרופרטיז אן וי</t>
  </si>
  <si>
    <t>1139989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</si>
  <si>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</si>
  <si>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</si>
  <si>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</si>
  <si>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</si>
  <si>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</si>
  <si>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</si>
  <si>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</si>
  <si>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</si>
  <si>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ESU7_s&amp;p 500 mini fut sep17- חוזים עתידיים בחול</t>
  </si>
  <si>
    <t>70620794</t>
  </si>
  <si>
    <t>GXU7_dax  fut Sep17- חוזים עתידיים בחול</t>
  </si>
  <si>
    <t>70621065</t>
  </si>
  <si>
    <t>NQU7_nasdaq100 mini fut Sep17- חוזים עתידיים בחול</t>
  </si>
  <si>
    <t>70761879</t>
  </si>
  <si>
    <t>SMU7_swiss index fut Sep17- חוזים עתידיים בחול</t>
  </si>
  <si>
    <t>70129556</t>
  </si>
  <si>
    <t>USU7_Us long Bond (cbt)Sep17- חוזים עתידיים בחול</t>
  </si>
  <si>
    <t>70834122</t>
  </si>
  <si>
    <t>XPU7_AS51_ Fut Sep 17- חוזים עתידיים בחול</t>
  </si>
  <si>
    <t>70132816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</si>
  <si>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</si>
  <si>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</si>
  <si>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</si>
  <si>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</si>
  <si>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</si>
  <si>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</si>
  <si>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</si>
  <si>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</si>
  <si>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</si>
  <si>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</si>
  <si>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</si>
  <si>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</si>
  <si>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</si>
  <si>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</si>
  <si>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</si>
  <si>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</si>
  <si>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מתם מרכז תעשיות מדע חיפה אגח א לס- מת"ם - מרכז תעשיות מדע חיפה בע"מ</t>
  </si>
  <si>
    <t>1138999</t>
  </si>
  <si>
    <t>510687403</t>
  </si>
  <si>
    <t>Aa2</t>
  </si>
  <si>
    <t>ביטוח ישיר אגח יא- ביטוח ישיר - השקעות פיננסיות בע"מ</t>
  </si>
  <si>
    <t>1138825</t>
  </si>
  <si>
    <t>520044439</t>
  </si>
  <si>
    <t>A2</t>
  </si>
  <si>
    <t>21/07/16</t>
  </si>
  <si>
    <t>נארה מדיקל סנטר בע"מ- נארה מדיקל סנטר בע"מ</t>
  </si>
  <si>
    <t>29992737</t>
  </si>
  <si>
    <t>13037</t>
  </si>
  <si>
    <t>Health Care Equipment &amp; Services</t>
  </si>
  <si>
    <t>Project Home Hema Retail- HDR AS 1 s.a.r.l</t>
  </si>
  <si>
    <t>29992735</t>
  </si>
  <si>
    <t>13034</t>
  </si>
  <si>
    <t>Energy Vision Limited- Energy Vision</t>
  </si>
  <si>
    <t>29992742</t>
  </si>
  <si>
    <t>13038</t>
  </si>
  <si>
    <t>סה"כ קרנות הון סיכון</t>
  </si>
  <si>
    <t>סה"כ קרנות גידור</t>
  </si>
  <si>
    <t>סה"כ קרנות נדל"ן</t>
  </si>
  <si>
    <t>סה"כ קרנות השקעה אחרות</t>
  </si>
  <si>
    <t>יסודות א נדלן ופיתוח אנקס 1 שותפות מוגבלת- יסודות א נדלן שותפות מוגבלת</t>
  </si>
  <si>
    <t>29992728</t>
  </si>
  <si>
    <t>09/11/16</t>
  </si>
  <si>
    <t>Noy negev energy limited partnership- קרן נוי 1 להשקעה בתשתיות אנרגיה ש.מ</t>
  </si>
  <si>
    <t>29992710</t>
  </si>
  <si>
    <t>04/08/16</t>
  </si>
  <si>
    <t>סה"כ קרנות הון סיכון בחו"ל</t>
  </si>
  <si>
    <t>סה"כ קרנות גידור בחו"ל</t>
  </si>
  <si>
    <t>Aurum Isis fund institutional Iti dollar- Aurum Isis Fund</t>
  </si>
  <si>
    <t>299927080</t>
  </si>
  <si>
    <t>18/09/16</t>
  </si>
  <si>
    <t>BK opportunity 4- BK Opportunities fund</t>
  </si>
  <si>
    <t>29992769</t>
  </si>
  <si>
    <t>24/04/17</t>
  </si>
  <si>
    <t>Blackrock european hedge fund limitited- class I- Blackrock european hedge fund</t>
  </si>
  <si>
    <t>299927230</t>
  </si>
  <si>
    <t>10/11/16</t>
  </si>
  <si>
    <t>קרן גידורPI- PI</t>
  </si>
  <si>
    <t>299927040</t>
  </si>
  <si>
    <t>11/09/16</t>
  </si>
  <si>
    <t>סה"כ קרנות נדל"ן בחו"ל</t>
  </si>
  <si>
    <t>סה"כ קרנות השקעה אחרות בחו"ל</t>
  </si>
  <si>
    <t>Anacap credit opportunities III- AnaCap Credit Opportunities GP III, L.P</t>
  </si>
  <si>
    <t>29992706</t>
  </si>
  <si>
    <t>11/07/16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</si>
  <si>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</si>
  <si>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</si>
  <si>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</si>
  <si>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</si>
  <si>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</si>
  <si>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</si>
  <si>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</si>
  <si>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</si>
  <si>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</si>
  <si>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ICG Strategic Secondaries Fund II- ICG Fund</t>
  </si>
  <si>
    <t>29992777</t>
  </si>
  <si>
    <t>07/06/17</t>
  </si>
  <si>
    <t>סה"כ כתבי אופציה בישראל</t>
  </si>
  <si>
    <t>אופציה לס דולר שקל C355 01/18- חוזים סחירים ואופציות בישראל</t>
  </si>
  <si>
    <t>29992781</t>
  </si>
  <si>
    <t>אופציה לס דולר שקל C355 12/17- חוזים סחירים ואופציות בישראל</t>
  </si>
  <si>
    <t>29992778</t>
  </si>
  <si>
    <t>אופציה לס דולר שקל C360 9/17- חוזים סחירים ואופציות בישראל</t>
  </si>
  <si>
    <t>29992759</t>
  </si>
  <si>
    <t>27/03/17</t>
  </si>
  <si>
    <t>אופציה לס דולר שקל C365 25/07/2017- חוזים סחירים ואופציות בישראל</t>
  </si>
  <si>
    <t>29992754</t>
  </si>
  <si>
    <t>13/03/17</t>
  </si>
  <si>
    <t>אופציה לס דולר שקל P340 01/18- חוזים סחירים ואופציות בישראל</t>
  </si>
  <si>
    <t>29992782</t>
  </si>
  <si>
    <t>אופציה לס דולר שקל P340 12/17- חוזים סחירים ואופציות בישראל</t>
  </si>
  <si>
    <t>29992779</t>
  </si>
  <si>
    <t>אופציה לס דולר שקל P350 9/17- חוזים סחירים ואופציות בישראל</t>
  </si>
  <si>
    <t>29992760</t>
  </si>
  <si>
    <t>אופציה לס דולר שקל P355 7/17- חוזים סחירים ואופציות בישראל</t>
  </si>
  <si>
    <t>29992755</t>
  </si>
  <si>
    <t>סה"כ מט"ח/מט"ח</t>
  </si>
  <si>
    <t>FWD CCY\ILS 20170515 EUR\ILS 3.9537000 20170719- בנק לאומי לישראל בע"מ</t>
  </si>
  <si>
    <t>90004188</t>
  </si>
  <si>
    <t>15/05/17</t>
  </si>
  <si>
    <t>FWD CCY\ILS 20170515 EUR\ILS 3.9542000 20170719- בנק לאומי לישראל בע"מ</t>
  </si>
  <si>
    <t>90004187</t>
  </si>
  <si>
    <t>FWD CCY\ILS 20170522 EUR\ILS 4.0136000 20170719- בנק לאומי לישראל בע"מ</t>
  </si>
  <si>
    <t>90004229</t>
  </si>
  <si>
    <t>22/05/17</t>
  </si>
  <si>
    <t>FWD CCY\ILS 20170523 USD\ILS 3.5805000 20170726- בנק לאומי לישראל בע"מ</t>
  </si>
  <si>
    <t>90004242</t>
  </si>
  <si>
    <t>23/05/17</t>
  </si>
  <si>
    <t>FWD CCY\ILS 20170523 USD\ILS 3.5806000 20170726- בנק לאומי לישראל בע"מ</t>
  </si>
  <si>
    <t>90004243</t>
  </si>
  <si>
    <t>FWD CCY\ILS 20170619 EUR\ILS 3.9457000 20170823- בנק לאומי לישראל בע"מ</t>
  </si>
  <si>
    <t>90004410</t>
  </si>
  <si>
    <t>19/06/17</t>
  </si>
  <si>
    <t>FWD CCY\CCY 20170503 EUR\CHF 1.0790800 20170706- בנק לאומי לישראל בע"מ</t>
  </si>
  <si>
    <t>90004092</t>
  </si>
  <si>
    <t>03/05/17</t>
  </si>
  <si>
    <t>FWD CCY\CCY 20170509 EUR\CHF 1.0912000 20170706- בנק לאומי לישראל בע"מ</t>
  </si>
  <si>
    <t>90004117</t>
  </si>
  <si>
    <t>09/05/17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</si>
  <si>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</si>
  <si>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</si>
  <si>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</si>
  <si>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</si>
  <si>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</si>
  <si>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</si>
  <si>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</si>
  <si>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</si>
  <si>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</si>
  <si>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</si>
  <si>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1.87- בנק לאומי לישראל בע"מ</t>
  </si>
  <si>
    <t>90003581</t>
  </si>
  <si>
    <t>16/02/17</t>
  </si>
  <si>
    <t>004 20250831 ILS ILS TELBOR FLOAT FIXED 0 2.035- בנק לאומי לישראל בע"מ</t>
  </si>
  <si>
    <t>90003139</t>
  </si>
  <si>
    <t>15/12/16</t>
  </si>
  <si>
    <t>004 20370524 USD USD LIBOR FLOAT FIXED 0 2.4175- בנק לאומי לישראל בע"מ</t>
  </si>
  <si>
    <t>90004228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</si>
  <si>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</si>
  <si>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</si>
  <si>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</si>
  <si>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</si>
  <si>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</si>
  <si>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</si>
  <si>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</si>
  <si>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</si>
  <si>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</si>
  <si>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</si>
  <si>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</si>
  <si>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</si>
  <si>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</si>
  <si>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</si>
  <si>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</si>
  <si>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</si>
  <si>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</si>
  <si>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</si>
  <si>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AESOP 2016-2X A- Avis Budget Rental Car Funding</t>
  </si>
  <si>
    <t>usu05376cg81</t>
  </si>
  <si>
    <t>אשראי</t>
  </si>
  <si>
    <t>26/05/16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</si>
  <si>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</si>
  <si>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</si>
  <si>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</si>
  <si>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</si>
  <si>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34.1 03/2017</t>
  </si>
  <si>
    <t>לא</t>
  </si>
  <si>
    <t>29992756</t>
  </si>
  <si>
    <t>AA-</t>
  </si>
  <si>
    <t>29992757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</si>
  <si>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</si>
  <si>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</si>
  <si>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</si>
  <si>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</si>
  <si>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</si>
  <si>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</si>
  <si>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</si>
  <si>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30 08/2016</t>
  </si>
  <si>
    <t>כן</t>
  </si>
  <si>
    <t>29992711</t>
  </si>
  <si>
    <t>7622490</t>
  </si>
  <si>
    <t>הלוואה לכתר</t>
  </si>
  <si>
    <t>29992749</t>
  </si>
  <si>
    <t>67011330</t>
  </si>
  <si>
    <t>B</t>
  </si>
  <si>
    <t>23/02/17</t>
  </si>
  <si>
    <t>הלוואה 35.1 03/2017</t>
  </si>
  <si>
    <t>29992772</t>
  </si>
  <si>
    <t>194680</t>
  </si>
  <si>
    <t>30/04/17</t>
  </si>
  <si>
    <t>הלוואה 35.2 03/2017</t>
  </si>
  <si>
    <t>29992773</t>
  </si>
  <si>
    <t>סה"כ נקוב במט"ח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</si>
  <si>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</si>
  <si>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</si>
  <si>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</si>
  <si>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</si>
  <si>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</si>
  <si>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</si>
  <si>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</si>
  <si>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</si>
  <si>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</si>
  <si>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</si>
  <si>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</si>
  <si>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גזית גלוב(דיבידנד לקבל)</t>
  </si>
  <si>
    <t xml:space="preserve">אביב 2 </t>
  </si>
  <si>
    <t>אוריגו</t>
  </si>
  <si>
    <t>גלילות 1</t>
  </si>
  <si>
    <t>גלילות 2</t>
  </si>
  <si>
    <t>גלילות - שותפות 1</t>
  </si>
  <si>
    <t>עד למועד פירוק שותפות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</si>
  <si>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</si>
  <si>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</si>
  <si>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</si>
  <si>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</si>
  <si>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</si>
  <si>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</si>
  <si>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</si>
  <si>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</si>
  <si>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</si>
  <si>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</si>
  <si>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</si>
  <si>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</si>
  <si>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</si>
  <si>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</si>
  <si>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</si>
  <si>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</si>
  <si>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</si>
  <si>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</si>
  <si>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</si>
  <si>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</si>
  <si>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</si>
  <si>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</si>
  <si>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</si>
  <si>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</si>
  <si>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</si>
  <si>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</si>
  <si>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</si>
  <si>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/>
  </si>
  <si>
    <t xml:space="preserve">הלוואה 34 03/2017 אלוני חץ </t>
  </si>
  <si>
    <t>הלוואה הלוואה 29 05/2016 - נתנאל גרופ- ליווי בניה</t>
  </si>
  <si>
    <t>נוי נגב אנרגיה</t>
  </si>
  <si>
    <t>עד למועד פירוק השותפות</t>
  </si>
  <si>
    <t>פנינסולה</t>
  </si>
  <si>
    <t>GATEWOOD</t>
  </si>
  <si>
    <t>יסודות אנקס</t>
  </si>
  <si>
    <t>סה"כ חו"ל</t>
  </si>
  <si>
    <t>ARES 4</t>
  </si>
  <si>
    <t>ARES ELOF</t>
  </si>
  <si>
    <t>Alto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</si>
  <si>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</si>
  <si>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</si>
  <si>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</si>
  <si>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</si>
  <si>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</si>
  <si>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</si>
  <si>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</si>
  <si>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</si>
  <si>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</si>
  <si>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</si>
  <si>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</si>
  <si>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</si>
  <si>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</si>
  <si>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הלוואה 26 03/2016 -2255 Broadway</t>
  </si>
  <si>
    <t>הלוואה 35 10/2016 -  Hudson Yards</t>
  </si>
  <si>
    <t>הלוואה 35 04/2017 -  מלון הית'רו לונדון</t>
  </si>
  <si>
    <t>פרספטיב</t>
  </si>
  <si>
    <t>MIDEAL</t>
  </si>
  <si>
    <t>CRESCENT</t>
  </si>
  <si>
    <t>ICG SECONDARIES FUND</t>
  </si>
  <si>
    <t>FORMA</t>
  </si>
  <si>
    <t xml:space="preserve"> </t>
  </si>
  <si>
    <t>אלטשולר שחם גמל ופנסיה בע"מ</t>
  </si>
  <si>
    <t>אלטשולר שחם גמל אגח עד 15 אחוז 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</si>
</sst>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_(* #,##0.00_);_(* \(#,##0.00\);_(* &quot;-&quot;??_);_(@_)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Arial"/>
      <charset val="177"/>
    </font>
    <font>
      <sz val="12"/>
      <color theme="1"/>
      <name val="Arial"/>
      <family val="2"/>
      <scheme val="minor"/>
    </font>
    <font>
      <b/>
      <u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166" fontId="19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166" fontId="20" fillId="0" borderId="30" xfId="11" applyFont="1" applyBorder="1" applyAlignment="1">
      <alignment wrapText="1"/>
    </xf>
    <xf numFmtId="17" fontId="20" fillId="0" borderId="14" xfId="7" applyNumberFormat="1" applyFont="1" applyFill="1" applyBorder="1" applyAlignment="1">
      <alignment wrapText="1"/>
    </xf>
    <xf numFmtId="0" fontId="20" fillId="0" borderId="14" xfId="7" applyFont="1" applyFill="1" applyBorder="1" applyAlignment="1">
      <alignment wrapText="1"/>
    </xf>
    <xf numFmtId="0" fontId="21" fillId="0" borderId="30" xfId="0" applyFont="1" applyBorder="1"/>
    <xf numFmtId="0" fontId="20" fillId="0" borderId="14" xfId="7" applyFont="1" applyFill="1" applyBorder="1" applyAlignment="1">
      <alignment horizontal="right" vertical="center" wrapText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 2" xfId="3"/>
    <cellStyle name="Comma 3" xfId="11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3" sqref="C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5.710937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878</v>
      </c>
    </row>
    <row r="3" spans="1:36">
      <c r="B3" s="2" t="s">
        <v>2</v>
      </c>
      <c r="C3" t="s">
        <v>879</v>
      </c>
    </row>
    <row r="4" spans="1:36">
      <c r="B4" s="2" t="s">
        <v>3</v>
      </c>
      <c r="C4" t="s">
        <v>197</v>
      </c>
    </row>
    <row r="5" spans="1:36">
      <c r="B5" s="75" t="s">
        <v>198</v>
      </c>
      <c r="C5" t="s">
        <v>199</v>
      </c>
      <c r="D5" s="1" t="s">
        <v>877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12226.94821749</v>
      </c>
      <c r="D11" s="76">
        <v>3.77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209120.47371729999</v>
      </c>
      <c r="D13" s="77">
        <v>64.44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69522.972806681399</v>
      </c>
      <c r="D15" s="77">
        <v>21.42</v>
      </c>
    </row>
    <row r="16" spans="1:36">
      <c r="A16" s="10" t="s">
        <v>13</v>
      </c>
      <c r="B16" s="70" t="s">
        <v>19</v>
      </c>
      <c r="C16" s="77">
        <v>18612.508871015001</v>
      </c>
      <c r="D16" s="77">
        <v>5.73</v>
      </c>
    </row>
    <row r="17" spans="1:4">
      <c r="A17" s="10" t="s">
        <v>13</v>
      </c>
      <c r="B17" s="70" t="s">
        <v>20</v>
      </c>
      <c r="C17" s="77">
        <v>4291.3533639999996</v>
      </c>
      <c r="D17" s="77">
        <v>1.32</v>
      </c>
    </row>
    <row r="18" spans="1:4">
      <c r="A18" s="10" t="s">
        <v>13</v>
      </c>
      <c r="B18" s="70" t="s">
        <v>21</v>
      </c>
      <c r="C18" s="77">
        <v>6248.6871612799696</v>
      </c>
      <c r="D18" s="77">
        <v>1.93</v>
      </c>
    </row>
    <row r="19" spans="1:4">
      <c r="A19" s="10" t="s">
        <v>13</v>
      </c>
      <c r="B19" s="70" t="s">
        <v>22</v>
      </c>
      <c r="C19" s="77">
        <v>11.56001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-273.62020785282488</v>
      </c>
      <c r="D21" s="77">
        <v>-0.08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1151.1036999999999</v>
      </c>
      <c r="D26" s="77">
        <v>0.35</v>
      </c>
    </row>
    <row r="27" spans="1:4">
      <c r="A27" s="10" t="s">
        <v>13</v>
      </c>
      <c r="B27" s="70" t="s">
        <v>29</v>
      </c>
      <c r="C27" s="77">
        <v>749.360750732979</v>
      </c>
      <c r="D27" s="77">
        <v>0.23</v>
      </c>
    </row>
    <row r="28" spans="1:4">
      <c r="A28" s="10" t="s">
        <v>13</v>
      </c>
      <c r="B28" s="70" t="s">
        <v>30</v>
      </c>
      <c r="C28" s="77">
        <v>1283.4007314296102</v>
      </c>
      <c r="D28" s="77">
        <v>0.4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509.91099398</v>
      </c>
      <c r="D30" s="77">
        <v>0.16</v>
      </c>
    </row>
    <row r="31" spans="1:4">
      <c r="A31" s="10" t="s">
        <v>13</v>
      </c>
      <c r="B31" s="70" t="s">
        <v>33</v>
      </c>
      <c r="C31" s="77">
        <v>-1191.6521354048127</v>
      </c>
      <c r="D31" s="77">
        <v>-0.37</v>
      </c>
    </row>
    <row r="32" spans="1:4">
      <c r="A32" s="10" t="s">
        <v>13</v>
      </c>
      <c r="B32" s="70" t="s">
        <v>34</v>
      </c>
      <c r="C32" s="77">
        <v>75.904707999999999</v>
      </c>
      <c r="D32" s="77">
        <v>0.02</v>
      </c>
    </row>
    <row r="33" spans="1:4">
      <c r="A33" s="10" t="s">
        <v>13</v>
      </c>
      <c r="B33" s="69" t="s">
        <v>35</v>
      </c>
      <c r="C33" s="77">
        <v>960.05837610660706</v>
      </c>
      <c r="D33" s="77">
        <v>0.3</v>
      </c>
    </row>
    <row r="34" spans="1:4">
      <c r="A34" s="10" t="s">
        <v>13</v>
      </c>
      <c r="B34" s="69" t="s">
        <v>36</v>
      </c>
      <c r="C34" s="77">
        <v>1191.5313351</v>
      </c>
      <c r="D34" s="77">
        <v>0.37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53.370600000000003</v>
      </c>
      <c r="D37" s="77">
        <v>0.02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324543.87299985794</v>
      </c>
      <c r="D42" s="77">
        <v>100</v>
      </c>
    </row>
    <row r="43" spans="1:4">
      <c r="A43" s="10" t="s">
        <v>13</v>
      </c>
      <c r="B43" s="73" t="s">
        <v>45</v>
      </c>
      <c r="C43" s="77">
        <f>'יתרת התחייבות להשקעה '!C11</f>
        <v>4894.7421187279997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201</v>
      </c>
      <c r="D49">
        <v>3.6429999999999998</v>
      </c>
    </row>
    <row r="50" spans="3:4">
      <c r="C50" t="s">
        <v>116</v>
      </c>
      <c r="D50">
        <v>4.524</v>
      </c>
    </row>
    <row r="51" spans="3:4">
      <c r="C51" t="s">
        <v>123</v>
      </c>
      <c r="D51">
        <v>2.6775000000000002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878</v>
      </c>
    </row>
    <row r="3" spans="2:61">
      <c r="B3" s="2" t="s">
        <v>2</v>
      </c>
      <c r="C3" t="s">
        <v>879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592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218</v>
      </c>
      <c r="C14" t="s">
        <v>218</v>
      </c>
      <c r="D14" s="16"/>
      <c r="E14" t="s">
        <v>218</v>
      </c>
      <c r="F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593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218</v>
      </c>
      <c r="C16" t="s">
        <v>218</v>
      </c>
      <c r="D16" s="16"/>
      <c r="E16" t="s">
        <v>218</v>
      </c>
      <c r="F16" t="s">
        <v>218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594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218</v>
      </c>
      <c r="C18" t="s">
        <v>218</v>
      </c>
      <c r="D18" s="16"/>
      <c r="E18" t="s">
        <v>218</v>
      </c>
      <c r="F18" t="s">
        <v>218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321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218</v>
      </c>
      <c r="C20" t="s">
        <v>218</v>
      </c>
      <c r="D20" s="16"/>
      <c r="E20" t="s">
        <v>218</v>
      </c>
      <c r="F20" t="s">
        <v>218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223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592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218</v>
      </c>
      <c r="C23" t="s">
        <v>218</v>
      </c>
      <c r="D23" s="16"/>
      <c r="E23" t="s">
        <v>218</v>
      </c>
      <c r="F23" t="s">
        <v>218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595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218</v>
      </c>
      <c r="C25" t="s">
        <v>218</v>
      </c>
      <c r="D25" s="16"/>
      <c r="E25" t="s">
        <v>218</v>
      </c>
      <c r="F25" t="s">
        <v>218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594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218</v>
      </c>
      <c r="C27" t="s">
        <v>218</v>
      </c>
      <c r="D27" s="16"/>
      <c r="E27" t="s">
        <v>218</v>
      </c>
      <c r="F27" t="s">
        <v>218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596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218</v>
      </c>
      <c r="C29" t="s">
        <v>218</v>
      </c>
      <c r="D29" s="16"/>
      <c r="E29" t="s">
        <v>218</v>
      </c>
      <c r="F29" t="s">
        <v>218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321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218</v>
      </c>
      <c r="C31" t="s">
        <v>218</v>
      </c>
      <c r="D31" s="16"/>
      <c r="E31" t="s">
        <v>218</v>
      </c>
      <c r="F31" t="s">
        <v>218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225</v>
      </c>
      <c r="C32" s="16"/>
      <c r="D32" s="16"/>
      <c r="E32" s="16"/>
    </row>
    <row r="33" spans="2:5">
      <c r="B33" t="s">
        <v>275</v>
      </c>
      <c r="C33" s="16"/>
      <c r="D33" s="16"/>
      <c r="E33" s="16"/>
    </row>
    <row r="34" spans="2:5">
      <c r="B34" t="s">
        <v>276</v>
      </c>
      <c r="C34" s="16"/>
      <c r="D34" s="16"/>
      <c r="E34" s="16"/>
    </row>
    <row r="35" spans="2:5">
      <c r="B35" t="s">
        <v>277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workbookViewId="0">
      <selection activeCell="C3" sqref="C3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35.710937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5" t="s">
        <v>878</v>
      </c>
    </row>
    <row r="3" spans="1:60">
      <c r="B3" s="2" t="s">
        <v>2</v>
      </c>
      <c r="C3" t="s">
        <v>879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-12</v>
      </c>
      <c r="H11" s="25"/>
      <c r="I11" s="76">
        <v>-273.62020785282488</v>
      </c>
      <c r="J11" s="76">
        <v>100</v>
      </c>
      <c r="K11" s="76">
        <v>-0.08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218</v>
      </c>
      <c r="C13" t="s">
        <v>218</v>
      </c>
      <c r="D13" s="19"/>
      <c r="E13" t="s">
        <v>218</v>
      </c>
      <c r="F13" t="s">
        <v>218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223</v>
      </c>
      <c r="C14" s="19"/>
      <c r="D14" s="19"/>
      <c r="E14" s="19"/>
      <c r="F14" s="19"/>
      <c r="G14" s="79">
        <v>-12</v>
      </c>
      <c r="H14" s="19"/>
      <c r="I14" s="79">
        <v>-273.62020785282488</v>
      </c>
      <c r="J14" s="79">
        <v>100</v>
      </c>
      <c r="K14" s="79">
        <v>-0.08</v>
      </c>
      <c r="BF14" s="16" t="s">
        <v>129</v>
      </c>
    </row>
    <row r="15" spans="1:60">
      <c r="B15" t="s">
        <v>597</v>
      </c>
      <c r="C15" t="s">
        <v>598</v>
      </c>
      <c r="D15" t="s">
        <v>126</v>
      </c>
      <c r="E15" t="s">
        <v>126</v>
      </c>
      <c r="F15" t="s">
        <v>109</v>
      </c>
      <c r="G15" s="77">
        <v>9</v>
      </c>
      <c r="H15" s="77">
        <v>-41250</v>
      </c>
      <c r="I15" s="77">
        <v>-12.956625000000001</v>
      </c>
      <c r="J15" s="77">
        <v>4.74</v>
      </c>
      <c r="K15" s="77">
        <v>0</v>
      </c>
      <c r="BF15" s="16" t="s">
        <v>130</v>
      </c>
    </row>
    <row r="16" spans="1:60">
      <c r="B16" t="s">
        <v>599</v>
      </c>
      <c r="C16" t="s">
        <v>600</v>
      </c>
      <c r="D16" t="s">
        <v>126</v>
      </c>
      <c r="E16" t="s">
        <v>126</v>
      </c>
      <c r="F16" t="s">
        <v>113</v>
      </c>
      <c r="G16" s="77">
        <v>3</v>
      </c>
      <c r="H16" s="77">
        <v>-865956.27500000002</v>
      </c>
      <c r="I16" s="77">
        <v>-103.460125955625</v>
      </c>
      <c r="J16" s="77">
        <v>37.81</v>
      </c>
      <c r="K16" s="77">
        <v>-0.03</v>
      </c>
      <c r="BF16" s="16" t="s">
        <v>131</v>
      </c>
    </row>
    <row r="17" spans="2:58">
      <c r="B17" t="s">
        <v>601</v>
      </c>
      <c r="C17" t="s">
        <v>602</v>
      </c>
      <c r="D17" t="s">
        <v>126</v>
      </c>
      <c r="E17" t="s">
        <v>126</v>
      </c>
      <c r="F17" t="s">
        <v>109</v>
      </c>
      <c r="G17" s="77">
        <v>7</v>
      </c>
      <c r="H17" s="77">
        <v>-191485.9039999996</v>
      </c>
      <c r="I17" s="77">
        <v>-46.780006347199901</v>
      </c>
      <c r="J17" s="77">
        <v>17.100000000000001</v>
      </c>
      <c r="K17" s="77">
        <v>-0.01</v>
      </c>
      <c r="BF17" s="16" t="s">
        <v>132</v>
      </c>
    </row>
    <row r="18" spans="2:58">
      <c r="B18" t="s">
        <v>603</v>
      </c>
      <c r="C18" t="s">
        <v>604</v>
      </c>
      <c r="D18" t="s">
        <v>126</v>
      </c>
      <c r="E18" t="s">
        <v>126</v>
      </c>
      <c r="F18" t="s">
        <v>201</v>
      </c>
      <c r="G18" s="77">
        <v>3</v>
      </c>
      <c r="H18" s="77">
        <v>122000</v>
      </c>
      <c r="I18" s="77">
        <v>13.33338</v>
      </c>
      <c r="J18" s="77">
        <v>-4.87</v>
      </c>
      <c r="K18" s="77">
        <v>0</v>
      </c>
      <c r="BF18" s="16" t="s">
        <v>133</v>
      </c>
    </row>
    <row r="19" spans="2:58">
      <c r="B19" t="s">
        <v>605</v>
      </c>
      <c r="C19" t="s">
        <v>606</v>
      </c>
      <c r="D19" t="s">
        <v>126</v>
      </c>
      <c r="E19" t="s">
        <v>126</v>
      </c>
      <c r="F19" t="s">
        <v>109</v>
      </c>
      <c r="G19" s="77">
        <v>-36</v>
      </c>
      <c r="H19" s="77">
        <v>107771.375</v>
      </c>
      <c r="I19" s="77">
        <v>-135.40395555000001</v>
      </c>
      <c r="J19" s="77">
        <v>49.49</v>
      </c>
      <c r="K19" s="77">
        <v>-0.04</v>
      </c>
      <c r="BF19" s="16" t="s">
        <v>134</v>
      </c>
    </row>
    <row r="20" spans="2:58">
      <c r="B20" t="s">
        <v>607</v>
      </c>
      <c r="C20" t="s">
        <v>608</v>
      </c>
      <c r="D20" t="s">
        <v>126</v>
      </c>
      <c r="E20" t="s">
        <v>126</v>
      </c>
      <c r="F20" t="s">
        <v>123</v>
      </c>
      <c r="G20" s="77">
        <v>2</v>
      </c>
      <c r="H20" s="77">
        <v>217500</v>
      </c>
      <c r="I20" s="77">
        <v>11.647125000000001</v>
      </c>
      <c r="J20" s="77">
        <v>-4.26</v>
      </c>
      <c r="K20" s="77">
        <v>0</v>
      </c>
      <c r="BF20" s="16" t="s">
        <v>135</v>
      </c>
    </row>
    <row r="21" spans="2:58">
      <c r="B21" t="s">
        <v>225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275</v>
      </c>
      <c r="C22" s="19"/>
      <c r="D22" s="19"/>
      <c r="E22" s="19"/>
      <c r="F22" s="19"/>
      <c r="G22" s="19"/>
      <c r="H22" s="19"/>
    </row>
    <row r="23" spans="2:58">
      <c r="B23" t="s">
        <v>276</v>
      </c>
      <c r="C23" s="19"/>
      <c r="D23" s="19"/>
      <c r="E23" s="19"/>
      <c r="F23" s="19"/>
      <c r="G23" s="19"/>
      <c r="H23" s="19"/>
    </row>
    <row r="24" spans="2:58">
      <c r="B24" t="s">
        <v>277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tabSelected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878</v>
      </c>
    </row>
    <row r="3" spans="2:81">
      <c r="B3" s="2" t="s">
        <v>2</v>
      </c>
      <c r="C3" t="s">
        <v>879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609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218</v>
      </c>
      <c r="C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610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218</v>
      </c>
      <c r="C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611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612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218</v>
      </c>
      <c r="C19" t="s">
        <v>218</v>
      </c>
      <c r="E19" t="s">
        <v>218</v>
      </c>
      <c r="H19" s="77">
        <v>0</v>
      </c>
      <c r="I19" t="s">
        <v>218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613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218</v>
      </c>
      <c r="C21" t="s">
        <v>218</v>
      </c>
      <c r="E21" t="s">
        <v>218</v>
      </c>
      <c r="H21" s="77">
        <v>0</v>
      </c>
      <c r="I21" t="s">
        <v>218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614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218</v>
      </c>
      <c r="C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615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218</v>
      </c>
      <c r="C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609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218</v>
      </c>
      <c r="C28" t="s">
        <v>218</v>
      </c>
      <c r="E28" t="s">
        <v>218</v>
      </c>
      <c r="H28" s="77">
        <v>0</v>
      </c>
      <c r="I28" t="s">
        <v>218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610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218</v>
      </c>
      <c r="C30" t="s">
        <v>218</v>
      </c>
      <c r="E30" t="s">
        <v>218</v>
      </c>
      <c r="H30" s="77">
        <v>0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611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612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218</v>
      </c>
      <c r="C33" t="s">
        <v>218</v>
      </c>
      <c r="E33" t="s">
        <v>218</v>
      </c>
      <c r="H33" s="77">
        <v>0</v>
      </c>
      <c r="I33" t="s">
        <v>218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613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218</v>
      </c>
      <c r="C35" t="s">
        <v>218</v>
      </c>
      <c r="E35" t="s">
        <v>218</v>
      </c>
      <c r="H35" s="77">
        <v>0</v>
      </c>
      <c r="I35" t="s">
        <v>218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614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218</v>
      </c>
      <c r="C37" t="s">
        <v>218</v>
      </c>
      <c r="E37" t="s">
        <v>218</v>
      </c>
      <c r="H37" s="77">
        <v>0</v>
      </c>
      <c r="I37" t="s">
        <v>218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615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218</v>
      </c>
      <c r="C39" t="s">
        <v>218</v>
      </c>
      <c r="E39" t="s">
        <v>218</v>
      </c>
      <c r="H39" s="77">
        <v>0</v>
      </c>
      <c r="I39" t="s">
        <v>218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225</v>
      </c>
    </row>
    <row r="41" spans="2:17">
      <c r="B41" t="s">
        <v>275</v>
      </c>
    </row>
    <row r="42" spans="2:17">
      <c r="B42" t="s">
        <v>276</v>
      </c>
    </row>
    <row r="43" spans="2:17">
      <c r="B43" t="s">
        <v>277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tabSelected="1" workbookViewId="0">
      <selection activeCell="C3" sqref="C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35.710937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5" t="s">
        <v>878</v>
      </c>
    </row>
    <row r="3" spans="2:72">
      <c r="B3" s="2" t="s">
        <v>2</v>
      </c>
      <c r="C3" t="s">
        <v>879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616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218</v>
      </c>
      <c r="C14" t="s">
        <v>218</v>
      </c>
      <c r="D14" t="s">
        <v>218</v>
      </c>
      <c r="G14" s="77">
        <v>0</v>
      </c>
      <c r="H14" t="s">
        <v>218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617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218</v>
      </c>
      <c r="C16" t="s">
        <v>218</v>
      </c>
      <c r="D16" t="s">
        <v>218</v>
      </c>
      <c r="G16" s="77">
        <v>0</v>
      </c>
      <c r="H16" t="s">
        <v>218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618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G18" s="77">
        <v>0</v>
      </c>
      <c r="H18" t="s">
        <v>218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619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G20" s="77">
        <v>0</v>
      </c>
      <c r="H20" t="s">
        <v>218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321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218</v>
      </c>
      <c r="C22" t="s">
        <v>218</v>
      </c>
      <c r="D22" t="s">
        <v>218</v>
      </c>
      <c r="G22" s="77">
        <v>0</v>
      </c>
      <c r="H22" t="s">
        <v>218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G25" s="77">
        <v>0</v>
      </c>
      <c r="H25" t="s">
        <v>218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620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218</v>
      </c>
      <c r="C27" t="s">
        <v>218</v>
      </c>
      <c r="D27" t="s">
        <v>218</v>
      </c>
      <c r="G27" s="77">
        <v>0</v>
      </c>
      <c r="H27" t="s">
        <v>218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275</v>
      </c>
    </row>
    <row r="29" spans="2:16">
      <c r="B29" t="s">
        <v>276</v>
      </c>
    </row>
    <row r="30" spans="2:16">
      <c r="B30" t="s">
        <v>277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878</v>
      </c>
    </row>
    <row r="3" spans="2:65">
      <c r="B3" s="2" t="s">
        <v>2</v>
      </c>
      <c r="C3" t="s">
        <v>879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621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J14" s="77">
        <v>0</v>
      </c>
      <c r="K14" t="s">
        <v>218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622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J16" s="77">
        <v>0</v>
      </c>
      <c r="K16" t="s">
        <v>218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J18" s="77">
        <v>0</v>
      </c>
      <c r="K18" t="s">
        <v>218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321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J20" s="77">
        <v>0</v>
      </c>
      <c r="K20" t="s">
        <v>218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623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J23" s="77">
        <v>0</v>
      </c>
      <c r="K23" t="s">
        <v>218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624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J25" s="77">
        <v>0</v>
      </c>
      <c r="K25" t="s">
        <v>218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225</v>
      </c>
      <c r="D26" s="16"/>
      <c r="E26" s="16"/>
      <c r="F26" s="16"/>
    </row>
    <row r="27" spans="2:19">
      <c r="B27" t="s">
        <v>275</v>
      </c>
      <c r="D27" s="16"/>
      <c r="E27" s="16"/>
      <c r="F27" s="16"/>
    </row>
    <row r="28" spans="2:19">
      <c r="B28" t="s">
        <v>276</v>
      </c>
      <c r="D28" s="16"/>
      <c r="E28" s="16"/>
      <c r="F28" s="16"/>
    </row>
    <row r="29" spans="2:19">
      <c r="B29" t="s">
        <v>277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878</v>
      </c>
    </row>
    <row r="3" spans="2:81">
      <c r="B3" s="2" t="s">
        <v>2</v>
      </c>
      <c r="C3" t="s">
        <v>879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5.91</v>
      </c>
      <c r="K11" s="7"/>
      <c r="L11" s="7"/>
      <c r="M11" s="76">
        <v>3.06</v>
      </c>
      <c r="N11" s="76">
        <v>1108000</v>
      </c>
      <c r="O11" s="7"/>
      <c r="P11" s="76">
        <v>1151.1036999999999</v>
      </c>
      <c r="Q11" s="7"/>
      <c r="R11" s="76">
        <v>100</v>
      </c>
      <c r="S11" s="76">
        <v>0.35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5.91</v>
      </c>
      <c r="M12" s="79">
        <v>3.06</v>
      </c>
      <c r="N12" s="79">
        <v>1108000</v>
      </c>
      <c r="P12" s="79">
        <v>1151.1036999999999</v>
      </c>
      <c r="R12" s="79">
        <v>100</v>
      </c>
      <c r="S12" s="79">
        <v>0.35</v>
      </c>
    </row>
    <row r="13" spans="2:81">
      <c r="B13" s="78" t="s">
        <v>621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J14" s="77">
        <v>0</v>
      </c>
      <c r="K14" t="s">
        <v>218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622</v>
      </c>
      <c r="C15" s="16"/>
      <c r="D15" s="16"/>
      <c r="E15" s="16"/>
      <c r="J15" s="79">
        <v>5.91</v>
      </c>
      <c r="M15" s="79">
        <v>3.06</v>
      </c>
      <c r="N15" s="79">
        <v>1108000</v>
      </c>
      <c r="P15" s="79">
        <v>1151.1036999999999</v>
      </c>
      <c r="R15" s="79">
        <v>100</v>
      </c>
      <c r="S15" s="79">
        <v>0.35</v>
      </c>
    </row>
    <row r="16" spans="2:81">
      <c r="B16" t="s">
        <v>625</v>
      </c>
      <c r="C16" t="s">
        <v>626</v>
      </c>
      <c r="D16" t="s">
        <v>126</v>
      </c>
      <c r="E16" t="s">
        <v>627</v>
      </c>
      <c r="F16" t="s">
        <v>305</v>
      </c>
      <c r="G16" t="s">
        <v>628</v>
      </c>
      <c r="H16" t="s">
        <v>153</v>
      </c>
      <c r="I16" t="s">
        <v>367</v>
      </c>
      <c r="J16" s="77">
        <v>6.01</v>
      </c>
      <c r="K16" t="s">
        <v>105</v>
      </c>
      <c r="L16" s="77">
        <v>3.1</v>
      </c>
      <c r="M16" s="77">
        <v>2.92</v>
      </c>
      <c r="N16" s="77">
        <v>863000</v>
      </c>
      <c r="O16" s="77">
        <v>102.02</v>
      </c>
      <c r="P16" s="77">
        <v>880.43259999999998</v>
      </c>
      <c r="Q16" s="77">
        <v>0.23</v>
      </c>
      <c r="R16" s="77">
        <v>76.489999999999995</v>
      </c>
      <c r="S16" s="77">
        <v>0.27</v>
      </c>
    </row>
    <row r="17" spans="2:19">
      <c r="B17" t="s">
        <v>629</v>
      </c>
      <c r="C17" t="s">
        <v>630</v>
      </c>
      <c r="D17" t="s">
        <v>126</v>
      </c>
      <c r="E17" t="s">
        <v>631</v>
      </c>
      <c r="F17" t="s">
        <v>115</v>
      </c>
      <c r="G17" t="s">
        <v>632</v>
      </c>
      <c r="H17" t="s">
        <v>153</v>
      </c>
      <c r="I17" t="s">
        <v>633</v>
      </c>
      <c r="J17" s="77">
        <v>5.58</v>
      </c>
      <c r="K17" t="s">
        <v>105</v>
      </c>
      <c r="L17" s="77">
        <v>4.5999999999999996</v>
      </c>
      <c r="M17" s="77">
        <v>3.5</v>
      </c>
      <c r="N17" s="77">
        <v>245000</v>
      </c>
      <c r="O17" s="77">
        <v>108.7</v>
      </c>
      <c r="P17" s="77">
        <v>270.67110000000002</v>
      </c>
      <c r="Q17" s="77">
        <v>0.04</v>
      </c>
      <c r="R17" s="77">
        <v>23.51</v>
      </c>
      <c r="S17" s="77">
        <v>0.08</v>
      </c>
    </row>
    <row r="18" spans="2:19">
      <c r="B18" s="78" t="s">
        <v>279</v>
      </c>
      <c r="C18" s="16"/>
      <c r="D18" s="16"/>
      <c r="E18" s="16"/>
      <c r="J18" s="79">
        <v>0</v>
      </c>
      <c r="M18" s="79">
        <v>0</v>
      </c>
      <c r="N18" s="79">
        <v>0</v>
      </c>
      <c r="P18" s="79">
        <v>0</v>
      </c>
      <c r="R18" s="79">
        <v>0</v>
      </c>
      <c r="S18" s="79">
        <v>0</v>
      </c>
    </row>
    <row r="19" spans="2:19">
      <c r="B19" t="s">
        <v>218</v>
      </c>
      <c r="C19" t="s">
        <v>218</v>
      </c>
      <c r="D19" s="16"/>
      <c r="E19" s="16"/>
      <c r="F19" t="s">
        <v>218</v>
      </c>
      <c r="G19" t="s">
        <v>218</v>
      </c>
      <c r="J19" s="77">
        <v>0</v>
      </c>
      <c r="K19" t="s">
        <v>218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2:19">
      <c r="B20" s="78" t="s">
        <v>321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218</v>
      </c>
      <c r="C21" t="s">
        <v>218</v>
      </c>
      <c r="D21" s="16"/>
      <c r="E21" s="16"/>
      <c r="F21" t="s">
        <v>218</v>
      </c>
      <c r="G21" t="s">
        <v>218</v>
      </c>
      <c r="J21" s="77">
        <v>0</v>
      </c>
      <c r="K21" t="s">
        <v>218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223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280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218</v>
      </c>
      <c r="C24" t="s">
        <v>218</v>
      </c>
      <c r="D24" s="16"/>
      <c r="E24" s="16"/>
      <c r="F24" t="s">
        <v>218</v>
      </c>
      <c r="G24" t="s">
        <v>218</v>
      </c>
      <c r="J24" s="77">
        <v>0</v>
      </c>
      <c r="K24" t="s">
        <v>218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281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218</v>
      </c>
      <c r="C26" t="s">
        <v>218</v>
      </c>
      <c r="D26" s="16"/>
      <c r="E26" s="16"/>
      <c r="F26" t="s">
        <v>218</v>
      </c>
      <c r="G26" t="s">
        <v>218</v>
      </c>
      <c r="J26" s="77">
        <v>0</v>
      </c>
      <c r="K26" t="s">
        <v>218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225</v>
      </c>
      <c r="C27" s="16"/>
      <c r="D27" s="16"/>
      <c r="E27" s="16"/>
    </row>
    <row r="28" spans="2:19">
      <c r="B28" t="s">
        <v>275</v>
      </c>
      <c r="C28" s="16"/>
      <c r="D28" s="16"/>
      <c r="E28" s="16"/>
    </row>
    <row r="29" spans="2:19">
      <c r="B29" t="s">
        <v>276</v>
      </c>
      <c r="C29" s="16"/>
      <c r="D29" s="16"/>
      <c r="E29" s="16"/>
    </row>
    <row r="30" spans="2:19">
      <c r="B30" t="s">
        <v>277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5" t="s">
        <v>878</v>
      </c>
    </row>
    <row r="3" spans="2:98">
      <c r="B3" s="2" t="s">
        <v>2</v>
      </c>
      <c r="C3" t="s">
        <v>879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361.43</v>
      </c>
      <c r="I11" s="7"/>
      <c r="J11" s="76">
        <v>749.360750732979</v>
      </c>
      <c r="K11" s="7"/>
      <c r="L11" s="76">
        <v>100</v>
      </c>
      <c r="M11" s="76">
        <v>0.23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146.37</v>
      </c>
      <c r="J12" s="79">
        <v>118.00225731987</v>
      </c>
      <c r="L12" s="79">
        <v>15.75</v>
      </c>
      <c r="M12" s="79">
        <v>0.04</v>
      </c>
    </row>
    <row r="13" spans="2:98">
      <c r="B13" t="s">
        <v>634</v>
      </c>
      <c r="C13" t="s">
        <v>635</v>
      </c>
      <c r="D13" t="s">
        <v>126</v>
      </c>
      <c r="E13" t="s">
        <v>636</v>
      </c>
      <c r="F13" t="s">
        <v>637</v>
      </c>
      <c r="G13" t="s">
        <v>105</v>
      </c>
      <c r="H13" s="77">
        <v>146.37</v>
      </c>
      <c r="I13" s="77">
        <v>80619.155100000004</v>
      </c>
      <c r="J13" s="77">
        <v>118.00225731987</v>
      </c>
      <c r="K13" s="77">
        <v>0.08</v>
      </c>
      <c r="L13" s="77">
        <v>15.75</v>
      </c>
      <c r="M13" s="77">
        <v>0.04</v>
      </c>
    </row>
    <row r="14" spans="2:98">
      <c r="B14" s="78" t="s">
        <v>223</v>
      </c>
      <c r="C14" s="16"/>
      <c r="D14" s="16"/>
      <c r="E14" s="16"/>
      <c r="H14" s="79">
        <v>215.06</v>
      </c>
      <c r="J14" s="79">
        <v>631.35849341310904</v>
      </c>
      <c r="L14" s="79">
        <v>84.25</v>
      </c>
      <c r="M14" s="79">
        <v>0.19</v>
      </c>
    </row>
    <row r="15" spans="2:98">
      <c r="B15" s="78" t="s">
        <v>280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281</v>
      </c>
      <c r="C17" s="16"/>
      <c r="D17" s="16"/>
      <c r="E17" s="16"/>
      <c r="H17" s="79">
        <v>215.06</v>
      </c>
      <c r="J17" s="79">
        <v>631.35849341310904</v>
      </c>
      <c r="L17" s="79">
        <v>84.25</v>
      </c>
      <c r="M17" s="79">
        <v>0.19</v>
      </c>
    </row>
    <row r="18" spans="2:13">
      <c r="B18" t="s">
        <v>638</v>
      </c>
      <c r="C18" t="s">
        <v>639</v>
      </c>
      <c r="D18" t="s">
        <v>126</v>
      </c>
      <c r="E18" t="s">
        <v>640</v>
      </c>
      <c r="F18" t="s">
        <v>371</v>
      </c>
      <c r="G18" t="s">
        <v>113</v>
      </c>
      <c r="H18" s="77">
        <v>87.09</v>
      </c>
      <c r="I18" s="77">
        <v>172313.12</v>
      </c>
      <c r="J18" s="77">
        <v>597.64380364835995</v>
      </c>
      <c r="K18" s="77">
        <v>0.35</v>
      </c>
      <c r="L18" s="77">
        <v>79.75</v>
      </c>
      <c r="M18" s="77">
        <v>0.18</v>
      </c>
    </row>
    <row r="19" spans="2:13">
      <c r="B19" t="s">
        <v>641</v>
      </c>
      <c r="C19" t="s">
        <v>642</v>
      </c>
      <c r="D19" t="s">
        <v>126</v>
      </c>
      <c r="E19" t="s">
        <v>643</v>
      </c>
      <c r="F19" t="s">
        <v>417</v>
      </c>
      <c r="G19" t="s">
        <v>109</v>
      </c>
      <c r="H19" s="77">
        <v>127.97</v>
      </c>
      <c r="I19" s="77">
        <v>7548.933</v>
      </c>
      <c r="J19" s="77">
        <v>33.714689764748996</v>
      </c>
      <c r="K19" s="77">
        <v>0.02</v>
      </c>
      <c r="L19" s="77">
        <v>4.5</v>
      </c>
      <c r="M19" s="77">
        <v>0.01</v>
      </c>
    </row>
    <row r="20" spans="2:13">
      <c r="B20" t="s">
        <v>225</v>
      </c>
      <c r="C20" s="16"/>
      <c r="D20" s="16"/>
      <c r="E20" s="16"/>
    </row>
    <row r="21" spans="2:13">
      <c r="B21" t="s">
        <v>275</v>
      </c>
      <c r="C21" s="16"/>
      <c r="D21" s="16"/>
      <c r="E21" s="16"/>
    </row>
    <row r="22" spans="2:13">
      <c r="B22" t="s">
        <v>276</v>
      </c>
      <c r="C22" s="16"/>
      <c r="D22" s="16"/>
      <c r="E22" s="16"/>
    </row>
    <row r="23" spans="2:13">
      <c r="B23" t="s">
        <v>277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5" bestFit="1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878</v>
      </c>
    </row>
    <row r="3" spans="2:55">
      <c r="B3" s="2" t="s">
        <v>2</v>
      </c>
      <c r="C3" t="s">
        <v>879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392486.65</v>
      </c>
      <c r="G11" s="7"/>
      <c r="H11" s="76">
        <v>1283.4007314296102</v>
      </c>
      <c r="I11" s="7"/>
      <c r="J11" s="76">
        <v>100</v>
      </c>
      <c r="K11" s="76">
        <v>0.4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168897</v>
      </c>
      <c r="H12" s="79">
        <v>186.7900664309</v>
      </c>
      <c r="J12" s="79">
        <v>14.55</v>
      </c>
      <c r="K12" s="79">
        <v>0.06</v>
      </c>
    </row>
    <row r="13" spans="2:55">
      <c r="B13" s="78" t="s">
        <v>644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218</v>
      </c>
      <c r="C14" t="s">
        <v>218</v>
      </c>
      <c r="D14" t="s">
        <v>218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645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218</v>
      </c>
      <c r="C16" t="s">
        <v>218</v>
      </c>
      <c r="D16" t="s">
        <v>218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646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218</v>
      </c>
      <c r="C18" t="s">
        <v>218</v>
      </c>
      <c r="D18" t="s">
        <v>218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647</v>
      </c>
      <c r="C19" s="16"/>
      <c r="F19" s="79">
        <v>168897</v>
      </c>
      <c r="H19" s="79">
        <v>186.7900664309</v>
      </c>
      <c r="J19" s="79">
        <v>14.55</v>
      </c>
      <c r="K19" s="79">
        <v>0.06</v>
      </c>
    </row>
    <row r="20" spans="2:11">
      <c r="B20" t="s">
        <v>648</v>
      </c>
      <c r="C20" t="s">
        <v>649</v>
      </c>
      <c r="D20" t="s">
        <v>105</v>
      </c>
      <c r="E20" t="s">
        <v>650</v>
      </c>
      <c r="F20" s="77">
        <v>123845</v>
      </c>
      <c r="G20" s="77">
        <v>111.78133</v>
      </c>
      <c r="H20" s="77">
        <v>138.43558813850001</v>
      </c>
      <c r="I20" s="77">
        <v>0.18</v>
      </c>
      <c r="J20" s="77">
        <v>10.79</v>
      </c>
      <c r="K20" s="77">
        <v>0.04</v>
      </c>
    </row>
    <row r="21" spans="2:11">
      <c r="B21" t="s">
        <v>651</v>
      </c>
      <c r="C21" t="s">
        <v>652</v>
      </c>
      <c r="D21" t="s">
        <v>105</v>
      </c>
      <c r="E21" t="s">
        <v>653</v>
      </c>
      <c r="F21" s="77">
        <v>45052</v>
      </c>
      <c r="G21" s="77">
        <v>107.33037</v>
      </c>
      <c r="H21" s="77">
        <v>48.354478292400003</v>
      </c>
      <c r="I21" s="77">
        <v>0.02</v>
      </c>
      <c r="J21" s="77">
        <v>3.77</v>
      </c>
      <c r="K21" s="77">
        <v>0.01</v>
      </c>
    </row>
    <row r="22" spans="2:11">
      <c r="B22" s="78" t="s">
        <v>223</v>
      </c>
      <c r="C22" s="16"/>
      <c r="F22" s="79">
        <v>223589.65</v>
      </c>
      <c r="H22" s="79">
        <v>1096.6106649987103</v>
      </c>
      <c r="J22" s="79">
        <v>85.45</v>
      </c>
      <c r="K22" s="79">
        <v>0.34</v>
      </c>
    </row>
    <row r="23" spans="2:11">
      <c r="B23" s="78" t="s">
        <v>654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218</v>
      </c>
      <c r="C24" t="s">
        <v>218</v>
      </c>
      <c r="D24" t="s">
        <v>218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655</v>
      </c>
      <c r="C25" s="16"/>
      <c r="F25" s="79">
        <v>173129.88</v>
      </c>
      <c r="H25" s="79">
        <v>905.76465551234003</v>
      </c>
      <c r="J25" s="79">
        <v>70.58</v>
      </c>
      <c r="K25" s="79">
        <v>0.28000000000000003</v>
      </c>
    </row>
    <row r="26" spans="2:11">
      <c r="B26" t="s">
        <v>656</v>
      </c>
      <c r="C26" t="s">
        <v>657</v>
      </c>
      <c r="D26" t="s">
        <v>109</v>
      </c>
      <c r="E26" t="s">
        <v>658</v>
      </c>
      <c r="F26" s="77">
        <v>33</v>
      </c>
      <c r="G26" s="77">
        <v>105344.18</v>
      </c>
      <c r="H26" s="77">
        <v>121.32489210599999</v>
      </c>
      <c r="I26" s="77">
        <v>0</v>
      </c>
      <c r="J26" s="77">
        <v>9.4499999999999993</v>
      </c>
      <c r="K26" s="77">
        <v>0.04</v>
      </c>
    </row>
    <row r="27" spans="2:11">
      <c r="B27" t="s">
        <v>659</v>
      </c>
      <c r="C27" t="s">
        <v>660</v>
      </c>
      <c r="D27" t="s">
        <v>109</v>
      </c>
      <c r="E27" t="s">
        <v>661</v>
      </c>
      <c r="F27" s="77">
        <v>173000</v>
      </c>
      <c r="G27" s="77">
        <v>100</v>
      </c>
      <c r="H27" s="77">
        <v>603.77</v>
      </c>
      <c r="I27" s="77">
        <v>0.31</v>
      </c>
      <c r="J27" s="77">
        <v>47.04</v>
      </c>
      <c r="K27" s="77">
        <v>0.19</v>
      </c>
    </row>
    <row r="28" spans="2:11">
      <c r="B28" t="s">
        <v>662</v>
      </c>
      <c r="C28" t="s">
        <v>663</v>
      </c>
      <c r="D28" t="s">
        <v>113</v>
      </c>
      <c r="E28" t="s">
        <v>664</v>
      </c>
      <c r="F28" s="77">
        <v>79</v>
      </c>
      <c r="G28" s="77">
        <v>24280.42</v>
      </c>
      <c r="H28" s="77">
        <v>76.390450393500004</v>
      </c>
      <c r="I28" s="77">
        <v>0</v>
      </c>
      <c r="J28" s="77">
        <v>5.95</v>
      </c>
      <c r="K28" s="77">
        <v>0.02</v>
      </c>
    </row>
    <row r="29" spans="2:11">
      <c r="B29" t="s">
        <v>665</v>
      </c>
      <c r="C29" t="s">
        <v>666</v>
      </c>
      <c r="D29" t="s">
        <v>109</v>
      </c>
      <c r="E29" t="s">
        <v>667</v>
      </c>
      <c r="F29" s="77">
        <v>17.88</v>
      </c>
      <c r="G29" s="77">
        <v>167111.07</v>
      </c>
      <c r="H29" s="77">
        <v>104.27931301284001</v>
      </c>
      <c r="I29" s="77">
        <v>0.01</v>
      </c>
      <c r="J29" s="77">
        <v>8.1300000000000008</v>
      </c>
      <c r="K29" s="77">
        <v>0.03</v>
      </c>
    </row>
    <row r="30" spans="2:11">
      <c r="B30" s="78" t="s">
        <v>668</v>
      </c>
      <c r="C30" s="16"/>
      <c r="F30" s="79">
        <v>0</v>
      </c>
      <c r="H30" s="79">
        <v>0</v>
      </c>
      <c r="J30" s="79">
        <v>0</v>
      </c>
      <c r="K30" s="79">
        <v>0</v>
      </c>
    </row>
    <row r="31" spans="2:11">
      <c r="B31" t="s">
        <v>218</v>
      </c>
      <c r="C31" t="s">
        <v>218</v>
      </c>
      <c r="D31" t="s">
        <v>218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669</v>
      </c>
      <c r="C32" s="16"/>
      <c r="F32" s="79">
        <v>50459.77</v>
      </c>
      <c r="H32" s="79">
        <v>190.84600948637015</v>
      </c>
      <c r="J32" s="79">
        <v>14.87</v>
      </c>
      <c r="K32" s="79">
        <v>0.06</v>
      </c>
    </row>
    <row r="33" spans="2:11">
      <c r="B33" t="s">
        <v>670</v>
      </c>
      <c r="C33" t="s">
        <v>671</v>
      </c>
      <c r="D33" t="s">
        <v>113</v>
      </c>
      <c r="E33" t="s">
        <v>672</v>
      </c>
      <c r="F33" s="77">
        <v>13122.29</v>
      </c>
      <c r="G33" s="77">
        <v>109.66984999999998</v>
      </c>
      <c r="H33" s="77">
        <v>57.312937112467601</v>
      </c>
      <c r="I33" s="77">
        <v>0.02</v>
      </c>
      <c r="J33" s="77">
        <v>4.47</v>
      </c>
      <c r="K33" s="77">
        <v>0.02</v>
      </c>
    </row>
    <row r="34" spans="2:11">
      <c r="B34" t="s">
        <v>673</v>
      </c>
      <c r="C34" t="s">
        <v>674</v>
      </c>
      <c r="D34" t="s">
        <v>109</v>
      </c>
      <c r="E34" t="s">
        <v>675</v>
      </c>
      <c r="F34" s="77">
        <v>29218</v>
      </c>
      <c r="G34" s="77">
        <v>102.51734</v>
      </c>
      <c r="H34" s="77">
        <v>104.537772240188</v>
      </c>
      <c r="I34" s="77">
        <v>0</v>
      </c>
      <c r="J34" s="77">
        <v>8.15</v>
      </c>
      <c r="K34" s="77">
        <v>0.03</v>
      </c>
    </row>
    <row r="35" spans="2:11">
      <c r="B35" t="s">
        <v>676</v>
      </c>
      <c r="C35" t="s">
        <v>677</v>
      </c>
      <c r="D35" t="s">
        <v>113</v>
      </c>
      <c r="E35" t="s">
        <v>678</v>
      </c>
      <c r="F35" s="77">
        <v>1657</v>
      </c>
      <c r="G35" s="77">
        <v>100</v>
      </c>
      <c r="H35" s="77">
        <v>6.5990025000000001</v>
      </c>
      <c r="I35" s="77">
        <v>0.23</v>
      </c>
      <c r="J35" s="77">
        <v>0.51</v>
      </c>
      <c r="K35" s="77">
        <v>0</v>
      </c>
    </row>
    <row r="36" spans="2:11">
      <c r="B36" t="s">
        <v>679</v>
      </c>
      <c r="C36" t="s">
        <v>680</v>
      </c>
      <c r="D36" t="s">
        <v>109</v>
      </c>
      <c r="E36" t="s">
        <v>681</v>
      </c>
      <c r="F36" s="77">
        <v>2812.48</v>
      </c>
      <c r="G36" s="77">
        <v>98.392780000000002</v>
      </c>
      <c r="H36" s="77">
        <v>9.6577976337145603</v>
      </c>
      <c r="I36" s="77">
        <v>0.01</v>
      </c>
      <c r="J36" s="77">
        <v>0.75</v>
      </c>
      <c r="K36" s="77">
        <v>0</v>
      </c>
    </row>
    <row r="37" spans="2:11">
      <c r="B37" t="s">
        <v>682</v>
      </c>
      <c r="C37" t="s">
        <v>683</v>
      </c>
      <c r="D37" t="s">
        <v>109</v>
      </c>
      <c r="E37" t="s">
        <v>684</v>
      </c>
      <c r="F37" s="77">
        <v>3650</v>
      </c>
      <c r="G37" s="77">
        <v>100</v>
      </c>
      <c r="H37" s="77">
        <v>12.7385</v>
      </c>
      <c r="I37" s="77">
        <v>0.01</v>
      </c>
      <c r="J37" s="77">
        <v>0.99</v>
      </c>
      <c r="K37" s="77">
        <v>0</v>
      </c>
    </row>
    <row r="38" spans="2:11">
      <c r="B38" t="s">
        <v>225</v>
      </c>
      <c r="C38" s="16"/>
    </row>
    <row r="39" spans="2:11">
      <c r="B39" t="s">
        <v>275</v>
      </c>
      <c r="C39" s="16"/>
    </row>
    <row r="40" spans="2:11">
      <c r="B40" t="s">
        <v>276</v>
      </c>
      <c r="C40" s="16"/>
    </row>
    <row r="41" spans="2:11">
      <c r="B41" t="s">
        <v>277</v>
      </c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5" t="s">
        <v>878</v>
      </c>
    </row>
    <row r="3" spans="2:59">
      <c r="B3" s="2" t="s">
        <v>2</v>
      </c>
      <c r="C3" t="s">
        <v>879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685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218</v>
      </c>
      <c r="C13" t="s">
        <v>218</v>
      </c>
      <c r="D13" t="s">
        <v>218</v>
      </c>
      <c r="E13" t="s">
        <v>218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591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218</v>
      </c>
      <c r="C15" t="s">
        <v>218</v>
      </c>
      <c r="D15" t="s">
        <v>218</v>
      </c>
      <c r="E15" t="s">
        <v>218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225</v>
      </c>
      <c r="C16" s="16"/>
      <c r="D16" s="16"/>
    </row>
    <row r="17" spans="2:4">
      <c r="B17" t="s">
        <v>275</v>
      </c>
      <c r="C17" s="16"/>
      <c r="D17" s="16"/>
    </row>
    <row r="18" spans="2:4">
      <c r="B18" t="s">
        <v>276</v>
      </c>
      <c r="C18" s="16"/>
      <c r="D18" s="16"/>
    </row>
    <row r="19" spans="2:4">
      <c r="B19" t="s">
        <v>277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878</v>
      </c>
    </row>
    <row r="3" spans="2:52">
      <c r="B3" s="2" t="s">
        <v>2</v>
      </c>
      <c r="C3" t="s">
        <v>879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8474000</v>
      </c>
      <c r="H11" s="7"/>
      <c r="I11" s="76">
        <v>509.91099398</v>
      </c>
      <c r="J11" s="7"/>
      <c r="K11" s="76">
        <v>100</v>
      </c>
      <c r="L11" s="76">
        <v>0.16</v>
      </c>
      <c r="AZ11" s="16"/>
    </row>
    <row r="12" spans="2:52">
      <c r="B12" s="78" t="s">
        <v>202</v>
      </c>
      <c r="C12" s="16"/>
      <c r="D12" s="16"/>
      <c r="G12" s="79">
        <v>8474000</v>
      </c>
      <c r="I12" s="79">
        <v>509.91099398</v>
      </c>
      <c r="K12" s="79">
        <v>100</v>
      </c>
      <c r="L12" s="79">
        <v>0.16</v>
      </c>
    </row>
    <row r="13" spans="2:52">
      <c r="B13" s="78" t="s">
        <v>592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218</v>
      </c>
      <c r="C14" t="s">
        <v>218</v>
      </c>
      <c r="D14" t="s">
        <v>218</v>
      </c>
      <c r="E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593</v>
      </c>
      <c r="C15" s="16"/>
      <c r="D15" s="16"/>
      <c r="G15" s="79">
        <v>8474000</v>
      </c>
      <c r="I15" s="79">
        <v>509.91099398</v>
      </c>
      <c r="K15" s="79">
        <v>100</v>
      </c>
      <c r="L15" s="79">
        <v>0.16</v>
      </c>
    </row>
    <row r="16" spans="2:52">
      <c r="B16" t="s">
        <v>686</v>
      </c>
      <c r="C16" t="s">
        <v>687</v>
      </c>
      <c r="D16" t="s">
        <v>126</v>
      </c>
      <c r="E16" t="s">
        <v>109</v>
      </c>
      <c r="F16" t="s">
        <v>678</v>
      </c>
      <c r="G16" s="77">
        <v>-669000</v>
      </c>
      <c r="H16" s="77">
        <v>0.95140000000000002</v>
      </c>
      <c r="I16" s="77">
        <v>-22.213382339999999</v>
      </c>
      <c r="J16" s="77">
        <v>0</v>
      </c>
      <c r="K16" s="77">
        <v>-4.3600000000000003</v>
      </c>
      <c r="L16" s="77">
        <v>-0.01</v>
      </c>
    </row>
    <row r="17" spans="2:12">
      <c r="B17" t="s">
        <v>688</v>
      </c>
      <c r="C17" t="s">
        <v>689</v>
      </c>
      <c r="D17" t="s">
        <v>126</v>
      </c>
      <c r="E17" t="s">
        <v>109</v>
      </c>
      <c r="F17" t="s">
        <v>684</v>
      </c>
      <c r="G17" s="77">
        <v>-666000</v>
      </c>
      <c r="H17" s="77">
        <v>0.84709999999999996</v>
      </c>
      <c r="I17" s="77">
        <v>-19.689484140000001</v>
      </c>
      <c r="J17" s="77">
        <v>0</v>
      </c>
      <c r="K17" s="77">
        <v>-3.86</v>
      </c>
      <c r="L17" s="77">
        <v>-0.01</v>
      </c>
    </row>
    <row r="18" spans="2:12">
      <c r="B18" t="s">
        <v>690</v>
      </c>
      <c r="C18" t="s">
        <v>691</v>
      </c>
      <c r="D18" t="s">
        <v>126</v>
      </c>
      <c r="E18" t="s">
        <v>109</v>
      </c>
      <c r="F18" t="s">
        <v>692</v>
      </c>
      <c r="G18" s="77">
        <v>-696000</v>
      </c>
      <c r="H18" s="77">
        <v>0.23749999999999999</v>
      </c>
      <c r="I18" s="77">
        <v>-5.7689700000000004</v>
      </c>
      <c r="J18" s="77">
        <v>0</v>
      </c>
      <c r="K18" s="77">
        <v>-1.1299999999999999</v>
      </c>
      <c r="L18" s="77">
        <v>0</v>
      </c>
    </row>
    <row r="19" spans="2:12">
      <c r="B19" t="s">
        <v>693</v>
      </c>
      <c r="C19" t="s">
        <v>694</v>
      </c>
      <c r="D19" t="s">
        <v>126</v>
      </c>
      <c r="E19" t="s">
        <v>109</v>
      </c>
      <c r="F19" t="s">
        <v>695</v>
      </c>
      <c r="G19" s="77">
        <v>-755000</v>
      </c>
      <c r="H19" s="77">
        <v>3.3999999999999998E-3</v>
      </c>
      <c r="I19" s="77">
        <v>-8.9588299999999996E-2</v>
      </c>
      <c r="J19" s="77">
        <v>0</v>
      </c>
      <c r="K19" s="77">
        <v>-0.02</v>
      </c>
      <c r="L19" s="77">
        <v>0</v>
      </c>
    </row>
    <row r="20" spans="2:12">
      <c r="B20" t="s">
        <v>696</v>
      </c>
      <c r="C20" t="s">
        <v>697</v>
      </c>
      <c r="D20" t="s">
        <v>126</v>
      </c>
      <c r="E20" t="s">
        <v>109</v>
      </c>
      <c r="F20" t="s">
        <v>678</v>
      </c>
      <c r="G20" s="77">
        <v>2676000</v>
      </c>
      <c r="H20" s="77">
        <v>1.1540999999999999</v>
      </c>
      <c r="I20" s="77">
        <v>107.78416884000001</v>
      </c>
      <c r="J20" s="77">
        <v>0</v>
      </c>
      <c r="K20" s="77">
        <v>21.14</v>
      </c>
      <c r="L20" s="77">
        <v>0.03</v>
      </c>
    </row>
    <row r="21" spans="2:12">
      <c r="B21" t="s">
        <v>698</v>
      </c>
      <c r="C21" t="s">
        <v>699</v>
      </c>
      <c r="D21" t="s">
        <v>126</v>
      </c>
      <c r="E21" t="s">
        <v>109</v>
      </c>
      <c r="F21" t="s">
        <v>684</v>
      </c>
      <c r="G21" s="77">
        <v>2664000</v>
      </c>
      <c r="H21" s="77">
        <v>0.96679999999999999</v>
      </c>
      <c r="I21" s="77">
        <v>89.886876479999998</v>
      </c>
      <c r="J21" s="77">
        <v>0</v>
      </c>
      <c r="K21" s="77">
        <v>17.63</v>
      </c>
      <c r="L21" s="77">
        <v>0.03</v>
      </c>
    </row>
    <row r="22" spans="2:12">
      <c r="B22" t="s">
        <v>700</v>
      </c>
      <c r="C22" t="s">
        <v>701</v>
      </c>
      <c r="D22" t="s">
        <v>126</v>
      </c>
      <c r="E22" t="s">
        <v>109</v>
      </c>
      <c r="F22" t="s">
        <v>692</v>
      </c>
      <c r="G22" s="77">
        <v>2784000</v>
      </c>
      <c r="H22" s="77">
        <v>1.5244</v>
      </c>
      <c r="I22" s="77">
        <v>148.11314304000001</v>
      </c>
      <c r="J22" s="77">
        <v>0</v>
      </c>
      <c r="K22" s="77">
        <v>29.05</v>
      </c>
      <c r="L22" s="77">
        <v>0.05</v>
      </c>
    </row>
    <row r="23" spans="2:12">
      <c r="B23" t="s">
        <v>702</v>
      </c>
      <c r="C23" t="s">
        <v>703</v>
      </c>
      <c r="D23" t="s">
        <v>126</v>
      </c>
      <c r="E23" t="s">
        <v>109</v>
      </c>
      <c r="F23" t="s">
        <v>695</v>
      </c>
      <c r="G23" s="77">
        <v>3136000</v>
      </c>
      <c r="H23" s="77">
        <v>1.9359999999999999</v>
      </c>
      <c r="I23" s="77">
        <v>211.8882304</v>
      </c>
      <c r="J23" s="77">
        <v>0</v>
      </c>
      <c r="K23" s="77">
        <v>41.55</v>
      </c>
      <c r="L23" s="77">
        <v>7.0000000000000007E-2</v>
      </c>
    </row>
    <row r="24" spans="2:12">
      <c r="B24" s="78" t="s">
        <v>704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218</v>
      </c>
      <c r="C25" t="s">
        <v>218</v>
      </c>
      <c r="D25" t="s">
        <v>218</v>
      </c>
      <c r="E25" t="s">
        <v>218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594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218</v>
      </c>
      <c r="C27" t="s">
        <v>218</v>
      </c>
      <c r="D27" t="s">
        <v>218</v>
      </c>
      <c r="E27" t="s">
        <v>218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321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218</v>
      </c>
      <c r="C29" t="s">
        <v>218</v>
      </c>
      <c r="D29" t="s">
        <v>218</v>
      </c>
      <c r="E29" t="s">
        <v>218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s="78" t="s">
        <v>592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218</v>
      </c>
      <c r="C32" t="s">
        <v>218</v>
      </c>
      <c r="D32" t="s">
        <v>218</v>
      </c>
      <c r="E32" t="s">
        <v>218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595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218</v>
      </c>
      <c r="C34" t="s">
        <v>218</v>
      </c>
      <c r="D34" t="s">
        <v>218</v>
      </c>
      <c r="E34" t="s">
        <v>218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594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218</v>
      </c>
      <c r="C36" t="s">
        <v>218</v>
      </c>
      <c r="D36" t="s">
        <v>218</v>
      </c>
      <c r="E36" t="s">
        <v>218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596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218</v>
      </c>
      <c r="C38" t="s">
        <v>218</v>
      </c>
      <c r="D38" t="s">
        <v>218</v>
      </c>
      <c r="E38" t="s">
        <v>218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321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218</v>
      </c>
      <c r="C40" t="s">
        <v>218</v>
      </c>
      <c r="D40" t="s">
        <v>218</v>
      </c>
      <c r="E40" t="s">
        <v>218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225</v>
      </c>
      <c r="C41" s="16"/>
      <c r="D41" s="16"/>
    </row>
    <row r="42" spans="2:12">
      <c r="B42" t="s">
        <v>275</v>
      </c>
      <c r="C42" s="16"/>
      <c r="D42" s="16"/>
    </row>
    <row r="43" spans="2:12">
      <c r="B43" t="s">
        <v>276</v>
      </c>
      <c r="C43" s="16"/>
      <c r="D43" s="16"/>
    </row>
    <row r="44" spans="2:12">
      <c r="B44" t="s">
        <v>277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abSelected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5.710937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5" t="s">
        <v>878</v>
      </c>
    </row>
    <row r="3" spans="2:13">
      <c r="B3" s="2" t="s">
        <v>2</v>
      </c>
      <c r="C3" t="s">
        <v>879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12226.94821749</v>
      </c>
      <c r="K11" s="76">
        <v>100</v>
      </c>
      <c r="L11" s="76">
        <v>3.77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12226.94821749</v>
      </c>
      <c r="K12" s="79">
        <v>100</v>
      </c>
      <c r="L12" s="79">
        <v>3.77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11345.1201</v>
      </c>
      <c r="K13" s="79">
        <v>92.79</v>
      </c>
      <c r="L13" s="79">
        <v>3.5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11345.1201</v>
      </c>
      <c r="K14" s="77">
        <v>92.79</v>
      </c>
      <c r="L14" s="77">
        <v>3.5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881.82811748999995</v>
      </c>
      <c r="K15" s="79">
        <v>7.21</v>
      </c>
      <c r="L15" s="79">
        <v>0.27</v>
      </c>
    </row>
    <row r="16" spans="2:13">
      <c r="B16" t="s">
        <v>209</v>
      </c>
      <c r="C16" t="s">
        <v>210</v>
      </c>
      <c r="D16" t="s">
        <v>206</v>
      </c>
      <c r="E16" t="s">
        <v>207</v>
      </c>
      <c r="F16" t="s">
        <v>152</v>
      </c>
      <c r="G16" t="s">
        <v>123</v>
      </c>
      <c r="H16" s="77">
        <v>0</v>
      </c>
      <c r="I16" s="77">
        <v>0</v>
      </c>
      <c r="J16" s="77">
        <v>8.7821999999999997E-2</v>
      </c>
      <c r="K16" s="77">
        <v>0</v>
      </c>
      <c r="L16" s="77">
        <v>0</v>
      </c>
    </row>
    <row r="17" spans="2:12">
      <c r="B17" t="s">
        <v>211</v>
      </c>
      <c r="C17" t="s">
        <v>212</v>
      </c>
      <c r="D17" t="s">
        <v>206</v>
      </c>
      <c r="E17" t="s">
        <v>207</v>
      </c>
      <c r="F17" t="s">
        <v>152</v>
      </c>
      <c r="G17" t="s">
        <v>109</v>
      </c>
      <c r="H17" s="77">
        <v>0</v>
      </c>
      <c r="I17" s="77">
        <v>0</v>
      </c>
      <c r="J17" s="77">
        <v>880.51401720000001</v>
      </c>
      <c r="K17" s="77">
        <v>7.2</v>
      </c>
      <c r="L17" s="77">
        <v>0.27</v>
      </c>
    </row>
    <row r="18" spans="2:12">
      <c r="B18" t="s">
        <v>213</v>
      </c>
      <c r="C18" t="s">
        <v>214</v>
      </c>
      <c r="D18" t="s">
        <v>206</v>
      </c>
      <c r="E18" t="s">
        <v>207</v>
      </c>
      <c r="F18" t="s">
        <v>152</v>
      </c>
      <c r="G18" t="s">
        <v>113</v>
      </c>
      <c r="H18" s="77">
        <v>0</v>
      </c>
      <c r="I18" s="77">
        <v>0</v>
      </c>
      <c r="J18" s="77">
        <v>-1.266435E-2</v>
      </c>
      <c r="K18" s="77">
        <v>0</v>
      </c>
      <c r="L18" s="77">
        <v>0</v>
      </c>
    </row>
    <row r="19" spans="2:12">
      <c r="B19" t="s">
        <v>215</v>
      </c>
      <c r="C19" t="s">
        <v>216</v>
      </c>
      <c r="D19" t="s">
        <v>206</v>
      </c>
      <c r="E19" t="s">
        <v>207</v>
      </c>
      <c r="F19" t="s">
        <v>152</v>
      </c>
      <c r="G19" t="s">
        <v>116</v>
      </c>
      <c r="H19" s="77">
        <v>0</v>
      </c>
      <c r="I19" s="77">
        <v>0</v>
      </c>
      <c r="J19" s="77">
        <v>1.2389426400000001</v>
      </c>
      <c r="K19" s="77">
        <v>0.01</v>
      </c>
      <c r="L19" s="77">
        <v>0</v>
      </c>
    </row>
    <row r="20" spans="2:12">
      <c r="B20" s="78" t="s">
        <v>217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218</v>
      </c>
      <c r="C21" t="s">
        <v>218</v>
      </c>
      <c r="D21" s="16"/>
      <c r="E21" t="s">
        <v>218</v>
      </c>
      <c r="G21" t="s">
        <v>218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219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218</v>
      </c>
      <c r="C23" t="s">
        <v>218</v>
      </c>
      <c r="D23" s="16"/>
      <c r="E23" t="s">
        <v>218</v>
      </c>
      <c r="G23" t="s">
        <v>218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220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218</v>
      </c>
      <c r="C25" t="s">
        <v>218</v>
      </c>
      <c r="D25" s="16"/>
      <c r="E25" t="s">
        <v>218</v>
      </c>
      <c r="G25" t="s">
        <v>218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221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218</v>
      </c>
      <c r="C27" t="s">
        <v>218</v>
      </c>
      <c r="D27" s="16"/>
      <c r="E27" t="s">
        <v>218</v>
      </c>
      <c r="G27" t="s">
        <v>218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222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218</v>
      </c>
      <c r="C29" t="s">
        <v>218</v>
      </c>
      <c r="D29" s="16"/>
      <c r="E29" t="s">
        <v>218</v>
      </c>
      <c r="G29" t="s">
        <v>218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223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s="78" t="s">
        <v>224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218</v>
      </c>
      <c r="C32" t="s">
        <v>218</v>
      </c>
      <c r="D32" s="16"/>
      <c r="E32" t="s">
        <v>218</v>
      </c>
      <c r="G32" t="s">
        <v>218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222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218</v>
      </c>
      <c r="C34" t="s">
        <v>218</v>
      </c>
      <c r="D34" s="16"/>
      <c r="E34" t="s">
        <v>218</v>
      </c>
      <c r="G34" t="s">
        <v>218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225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5" t="s">
        <v>878</v>
      </c>
    </row>
    <row r="3" spans="2:49">
      <c r="B3" s="2" t="s">
        <v>2</v>
      </c>
      <c r="C3" t="s">
        <v>879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35317300</v>
      </c>
      <c r="H11" s="7"/>
      <c r="I11" s="76">
        <v>-1191.6521354048127</v>
      </c>
      <c r="J11" s="76">
        <v>100</v>
      </c>
      <c r="K11" s="76">
        <v>-0.37</v>
      </c>
      <c r="AW11" s="16"/>
    </row>
    <row r="12" spans="2:49">
      <c r="B12" s="78" t="s">
        <v>202</v>
      </c>
      <c r="C12" s="16"/>
      <c r="D12" s="16"/>
      <c r="G12" s="79">
        <v>35317300</v>
      </c>
      <c r="I12" s="79">
        <v>-1191.6521354048127</v>
      </c>
      <c r="J12" s="79">
        <v>100</v>
      </c>
      <c r="K12" s="79">
        <v>-0.37</v>
      </c>
    </row>
    <row r="13" spans="2:49">
      <c r="B13" s="78" t="s">
        <v>592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218</v>
      </c>
      <c r="C14" t="s">
        <v>218</v>
      </c>
      <c r="D14" t="s">
        <v>218</v>
      </c>
      <c r="E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593</v>
      </c>
      <c r="C15" s="16"/>
      <c r="D15" s="16"/>
      <c r="G15" s="79">
        <v>-1194700</v>
      </c>
      <c r="I15" s="79">
        <v>-18.681351462264249</v>
      </c>
      <c r="J15" s="79">
        <v>1.57</v>
      </c>
      <c r="K15" s="79">
        <v>-0.01</v>
      </c>
    </row>
    <row r="16" spans="2:49">
      <c r="B16" t="s">
        <v>705</v>
      </c>
      <c r="C16" t="s">
        <v>706</v>
      </c>
      <c r="D16" t="s">
        <v>126</v>
      </c>
      <c r="E16" t="s">
        <v>113</v>
      </c>
      <c r="F16" t="s">
        <v>707</v>
      </c>
      <c r="G16" s="77">
        <v>-40000</v>
      </c>
      <c r="H16" s="77">
        <v>3.0259999999999998</v>
      </c>
      <c r="I16" s="77">
        <v>-1.2103999999999999</v>
      </c>
      <c r="J16" s="77">
        <v>0.1</v>
      </c>
      <c r="K16" s="77">
        <v>0</v>
      </c>
    </row>
    <row r="17" spans="2:11">
      <c r="B17" t="s">
        <v>708</v>
      </c>
      <c r="C17" t="s">
        <v>709</v>
      </c>
      <c r="D17" t="s">
        <v>126</v>
      </c>
      <c r="E17" t="s">
        <v>113</v>
      </c>
      <c r="F17" t="s">
        <v>707</v>
      </c>
      <c r="G17" s="77">
        <v>-610000</v>
      </c>
      <c r="H17" s="77">
        <v>2.976066666666672</v>
      </c>
      <c r="I17" s="77">
        <v>-18.154006666666699</v>
      </c>
      <c r="J17" s="77">
        <v>1.52</v>
      </c>
      <c r="K17" s="77">
        <v>-0.01</v>
      </c>
    </row>
    <row r="18" spans="2:11">
      <c r="B18" t="s">
        <v>710</v>
      </c>
      <c r="C18" t="s">
        <v>711</v>
      </c>
      <c r="D18" t="s">
        <v>126</v>
      </c>
      <c r="E18" t="s">
        <v>113</v>
      </c>
      <c r="F18" t="s">
        <v>712</v>
      </c>
      <c r="G18" s="77">
        <v>-30000</v>
      </c>
      <c r="H18" s="77">
        <v>-2.96388679245283</v>
      </c>
      <c r="I18" s="77">
        <v>0.88916603773584901</v>
      </c>
      <c r="J18" s="77">
        <v>-7.0000000000000007E-2</v>
      </c>
      <c r="K18" s="77">
        <v>0</v>
      </c>
    </row>
    <row r="19" spans="2:11">
      <c r="B19" t="s">
        <v>713</v>
      </c>
      <c r="C19" t="s">
        <v>714</v>
      </c>
      <c r="D19" t="s">
        <v>126</v>
      </c>
      <c r="E19" t="s">
        <v>109</v>
      </c>
      <c r="F19" t="s">
        <v>715</v>
      </c>
      <c r="G19" s="77">
        <v>-146600</v>
      </c>
      <c r="H19" s="77">
        <v>-9.3860119047618689</v>
      </c>
      <c r="I19" s="77">
        <v>13.759893452380901</v>
      </c>
      <c r="J19" s="77">
        <v>-1.1499999999999999</v>
      </c>
      <c r="K19" s="77">
        <v>0</v>
      </c>
    </row>
    <row r="20" spans="2:11">
      <c r="B20" t="s">
        <v>716</v>
      </c>
      <c r="C20" t="s">
        <v>717</v>
      </c>
      <c r="D20" t="s">
        <v>126</v>
      </c>
      <c r="E20" t="s">
        <v>109</v>
      </c>
      <c r="F20" t="s">
        <v>715</v>
      </c>
      <c r="G20" s="77">
        <v>-6500</v>
      </c>
      <c r="H20" s="77">
        <v>-9.39</v>
      </c>
      <c r="I20" s="77">
        <v>0.61034999999999995</v>
      </c>
      <c r="J20" s="77">
        <v>-0.05</v>
      </c>
      <c r="K20" s="77">
        <v>0</v>
      </c>
    </row>
    <row r="21" spans="2:11">
      <c r="B21" t="s">
        <v>718</v>
      </c>
      <c r="C21" t="s">
        <v>719</v>
      </c>
      <c r="D21" t="s">
        <v>126</v>
      </c>
      <c r="E21" t="s">
        <v>113</v>
      </c>
      <c r="F21" t="s">
        <v>720</v>
      </c>
      <c r="G21" s="77">
        <v>-361600</v>
      </c>
      <c r="H21" s="77">
        <v>4.0310714285714324</v>
      </c>
      <c r="I21" s="77">
        <v>-14.5763542857143</v>
      </c>
      <c r="J21" s="77">
        <v>1.22</v>
      </c>
      <c r="K21" s="77">
        <v>0</v>
      </c>
    </row>
    <row r="22" spans="2:11">
      <c r="B22" s="78" t="s">
        <v>704</v>
      </c>
      <c r="C22" s="16"/>
      <c r="D22" s="16"/>
      <c r="G22" s="79">
        <v>-245000</v>
      </c>
      <c r="I22" s="79">
        <v>-12.263798749999999</v>
      </c>
      <c r="J22" s="79">
        <v>1.03</v>
      </c>
      <c r="K22" s="79">
        <v>0</v>
      </c>
    </row>
    <row r="23" spans="2:11">
      <c r="B23" t="s">
        <v>721</v>
      </c>
      <c r="C23" t="s">
        <v>722</v>
      </c>
      <c r="D23" t="s">
        <v>126</v>
      </c>
      <c r="E23" t="s">
        <v>113</v>
      </c>
      <c r="F23" t="s">
        <v>723</v>
      </c>
      <c r="G23" s="77">
        <v>-240000</v>
      </c>
      <c r="H23" s="77">
        <v>5.095766666666667</v>
      </c>
      <c r="I23" s="77">
        <v>-12.229839999999999</v>
      </c>
      <c r="J23" s="77">
        <v>1.03</v>
      </c>
      <c r="K23" s="77">
        <v>0</v>
      </c>
    </row>
    <row r="24" spans="2:11">
      <c r="B24" t="s">
        <v>724</v>
      </c>
      <c r="C24" t="s">
        <v>725</v>
      </c>
      <c r="D24" t="s">
        <v>126</v>
      </c>
      <c r="E24" t="s">
        <v>113</v>
      </c>
      <c r="F24" t="s">
        <v>726</v>
      </c>
      <c r="G24" s="77">
        <v>-5000</v>
      </c>
      <c r="H24" s="77">
        <v>0.67917499999999997</v>
      </c>
      <c r="I24" s="77">
        <v>-3.3958750000000003E-2</v>
      </c>
      <c r="J24" s="77">
        <v>0</v>
      </c>
      <c r="K24" s="77">
        <v>0</v>
      </c>
    </row>
    <row r="25" spans="2:11">
      <c r="B25" s="78" t="s">
        <v>594</v>
      </c>
      <c r="C25" s="16"/>
      <c r="D25" s="16"/>
      <c r="G25" s="79">
        <v>36757000</v>
      </c>
      <c r="I25" s="79">
        <v>-1160.7069851925485</v>
      </c>
      <c r="J25" s="79">
        <v>97.4</v>
      </c>
      <c r="K25" s="79">
        <v>-0.36</v>
      </c>
    </row>
    <row r="26" spans="2:11">
      <c r="B26" t="s">
        <v>727</v>
      </c>
      <c r="C26" t="s">
        <v>728</v>
      </c>
      <c r="D26" t="s">
        <v>126</v>
      </c>
      <c r="E26" t="s">
        <v>105</v>
      </c>
      <c r="F26" t="s">
        <v>729</v>
      </c>
      <c r="G26" s="77">
        <v>4011000</v>
      </c>
      <c r="H26" s="77">
        <v>-0.81282417582417599</v>
      </c>
      <c r="I26" s="77">
        <v>-32.602377692307698</v>
      </c>
      <c r="J26" s="77">
        <v>2.74</v>
      </c>
      <c r="K26" s="77">
        <v>-0.01</v>
      </c>
    </row>
    <row r="27" spans="2:11">
      <c r="B27" t="s">
        <v>730</v>
      </c>
      <c r="C27" t="s">
        <v>731</v>
      </c>
      <c r="D27" t="s">
        <v>126</v>
      </c>
      <c r="E27" t="s">
        <v>105</v>
      </c>
      <c r="F27" t="s">
        <v>732</v>
      </c>
      <c r="G27" s="77">
        <v>335000</v>
      </c>
      <c r="H27" s="77">
        <v>3.0669346733668359E-2</v>
      </c>
      <c r="I27" s="77">
        <v>0.102742311557789</v>
      </c>
      <c r="J27" s="77">
        <v>-0.01</v>
      </c>
      <c r="K27" s="77">
        <v>0</v>
      </c>
    </row>
    <row r="28" spans="2:11">
      <c r="B28" t="s">
        <v>733</v>
      </c>
      <c r="C28" t="s">
        <v>734</v>
      </c>
      <c r="D28" t="s">
        <v>126</v>
      </c>
      <c r="E28" t="s">
        <v>105</v>
      </c>
      <c r="F28" t="s">
        <v>729</v>
      </c>
      <c r="G28" s="77">
        <v>2304000</v>
      </c>
      <c r="H28" s="77">
        <v>-2.0552803030302993</v>
      </c>
      <c r="I28" s="77">
        <v>-47.353658181818098</v>
      </c>
      <c r="J28" s="77">
        <v>3.97</v>
      </c>
      <c r="K28" s="77">
        <v>-0.01</v>
      </c>
    </row>
    <row r="29" spans="2:11">
      <c r="B29" t="s">
        <v>735</v>
      </c>
      <c r="C29" t="s">
        <v>736</v>
      </c>
      <c r="D29" t="s">
        <v>126</v>
      </c>
      <c r="E29" t="s">
        <v>105</v>
      </c>
      <c r="F29" t="s">
        <v>661</v>
      </c>
      <c r="G29" s="77">
        <v>152000</v>
      </c>
      <c r="H29" s="77">
        <v>-1.6082760736196315</v>
      </c>
      <c r="I29" s="77">
        <v>-2.4445796319018398</v>
      </c>
      <c r="J29" s="77">
        <v>0.21</v>
      </c>
      <c r="K29" s="77">
        <v>0</v>
      </c>
    </row>
    <row r="30" spans="2:11">
      <c r="B30" t="s">
        <v>737</v>
      </c>
      <c r="C30" t="s">
        <v>738</v>
      </c>
      <c r="D30" t="s">
        <v>126</v>
      </c>
      <c r="E30" t="s">
        <v>105</v>
      </c>
      <c r="F30" t="s">
        <v>739</v>
      </c>
      <c r="G30" s="77">
        <v>6222000</v>
      </c>
      <c r="H30" s="77">
        <v>-2.8575624999999998</v>
      </c>
      <c r="I30" s="77">
        <v>-177.79753875</v>
      </c>
      <c r="J30" s="77">
        <v>14.92</v>
      </c>
      <c r="K30" s="77">
        <v>-0.05</v>
      </c>
    </row>
    <row r="31" spans="2:11">
      <c r="B31" t="s">
        <v>740</v>
      </c>
      <c r="C31" t="s">
        <v>741</v>
      </c>
      <c r="D31" t="s">
        <v>126</v>
      </c>
      <c r="E31" t="s">
        <v>105</v>
      </c>
      <c r="F31" t="s">
        <v>742</v>
      </c>
      <c r="G31" s="77">
        <v>6194000</v>
      </c>
      <c r="H31" s="77">
        <v>-4.5529919028340169</v>
      </c>
      <c r="I31" s="77">
        <v>-282.012318461539</v>
      </c>
      <c r="J31" s="77">
        <v>23.67</v>
      </c>
      <c r="K31" s="77">
        <v>-0.09</v>
      </c>
    </row>
    <row r="32" spans="2:11">
      <c r="B32" t="s">
        <v>743</v>
      </c>
      <c r="C32" t="s">
        <v>744</v>
      </c>
      <c r="D32" t="s">
        <v>126</v>
      </c>
      <c r="E32" t="s">
        <v>109</v>
      </c>
      <c r="F32" t="s">
        <v>712</v>
      </c>
      <c r="G32" s="77">
        <v>393000</v>
      </c>
      <c r="H32" s="77">
        <v>0.63567507853764593</v>
      </c>
      <c r="I32" s="77">
        <v>8.7187286746987898</v>
      </c>
      <c r="J32" s="77">
        <v>-0.73</v>
      </c>
      <c r="K32" s="77">
        <v>0</v>
      </c>
    </row>
    <row r="33" spans="2:11">
      <c r="B33" t="s">
        <v>745</v>
      </c>
      <c r="C33" t="s">
        <v>746</v>
      </c>
      <c r="D33" t="s">
        <v>126</v>
      </c>
      <c r="E33" t="s">
        <v>105</v>
      </c>
      <c r="F33" t="s">
        <v>747</v>
      </c>
      <c r="G33" s="77">
        <v>500000</v>
      </c>
      <c r="H33" s="77">
        <v>-1.1673092105263201</v>
      </c>
      <c r="I33" s="77">
        <v>-5.8365460526315998</v>
      </c>
      <c r="J33" s="77">
        <v>0.49</v>
      </c>
      <c r="K33" s="77">
        <v>0</v>
      </c>
    </row>
    <row r="34" spans="2:11">
      <c r="B34" t="s">
        <v>748</v>
      </c>
      <c r="C34" t="s">
        <v>749</v>
      </c>
      <c r="D34" t="s">
        <v>126</v>
      </c>
      <c r="E34" t="s">
        <v>105</v>
      </c>
      <c r="F34" t="s">
        <v>750</v>
      </c>
      <c r="G34" s="77">
        <v>360000</v>
      </c>
      <c r="H34" s="77">
        <v>-1.3030680272108806</v>
      </c>
      <c r="I34" s="77">
        <v>-4.6910448979591699</v>
      </c>
      <c r="J34" s="77">
        <v>0.39</v>
      </c>
      <c r="K34" s="77">
        <v>0</v>
      </c>
    </row>
    <row r="35" spans="2:11">
      <c r="B35" t="s">
        <v>751</v>
      </c>
      <c r="C35" t="s">
        <v>752</v>
      </c>
      <c r="D35" t="s">
        <v>126</v>
      </c>
      <c r="E35" t="s">
        <v>105</v>
      </c>
      <c r="F35" t="s">
        <v>753</v>
      </c>
      <c r="G35" s="77">
        <v>942000</v>
      </c>
      <c r="H35" s="77">
        <v>-1.7525071428571444</v>
      </c>
      <c r="I35" s="77">
        <v>-16.508617285714301</v>
      </c>
      <c r="J35" s="77">
        <v>1.39</v>
      </c>
      <c r="K35" s="77">
        <v>-0.01</v>
      </c>
    </row>
    <row r="36" spans="2:11">
      <c r="B36" t="s">
        <v>754</v>
      </c>
      <c r="C36" t="s">
        <v>755</v>
      </c>
      <c r="D36" t="s">
        <v>126</v>
      </c>
      <c r="E36" t="s">
        <v>105</v>
      </c>
      <c r="F36" t="s">
        <v>756</v>
      </c>
      <c r="G36" s="77">
        <v>475000</v>
      </c>
      <c r="H36" s="77">
        <v>-1.8794866666666694</v>
      </c>
      <c r="I36" s="77">
        <v>-8.9275616666666799</v>
      </c>
      <c r="J36" s="77">
        <v>0.75</v>
      </c>
      <c r="K36" s="77">
        <v>0</v>
      </c>
    </row>
    <row r="37" spans="2:11">
      <c r="B37" t="s">
        <v>757</v>
      </c>
      <c r="C37" t="s">
        <v>758</v>
      </c>
      <c r="D37" t="s">
        <v>126</v>
      </c>
      <c r="E37" t="s">
        <v>105</v>
      </c>
      <c r="F37" t="s">
        <v>759</v>
      </c>
      <c r="G37" s="77">
        <v>1599000</v>
      </c>
      <c r="H37" s="77">
        <v>-2.7699453681710193</v>
      </c>
      <c r="I37" s="77">
        <v>-44.291426437054596</v>
      </c>
      <c r="J37" s="77">
        <v>3.72</v>
      </c>
      <c r="K37" s="77">
        <v>-0.01</v>
      </c>
    </row>
    <row r="38" spans="2:11">
      <c r="B38" t="s">
        <v>760</v>
      </c>
      <c r="C38" t="s">
        <v>761</v>
      </c>
      <c r="D38" t="s">
        <v>126</v>
      </c>
      <c r="E38" t="s">
        <v>105</v>
      </c>
      <c r="F38" t="s">
        <v>762</v>
      </c>
      <c r="G38" s="77">
        <v>13270000</v>
      </c>
      <c r="H38" s="77">
        <v>-4.1225530303030293</v>
      </c>
      <c r="I38" s="77">
        <v>-547.06278712121195</v>
      </c>
      <c r="J38" s="77">
        <v>45.91</v>
      </c>
      <c r="K38" s="77">
        <v>-0.17</v>
      </c>
    </row>
    <row r="39" spans="2:11">
      <c r="B39" s="78" t="s">
        <v>321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218</v>
      </c>
      <c r="C40" t="s">
        <v>218</v>
      </c>
      <c r="D40" t="s">
        <v>218</v>
      </c>
      <c r="E40" t="s">
        <v>218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223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s="78" t="s">
        <v>592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218</v>
      </c>
      <c r="C43" t="s">
        <v>218</v>
      </c>
      <c r="D43" t="s">
        <v>218</v>
      </c>
      <c r="E43" t="s">
        <v>218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595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218</v>
      </c>
      <c r="C45" t="s">
        <v>218</v>
      </c>
      <c r="D45" t="s">
        <v>218</v>
      </c>
      <c r="E45" t="s">
        <v>218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594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218</v>
      </c>
      <c r="C47" t="s">
        <v>218</v>
      </c>
      <c r="D47" t="s">
        <v>218</v>
      </c>
      <c r="E47" t="s">
        <v>218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s="78" t="s">
        <v>321</v>
      </c>
      <c r="C48" s="16"/>
      <c r="D48" s="16"/>
      <c r="G48" s="79">
        <v>0</v>
      </c>
      <c r="I48" s="79">
        <v>0</v>
      </c>
      <c r="J48" s="79">
        <v>0</v>
      </c>
      <c r="K48" s="79">
        <v>0</v>
      </c>
    </row>
    <row r="49" spans="2:11">
      <c r="B49" t="s">
        <v>218</v>
      </c>
      <c r="C49" t="s">
        <v>218</v>
      </c>
      <c r="D49" t="s">
        <v>218</v>
      </c>
      <c r="E49" t="s">
        <v>218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</row>
    <row r="50" spans="2:11">
      <c r="B50" t="s">
        <v>225</v>
      </c>
      <c r="C50" s="16"/>
      <c r="D50" s="16"/>
    </row>
    <row r="51" spans="2:11">
      <c r="B51" t="s">
        <v>275</v>
      </c>
      <c r="C51" s="16"/>
      <c r="D51" s="16"/>
    </row>
    <row r="52" spans="2:11">
      <c r="B52" t="s">
        <v>276</v>
      </c>
      <c r="C52" s="16"/>
      <c r="D52" s="16"/>
    </row>
    <row r="53" spans="2:11">
      <c r="B53" t="s">
        <v>277</v>
      </c>
      <c r="C53" s="16"/>
      <c r="D53" s="16"/>
    </row>
    <row r="54" spans="2:11"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5" t="s">
        <v>878</v>
      </c>
    </row>
    <row r="3" spans="2:78">
      <c r="B3" s="2" t="s">
        <v>2</v>
      </c>
      <c r="C3" t="s">
        <v>879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4.1500000000000004</v>
      </c>
      <c r="I11" s="7"/>
      <c r="J11" s="7"/>
      <c r="K11" s="76">
        <v>3.05</v>
      </c>
      <c r="L11" s="76">
        <v>22000</v>
      </c>
      <c r="M11" s="7"/>
      <c r="N11" s="76">
        <v>75.904707999999999</v>
      </c>
      <c r="O11" s="7"/>
      <c r="P11" s="76">
        <v>100</v>
      </c>
      <c r="Q11" s="76">
        <v>0.02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609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218</v>
      </c>
      <c r="C14" t="s">
        <v>218</v>
      </c>
      <c r="D14" s="16"/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610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218</v>
      </c>
      <c r="C16" t="s">
        <v>218</v>
      </c>
      <c r="D16" s="16"/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611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612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218</v>
      </c>
      <c r="C19" t="s">
        <v>218</v>
      </c>
      <c r="D19" s="16"/>
      <c r="E19" t="s">
        <v>218</v>
      </c>
      <c r="H19" s="77">
        <v>0</v>
      </c>
      <c r="I19" t="s">
        <v>218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613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218</v>
      </c>
      <c r="C21" t="s">
        <v>218</v>
      </c>
      <c r="D21" s="16"/>
      <c r="E21" t="s">
        <v>218</v>
      </c>
      <c r="H21" s="77">
        <v>0</v>
      </c>
      <c r="I21" t="s">
        <v>218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614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218</v>
      </c>
      <c r="C23" t="s">
        <v>218</v>
      </c>
      <c r="D23" s="16"/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615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218</v>
      </c>
      <c r="C25" t="s">
        <v>218</v>
      </c>
      <c r="D25" s="16"/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223</v>
      </c>
      <c r="D26" s="16"/>
      <c r="H26" s="79">
        <v>4.1500000000000004</v>
      </c>
      <c r="K26" s="79">
        <v>3.05</v>
      </c>
      <c r="L26" s="79">
        <v>22000</v>
      </c>
      <c r="N26" s="79">
        <v>75.904707999999999</v>
      </c>
      <c r="P26" s="79">
        <v>100</v>
      </c>
      <c r="Q26" s="79">
        <v>0.02</v>
      </c>
    </row>
    <row r="27" spans="2:17">
      <c r="B27" s="78" t="s">
        <v>609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218</v>
      </c>
      <c r="C28" t="s">
        <v>218</v>
      </c>
      <c r="D28" s="16"/>
      <c r="E28" t="s">
        <v>218</v>
      </c>
      <c r="H28" s="77">
        <v>0</v>
      </c>
      <c r="I28" t="s">
        <v>218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610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218</v>
      </c>
      <c r="C30" t="s">
        <v>218</v>
      </c>
      <c r="D30" s="16"/>
      <c r="E30" t="s">
        <v>218</v>
      </c>
      <c r="H30" s="77">
        <v>0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611</v>
      </c>
      <c r="D31" s="16"/>
      <c r="H31" s="79">
        <v>4.1500000000000004</v>
      </c>
      <c r="K31" s="79">
        <v>3.05</v>
      </c>
      <c r="L31" s="79">
        <v>22000</v>
      </c>
      <c r="N31" s="79">
        <v>75.904707999999999</v>
      </c>
      <c r="P31" s="79">
        <v>100</v>
      </c>
      <c r="Q31" s="79">
        <v>0.02</v>
      </c>
    </row>
    <row r="32" spans="2:17">
      <c r="B32" s="78" t="s">
        <v>612</v>
      </c>
      <c r="D32" s="16"/>
      <c r="H32" s="79">
        <v>4.1500000000000004</v>
      </c>
      <c r="K32" s="79">
        <v>3.05</v>
      </c>
      <c r="L32" s="79">
        <v>22000</v>
      </c>
      <c r="N32" s="79">
        <v>75.904707999999999</v>
      </c>
      <c r="P32" s="79">
        <v>100</v>
      </c>
      <c r="Q32" s="79">
        <v>0.02</v>
      </c>
    </row>
    <row r="33" spans="2:17">
      <c r="B33" t="s">
        <v>763</v>
      </c>
      <c r="C33" t="s">
        <v>764</v>
      </c>
      <c r="D33" t="s">
        <v>765</v>
      </c>
      <c r="E33" t="s">
        <v>207</v>
      </c>
      <c r="F33" t="s">
        <v>328</v>
      </c>
      <c r="G33" t="s">
        <v>766</v>
      </c>
      <c r="H33" s="77">
        <v>4.1500000000000004</v>
      </c>
      <c r="I33" t="s">
        <v>109</v>
      </c>
      <c r="J33" s="77">
        <v>2.72</v>
      </c>
      <c r="K33" s="77">
        <v>3.05</v>
      </c>
      <c r="L33" s="77">
        <v>22000</v>
      </c>
      <c r="M33" s="77">
        <v>98.86</v>
      </c>
      <c r="N33" s="77">
        <v>75.904707999999999</v>
      </c>
      <c r="O33" s="77">
        <v>0.01</v>
      </c>
      <c r="P33" s="77">
        <v>100</v>
      </c>
      <c r="Q33" s="77">
        <v>0.02</v>
      </c>
    </row>
    <row r="34" spans="2:17">
      <c r="B34" s="78" t="s">
        <v>613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218</v>
      </c>
      <c r="C35" t="s">
        <v>218</v>
      </c>
      <c r="D35" s="16"/>
      <c r="E35" t="s">
        <v>218</v>
      </c>
      <c r="H35" s="77">
        <v>0</v>
      </c>
      <c r="I35" t="s">
        <v>218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614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218</v>
      </c>
      <c r="C37" t="s">
        <v>218</v>
      </c>
      <c r="D37" s="16"/>
      <c r="E37" t="s">
        <v>218</v>
      </c>
      <c r="H37" s="77">
        <v>0</v>
      </c>
      <c r="I37" t="s">
        <v>218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615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218</v>
      </c>
      <c r="C39" t="s">
        <v>218</v>
      </c>
      <c r="D39" s="16"/>
      <c r="E39" t="s">
        <v>218</v>
      </c>
      <c r="H39" s="77">
        <v>0</v>
      </c>
      <c r="I39" t="s">
        <v>218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225</v>
      </c>
      <c r="D40" s="16"/>
    </row>
    <row r="41" spans="2:17">
      <c r="B41" t="s">
        <v>275</v>
      </c>
      <c r="D41" s="16"/>
    </row>
    <row r="42" spans="2:17">
      <c r="B42" t="s">
        <v>276</v>
      </c>
      <c r="D42" s="16"/>
    </row>
    <row r="43" spans="2:17">
      <c r="B43" t="s">
        <v>277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8"/>
  <sheetViews>
    <sheetView rightToLeft="1" tabSelected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43.140625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878</v>
      </c>
    </row>
    <row r="3" spans="2:59">
      <c r="B3" s="2" t="s">
        <v>2</v>
      </c>
      <c r="C3" s="2" t="s">
        <v>879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5.2</v>
      </c>
      <c r="J11" s="18"/>
      <c r="K11" s="18"/>
      <c r="L11" s="76">
        <v>1.17</v>
      </c>
      <c r="M11" s="76">
        <v>251615</v>
      </c>
      <c r="N11" s="7"/>
      <c r="O11" s="76">
        <v>960.05837610660706</v>
      </c>
      <c r="P11" s="76">
        <v>100</v>
      </c>
      <c r="Q11" s="76">
        <v>0.3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767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218</v>
      </c>
      <c r="D14" t="s">
        <v>218</v>
      </c>
      <c r="F14" t="s">
        <v>218</v>
      </c>
      <c r="I14" s="77">
        <v>0</v>
      </c>
      <c r="J14" t="s">
        <v>218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768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218</v>
      </c>
      <c r="D16" t="s">
        <v>218</v>
      </c>
      <c r="F16" t="s">
        <v>218</v>
      </c>
      <c r="I16" s="77">
        <v>0</v>
      </c>
      <c r="J16" t="s">
        <v>218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769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218</v>
      </c>
      <c r="D18" t="s">
        <v>218</v>
      </c>
      <c r="F18" t="s">
        <v>218</v>
      </c>
      <c r="I18" s="77">
        <v>0</v>
      </c>
      <c r="J18" t="s">
        <v>218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770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771</v>
      </c>
      <c r="C20" t="s">
        <v>772</v>
      </c>
      <c r="D20" t="s">
        <v>773</v>
      </c>
      <c r="E20" t="s">
        <v>441</v>
      </c>
      <c r="F20" t="s">
        <v>774</v>
      </c>
      <c r="G20" t="s">
        <v>753</v>
      </c>
      <c r="H20" t="s">
        <v>152</v>
      </c>
      <c r="I20" s="77">
        <v>2.57</v>
      </c>
      <c r="J20" t="s">
        <v>105</v>
      </c>
      <c r="K20" s="77">
        <v>0.25</v>
      </c>
      <c r="L20" s="77">
        <v>0.38</v>
      </c>
      <c r="M20" s="77">
        <v>2807000</v>
      </c>
      <c r="N20" s="77">
        <v>100</v>
      </c>
      <c r="O20" s="77">
        <v>2807</v>
      </c>
      <c r="P20" s="77">
        <v>292.38</v>
      </c>
      <c r="Q20" s="77">
        <v>0.86</v>
      </c>
    </row>
    <row r="21" spans="2:17">
      <c r="B21" t="s">
        <v>771</v>
      </c>
      <c r="C21" t="s">
        <v>772</v>
      </c>
      <c r="D21" t="s">
        <v>775</v>
      </c>
      <c r="E21" t="s">
        <v>441</v>
      </c>
      <c r="F21" t="s">
        <v>774</v>
      </c>
      <c r="G21" t="s">
        <v>753</v>
      </c>
      <c r="H21" t="s">
        <v>152</v>
      </c>
      <c r="I21" s="77">
        <v>2.58</v>
      </c>
      <c r="J21" t="s">
        <v>105</v>
      </c>
      <c r="K21" s="77">
        <v>0</v>
      </c>
      <c r="L21" s="77">
        <v>0</v>
      </c>
      <c r="M21" s="77">
        <v>-2807000</v>
      </c>
      <c r="N21" s="77">
        <v>100</v>
      </c>
      <c r="O21" s="77">
        <v>-2807</v>
      </c>
      <c r="P21" s="77">
        <v>-292.38</v>
      </c>
      <c r="Q21" s="77">
        <v>-0.86</v>
      </c>
    </row>
    <row r="22" spans="2:17">
      <c r="B22" s="78" t="s">
        <v>776</v>
      </c>
      <c r="I22" s="79">
        <v>0</v>
      </c>
      <c r="L22" s="79">
        <v>0</v>
      </c>
      <c r="M22" s="79">
        <v>0</v>
      </c>
      <c r="O22" s="79">
        <v>0</v>
      </c>
      <c r="P22" s="79">
        <v>0</v>
      </c>
      <c r="Q22" s="79">
        <v>0</v>
      </c>
    </row>
    <row r="23" spans="2:17">
      <c r="B23" t="s">
        <v>218</v>
      </c>
      <c r="D23" t="s">
        <v>218</v>
      </c>
      <c r="F23" t="s">
        <v>218</v>
      </c>
      <c r="I23" s="77">
        <v>0</v>
      </c>
      <c r="J23" t="s">
        <v>218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777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s="78" t="s">
        <v>778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218</v>
      </c>
      <c r="D26" t="s">
        <v>218</v>
      </c>
      <c r="F26" t="s">
        <v>218</v>
      </c>
      <c r="I26" s="77">
        <v>0</v>
      </c>
      <c r="J26" t="s">
        <v>218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779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t="s">
        <v>218</v>
      </c>
      <c r="D28" t="s">
        <v>218</v>
      </c>
      <c r="F28" t="s">
        <v>218</v>
      </c>
      <c r="I28" s="77">
        <v>0</v>
      </c>
      <c r="J28" t="s">
        <v>218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780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218</v>
      </c>
      <c r="D30" t="s">
        <v>218</v>
      </c>
      <c r="F30" t="s">
        <v>218</v>
      </c>
      <c r="I30" s="77">
        <v>0</v>
      </c>
      <c r="J30" t="s">
        <v>218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781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218</v>
      </c>
      <c r="D32" t="s">
        <v>218</v>
      </c>
      <c r="F32" t="s">
        <v>218</v>
      </c>
      <c r="I32" s="77">
        <v>0</v>
      </c>
      <c r="J32" t="s">
        <v>218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223</v>
      </c>
      <c r="I33" s="79">
        <v>5.23</v>
      </c>
      <c r="L33" s="79">
        <v>0.06</v>
      </c>
      <c r="M33" s="79">
        <v>251615</v>
      </c>
      <c r="O33" s="79">
        <v>960.05837610660706</v>
      </c>
      <c r="P33" s="79">
        <v>100</v>
      </c>
      <c r="Q33" s="79">
        <v>0.3</v>
      </c>
    </row>
    <row r="34" spans="2:17">
      <c r="B34" s="78" t="s">
        <v>782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218</v>
      </c>
      <c r="D35" t="s">
        <v>218</v>
      </c>
      <c r="F35" t="s">
        <v>218</v>
      </c>
      <c r="I35" s="77">
        <v>0</v>
      </c>
      <c r="J35" t="s">
        <v>218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769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218</v>
      </c>
      <c r="D37" t="s">
        <v>218</v>
      </c>
      <c r="F37" t="s">
        <v>218</v>
      </c>
      <c r="I37" s="77">
        <v>0</v>
      </c>
      <c r="J37" t="s">
        <v>218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770</v>
      </c>
      <c r="I38" s="79">
        <v>5.23</v>
      </c>
      <c r="L38" s="79">
        <v>0.06</v>
      </c>
      <c r="M38" s="79">
        <v>251615</v>
      </c>
      <c r="O38" s="79">
        <v>960.05837610660706</v>
      </c>
      <c r="P38" s="79">
        <v>100</v>
      </c>
      <c r="Q38" s="79">
        <v>0.3</v>
      </c>
    </row>
    <row r="39" spans="2:17">
      <c r="B39" t="s">
        <v>783</v>
      </c>
      <c r="C39" t="s">
        <v>784</v>
      </c>
      <c r="D39" t="s">
        <v>785</v>
      </c>
      <c r="E39" t="s">
        <v>786</v>
      </c>
      <c r="F39" t="s">
        <v>344</v>
      </c>
      <c r="G39" t="s">
        <v>367</v>
      </c>
      <c r="H39" t="s">
        <v>154</v>
      </c>
      <c r="I39" s="77">
        <v>4.7699999999999996</v>
      </c>
      <c r="J39" t="s">
        <v>109</v>
      </c>
      <c r="K39" s="77">
        <v>6.73</v>
      </c>
      <c r="L39" s="77">
        <v>0.08</v>
      </c>
      <c r="M39" s="77">
        <v>76615</v>
      </c>
      <c r="N39" s="77">
        <v>98.572129565804318</v>
      </c>
      <c r="O39" s="77">
        <v>263.56841936327498</v>
      </c>
      <c r="P39" s="77">
        <v>27.45</v>
      </c>
      <c r="Q39" s="77">
        <v>0.08</v>
      </c>
    </row>
    <row r="40" spans="2:17">
      <c r="B40" t="s">
        <v>787</v>
      </c>
      <c r="C40" t="s">
        <v>784</v>
      </c>
      <c r="D40" t="s">
        <v>788</v>
      </c>
      <c r="E40" t="s">
        <v>789</v>
      </c>
      <c r="F40" t="s">
        <v>790</v>
      </c>
      <c r="G40" t="s">
        <v>791</v>
      </c>
      <c r="H40" t="s">
        <v>328</v>
      </c>
      <c r="I40" s="77">
        <v>5.41</v>
      </c>
      <c r="J40" t="s">
        <v>113</v>
      </c>
      <c r="K40" s="77">
        <v>5.48</v>
      </c>
      <c r="L40" s="77">
        <v>0.05</v>
      </c>
      <c r="M40" s="77">
        <v>175000</v>
      </c>
      <c r="N40" s="77">
        <v>99.891643761934461</v>
      </c>
      <c r="O40" s="77">
        <v>696.18232474333195</v>
      </c>
      <c r="P40" s="77">
        <v>72.510000000000005</v>
      </c>
      <c r="Q40" s="77">
        <v>0.21</v>
      </c>
    </row>
    <row r="41" spans="2:17">
      <c r="B41" t="s">
        <v>792</v>
      </c>
      <c r="C41" t="s">
        <v>784</v>
      </c>
      <c r="D41" t="s">
        <v>793</v>
      </c>
      <c r="E41" t="s">
        <v>794</v>
      </c>
      <c r="F41" t="s">
        <v>218</v>
      </c>
      <c r="G41" t="s">
        <v>795</v>
      </c>
      <c r="H41" t="s">
        <v>559</v>
      </c>
      <c r="I41" s="77">
        <v>1.74</v>
      </c>
      <c r="J41" t="s">
        <v>116</v>
      </c>
      <c r="K41" s="77">
        <v>0.8</v>
      </c>
      <c r="L41" s="77">
        <v>0</v>
      </c>
      <c r="M41" s="77">
        <v>204000</v>
      </c>
      <c r="N41" s="77">
        <v>100.03333333333333</v>
      </c>
      <c r="O41" s="77">
        <v>923.20363199999997</v>
      </c>
      <c r="P41" s="77">
        <v>96.16</v>
      </c>
      <c r="Q41" s="77">
        <v>0.28000000000000003</v>
      </c>
    </row>
    <row r="42" spans="2:17">
      <c r="B42" t="s">
        <v>796</v>
      </c>
      <c r="C42" t="s">
        <v>784</v>
      </c>
      <c r="D42" t="s">
        <v>797</v>
      </c>
      <c r="E42" t="s">
        <v>794</v>
      </c>
      <c r="F42" t="s">
        <v>218</v>
      </c>
      <c r="G42" t="s">
        <v>795</v>
      </c>
      <c r="H42" t="s">
        <v>559</v>
      </c>
      <c r="I42" s="77">
        <v>1.75</v>
      </c>
      <c r="J42" t="s">
        <v>116</v>
      </c>
      <c r="K42" s="77">
        <v>0</v>
      </c>
      <c r="L42" s="77">
        <v>0</v>
      </c>
      <c r="M42" s="77">
        <v>-204000</v>
      </c>
      <c r="N42" s="77">
        <v>100</v>
      </c>
      <c r="O42" s="77">
        <v>-922.89599999999996</v>
      </c>
      <c r="P42" s="77">
        <v>-96.13</v>
      </c>
      <c r="Q42" s="77">
        <v>-0.28000000000000003</v>
      </c>
    </row>
    <row r="43" spans="2:17">
      <c r="B43" s="78" t="s">
        <v>781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218</v>
      </c>
      <c r="D44" t="s">
        <v>218</v>
      </c>
      <c r="F44" t="s">
        <v>218</v>
      </c>
      <c r="I44" s="77">
        <v>0</v>
      </c>
      <c r="J44" t="s">
        <v>218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t="s">
        <v>225</v>
      </c>
    </row>
    <row r="46" spans="2:17">
      <c r="B46" t="s">
        <v>275</v>
      </c>
    </row>
    <row r="47" spans="2:17">
      <c r="B47" t="s">
        <v>276</v>
      </c>
    </row>
    <row r="48" spans="2:17">
      <c r="B48" t="s">
        <v>277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tabSelected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5" t="s">
        <v>878</v>
      </c>
    </row>
    <row r="3" spans="2:64">
      <c r="B3" s="2" t="s">
        <v>2</v>
      </c>
      <c r="C3" t="s">
        <v>879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341412.99</v>
      </c>
      <c r="L11" s="7"/>
      <c r="M11" s="76">
        <v>1191.5313351</v>
      </c>
      <c r="N11" s="76">
        <v>100</v>
      </c>
      <c r="O11" s="76">
        <v>0.37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0.01</v>
      </c>
      <c r="J12" s="79">
        <v>0.01</v>
      </c>
      <c r="K12" s="79">
        <v>341412.99</v>
      </c>
      <c r="M12" s="79">
        <v>1191.5313351</v>
      </c>
      <c r="N12" s="79">
        <v>100</v>
      </c>
      <c r="O12" s="79">
        <v>0.37</v>
      </c>
    </row>
    <row r="13" spans="2:64">
      <c r="B13" s="78" t="s">
        <v>621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218</v>
      </c>
      <c r="C14" t="s">
        <v>218</v>
      </c>
      <c r="E14" t="s">
        <v>218</v>
      </c>
      <c r="G14" s="77">
        <v>0</v>
      </c>
      <c r="H14" t="s">
        <v>218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622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218</v>
      </c>
      <c r="C16" t="s">
        <v>218</v>
      </c>
      <c r="E16" t="s">
        <v>218</v>
      </c>
      <c r="G16" s="77">
        <v>0</v>
      </c>
      <c r="H16" t="s">
        <v>218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798</v>
      </c>
      <c r="G17" s="79">
        <v>0.01</v>
      </c>
      <c r="J17" s="79">
        <v>0.01</v>
      </c>
      <c r="K17" s="79">
        <v>341412.99</v>
      </c>
      <c r="M17" s="79">
        <v>1191.5313351</v>
      </c>
      <c r="N17" s="79">
        <v>100</v>
      </c>
      <c r="O17" s="79">
        <v>0.37</v>
      </c>
    </row>
    <row r="18" spans="2:15">
      <c r="B18" t="s">
        <v>799</v>
      </c>
      <c r="C18" t="s">
        <v>800</v>
      </c>
      <c r="D18" t="s">
        <v>206</v>
      </c>
      <c r="E18" t="s">
        <v>207</v>
      </c>
      <c r="F18" t="s">
        <v>152</v>
      </c>
      <c r="G18" s="77">
        <v>0.01</v>
      </c>
      <c r="H18" t="s">
        <v>109</v>
      </c>
      <c r="I18" s="77">
        <v>0</v>
      </c>
      <c r="J18" s="77">
        <v>0.01</v>
      </c>
      <c r="K18" s="77">
        <v>341412.99</v>
      </c>
      <c r="L18" s="77">
        <v>100</v>
      </c>
      <c r="M18" s="77">
        <v>1191.5313351</v>
      </c>
      <c r="N18" s="77">
        <v>100</v>
      </c>
      <c r="O18" s="77">
        <v>0.37</v>
      </c>
    </row>
    <row r="19" spans="2:15">
      <c r="B19" s="78" t="s">
        <v>801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218</v>
      </c>
      <c r="C20" t="s">
        <v>218</v>
      </c>
      <c r="E20" t="s">
        <v>218</v>
      </c>
      <c r="G20" s="77">
        <v>0</v>
      </c>
      <c r="H20" t="s">
        <v>218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321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218</v>
      </c>
      <c r="C22" t="s">
        <v>218</v>
      </c>
      <c r="E22" t="s">
        <v>218</v>
      </c>
      <c r="G22" s="77">
        <v>0</v>
      </c>
      <c r="H22" t="s">
        <v>218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218</v>
      </c>
      <c r="C24" t="s">
        <v>218</v>
      </c>
      <c r="E24" t="s">
        <v>218</v>
      </c>
      <c r="G24" s="77">
        <v>0</v>
      </c>
      <c r="H24" t="s">
        <v>218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225</v>
      </c>
    </row>
    <row r="26" spans="2:15">
      <c r="B26" t="s">
        <v>275</v>
      </c>
    </row>
    <row r="27" spans="2:15">
      <c r="B27" t="s">
        <v>276</v>
      </c>
    </row>
    <row r="28" spans="2:15">
      <c r="B28" t="s">
        <v>277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878</v>
      </c>
    </row>
    <row r="3" spans="2:55">
      <c r="B3" s="2" t="s">
        <v>2</v>
      </c>
      <c r="C3" t="s">
        <v>879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802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218</v>
      </c>
      <c r="E14" s="77">
        <v>0</v>
      </c>
      <c r="F14" t="s">
        <v>218</v>
      </c>
      <c r="G14" s="77">
        <v>0</v>
      </c>
      <c r="H14" s="77">
        <v>0</v>
      </c>
      <c r="I14" s="77">
        <v>0</v>
      </c>
    </row>
    <row r="15" spans="2:55">
      <c r="B15" s="78" t="s">
        <v>803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218</v>
      </c>
      <c r="E16" s="77">
        <v>0</v>
      </c>
      <c r="F16" t="s">
        <v>218</v>
      </c>
      <c r="G16" s="77">
        <v>0</v>
      </c>
      <c r="H16" s="77">
        <v>0</v>
      </c>
      <c r="I16" s="77">
        <v>0</v>
      </c>
    </row>
    <row r="17" spans="2:9">
      <c r="B17" s="78" t="s">
        <v>223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802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218</v>
      </c>
      <c r="E19" s="77">
        <v>0</v>
      </c>
      <c r="F19" t="s">
        <v>218</v>
      </c>
      <c r="G19" s="77">
        <v>0</v>
      </c>
      <c r="H19" s="77">
        <v>0</v>
      </c>
      <c r="I19" s="77">
        <v>0</v>
      </c>
    </row>
    <row r="20" spans="2:9">
      <c r="B20" s="78" t="s">
        <v>803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218</v>
      </c>
      <c r="E21" s="77">
        <v>0</v>
      </c>
      <c r="F21" t="s">
        <v>218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43.140625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878</v>
      </c>
    </row>
    <row r="3" spans="2:60">
      <c r="B3" s="2" t="s">
        <v>2</v>
      </c>
      <c r="C3" s="2" t="s">
        <v>879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218</v>
      </c>
      <c r="D13" t="s">
        <v>218</v>
      </c>
      <c r="E13" s="19"/>
      <c r="F13" s="77">
        <v>0</v>
      </c>
      <c r="G13" t="s">
        <v>218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218</v>
      </c>
      <c r="D15" t="s">
        <v>218</v>
      </c>
      <c r="E15" s="19"/>
      <c r="F15" s="77">
        <v>0</v>
      </c>
      <c r="G15" t="s">
        <v>218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6" t="s">
        <v>878</v>
      </c>
    </row>
    <row r="3" spans="2:60">
      <c r="B3" s="2" t="s">
        <v>2</v>
      </c>
      <c r="C3" t="s">
        <v>879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53.370600000000003</v>
      </c>
      <c r="J11" s="76">
        <v>100</v>
      </c>
      <c r="K11" s="76">
        <v>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53.370600000000003</v>
      </c>
      <c r="J12" s="79">
        <v>100</v>
      </c>
      <c r="K12" s="79">
        <v>0.02</v>
      </c>
    </row>
    <row r="13" spans="2:60">
      <c r="B13" t="s">
        <v>804</v>
      </c>
      <c r="C13" t="s">
        <v>805</v>
      </c>
      <c r="D13" t="s">
        <v>218</v>
      </c>
      <c r="E13" t="s">
        <v>559</v>
      </c>
      <c r="F13" s="77">
        <v>0</v>
      </c>
      <c r="G13" t="s">
        <v>105</v>
      </c>
      <c r="H13" s="77">
        <v>0</v>
      </c>
      <c r="I13" s="77">
        <v>48.720489999999998</v>
      </c>
      <c r="J13" s="77">
        <v>91.29</v>
      </c>
      <c r="K13" s="77">
        <v>0.02</v>
      </c>
    </row>
    <row r="14" spans="2:60">
      <c r="B14" t="s">
        <v>806</v>
      </c>
      <c r="C14" t="s">
        <v>807</v>
      </c>
      <c r="D14" t="s">
        <v>218</v>
      </c>
      <c r="E14" t="s">
        <v>559</v>
      </c>
      <c r="F14" s="77">
        <v>0</v>
      </c>
      <c r="G14" t="s">
        <v>105</v>
      </c>
      <c r="H14" s="77">
        <v>0</v>
      </c>
      <c r="I14" s="77">
        <v>-1.42913</v>
      </c>
      <c r="J14" s="77">
        <v>-2.68</v>
      </c>
      <c r="K14" s="77">
        <v>0</v>
      </c>
    </row>
    <row r="15" spans="2:60">
      <c r="B15" t="s">
        <v>808</v>
      </c>
      <c r="C15" t="s">
        <v>809</v>
      </c>
      <c r="D15" t="s">
        <v>218</v>
      </c>
      <c r="E15" t="s">
        <v>559</v>
      </c>
      <c r="F15" s="77">
        <v>0</v>
      </c>
      <c r="G15" t="s">
        <v>105</v>
      </c>
      <c r="H15" s="77">
        <v>0</v>
      </c>
      <c r="I15" s="77">
        <v>0.84079000000000004</v>
      </c>
      <c r="J15" s="77">
        <v>1.58</v>
      </c>
      <c r="K15" s="77">
        <v>0</v>
      </c>
    </row>
    <row r="16" spans="2:60">
      <c r="B16" t="s">
        <v>810</v>
      </c>
      <c r="C16" t="s">
        <v>446</v>
      </c>
      <c r="D16" t="s">
        <v>218</v>
      </c>
      <c r="E16" t="s">
        <v>152</v>
      </c>
      <c r="F16" s="77">
        <v>0</v>
      </c>
      <c r="G16" t="s">
        <v>105</v>
      </c>
      <c r="H16" s="77">
        <v>0</v>
      </c>
      <c r="I16" s="77">
        <v>5.2384500000000003</v>
      </c>
      <c r="J16" s="77">
        <v>9.82</v>
      </c>
      <c r="K16" s="77">
        <v>0</v>
      </c>
    </row>
    <row r="17" spans="2:11">
      <c r="B17" s="78" t="s">
        <v>223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218</v>
      </c>
      <c r="C18" t="s">
        <v>218</v>
      </c>
      <c r="D18" t="s">
        <v>218</v>
      </c>
      <c r="E18" s="19"/>
      <c r="F18" s="77">
        <v>0</v>
      </c>
      <c r="G18" t="s">
        <v>218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86"/>
  <sheetViews>
    <sheetView rightToLeft="1" tabSelected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35.710937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6" t="s">
        <v>878</v>
      </c>
    </row>
    <row r="3" spans="2:17">
      <c r="B3" s="2" t="s">
        <v>2</v>
      </c>
      <c r="C3" t="s">
        <v>879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6" spans="2:17">
      <c r="C6" s="16" t="s">
        <v>877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SUM(C12)+SUM(C51)</f>
        <v>4894.7421187279997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SUM(C13:C50)</f>
        <v>3315.0902579200001</v>
      </c>
    </row>
    <row r="13" spans="2:17">
      <c r="B13" s="80" t="s">
        <v>811</v>
      </c>
      <c r="C13" s="81">
        <v>0</v>
      </c>
      <c r="D13" s="82">
        <v>43405</v>
      </c>
    </row>
    <row r="14" spans="2:17">
      <c r="B14" s="80" t="s">
        <v>812</v>
      </c>
      <c r="C14" s="81">
        <v>0</v>
      </c>
      <c r="D14" s="82">
        <v>43221</v>
      </c>
    </row>
    <row r="15" spans="2:17">
      <c r="B15" s="80" t="s">
        <v>813</v>
      </c>
      <c r="C15" s="81">
        <v>0</v>
      </c>
      <c r="D15" s="82">
        <v>43313</v>
      </c>
    </row>
    <row r="16" spans="2:17">
      <c r="B16" s="80" t="s">
        <v>814</v>
      </c>
      <c r="C16" s="81">
        <v>0</v>
      </c>
      <c r="D16" s="82">
        <v>41061</v>
      </c>
    </row>
    <row r="17" spans="2:4" ht="45.75">
      <c r="B17" s="80" t="s">
        <v>815</v>
      </c>
      <c r="C17" s="81">
        <v>0</v>
      </c>
      <c r="D17" s="83" t="s">
        <v>816</v>
      </c>
    </row>
    <row r="18" spans="2:4">
      <c r="B18" s="80" t="s">
        <v>817</v>
      </c>
      <c r="C18" s="81">
        <v>0</v>
      </c>
      <c r="D18" s="82">
        <v>44166</v>
      </c>
    </row>
    <row r="19" spans="2:4">
      <c r="B19" s="80" t="s">
        <v>818</v>
      </c>
      <c r="C19" s="81">
        <v>0</v>
      </c>
      <c r="D19" s="82">
        <v>43160</v>
      </c>
    </row>
    <row r="20" spans="2:4">
      <c r="B20" s="80" t="s">
        <v>819</v>
      </c>
      <c r="C20" s="81">
        <v>0</v>
      </c>
      <c r="D20" s="82">
        <v>41183</v>
      </c>
    </row>
    <row r="21" spans="2:4">
      <c r="B21" s="80" t="s">
        <v>820</v>
      </c>
      <c r="C21" s="81">
        <v>0</v>
      </c>
      <c r="D21" s="82">
        <v>43405</v>
      </c>
    </row>
    <row r="22" spans="2:4">
      <c r="B22" s="80" t="s">
        <v>821</v>
      </c>
      <c r="C22" s="81">
        <v>0</v>
      </c>
      <c r="D22" s="82">
        <v>45536</v>
      </c>
    </row>
    <row r="23" spans="2:4">
      <c r="B23" s="80" t="s">
        <v>822</v>
      </c>
      <c r="C23" s="81">
        <v>0</v>
      </c>
      <c r="D23" s="82">
        <v>43344</v>
      </c>
    </row>
    <row r="24" spans="2:4" ht="45.75">
      <c r="B24" s="80" t="s">
        <v>823</v>
      </c>
      <c r="C24" s="81">
        <v>0</v>
      </c>
      <c r="D24" s="83" t="s">
        <v>816</v>
      </c>
    </row>
    <row r="25" spans="2:4">
      <c r="B25" s="80" t="s">
        <v>824</v>
      </c>
      <c r="C25" s="81">
        <v>0</v>
      </c>
      <c r="D25" s="82">
        <v>44409</v>
      </c>
    </row>
    <row r="26" spans="2:4" ht="45.75">
      <c r="B26" s="80" t="s">
        <v>825</v>
      </c>
      <c r="C26" s="81">
        <v>0</v>
      </c>
      <c r="D26" s="82" t="s">
        <v>816</v>
      </c>
    </row>
    <row r="27" spans="2:4">
      <c r="B27" s="80" t="s">
        <v>826</v>
      </c>
      <c r="C27" s="81">
        <v>0</v>
      </c>
      <c r="D27" s="82">
        <v>42948</v>
      </c>
    </row>
    <row r="28" spans="2:4">
      <c r="B28" s="80" t="s">
        <v>827</v>
      </c>
      <c r="C28" s="81">
        <v>0</v>
      </c>
      <c r="D28" s="82">
        <v>42887</v>
      </c>
    </row>
    <row r="29" spans="2:4">
      <c r="B29" s="80" t="s">
        <v>828</v>
      </c>
      <c r="C29" s="81">
        <v>0</v>
      </c>
      <c r="D29" s="82">
        <v>42979</v>
      </c>
    </row>
    <row r="30" spans="2:4">
      <c r="B30" s="80" t="s">
        <v>829</v>
      </c>
      <c r="C30" s="81">
        <v>0</v>
      </c>
      <c r="D30" s="82">
        <v>44105</v>
      </c>
    </row>
    <row r="31" spans="2:4">
      <c r="B31" s="80" t="s">
        <v>830</v>
      </c>
      <c r="C31" s="81">
        <v>0</v>
      </c>
      <c r="D31" s="82">
        <v>42644</v>
      </c>
    </row>
    <row r="32" spans="2:4">
      <c r="B32" s="80" t="s">
        <v>831</v>
      </c>
      <c r="C32" s="81">
        <v>0</v>
      </c>
      <c r="D32" s="82">
        <v>44774</v>
      </c>
    </row>
    <row r="33" spans="2:4">
      <c r="B33" s="80" t="s">
        <v>832</v>
      </c>
      <c r="C33" s="81">
        <v>0</v>
      </c>
      <c r="D33" s="82">
        <v>43252</v>
      </c>
    </row>
    <row r="34" spans="2:4">
      <c r="B34" s="80" t="s">
        <v>833</v>
      </c>
      <c r="C34" s="81">
        <v>0</v>
      </c>
      <c r="D34" s="82">
        <v>43282</v>
      </c>
    </row>
    <row r="35" spans="2:4">
      <c r="B35" s="80" t="s">
        <v>834</v>
      </c>
      <c r="C35" s="81">
        <v>0</v>
      </c>
      <c r="D35" s="82">
        <v>44593</v>
      </c>
    </row>
    <row r="36" spans="2:4">
      <c r="B36" s="80" t="s">
        <v>835</v>
      </c>
      <c r="C36" s="81">
        <v>0</v>
      </c>
      <c r="D36" s="82">
        <v>44713</v>
      </c>
    </row>
    <row r="37" spans="2:4">
      <c r="B37" s="80" t="s">
        <v>836</v>
      </c>
      <c r="C37" s="81">
        <v>0</v>
      </c>
      <c r="D37" s="82">
        <v>44440</v>
      </c>
    </row>
    <row r="38" spans="2:4">
      <c r="B38" s="80" t="s">
        <v>837</v>
      </c>
      <c r="C38" s="81">
        <v>0</v>
      </c>
      <c r="D38" s="82">
        <v>44409</v>
      </c>
    </row>
    <row r="39" spans="2:4">
      <c r="B39" s="80" t="s">
        <v>838</v>
      </c>
      <c r="C39" s="81">
        <v>0</v>
      </c>
      <c r="D39" s="82">
        <v>45627</v>
      </c>
    </row>
    <row r="40" spans="2:4">
      <c r="B40" s="80" t="s">
        <v>839</v>
      </c>
      <c r="C40" s="81">
        <v>0</v>
      </c>
      <c r="D40" s="82">
        <v>43221</v>
      </c>
    </row>
    <row r="41" spans="2:4">
      <c r="B41" s="80" t="s">
        <v>840</v>
      </c>
      <c r="C41" s="81">
        <v>0</v>
      </c>
      <c r="D41" s="82">
        <v>45748</v>
      </c>
    </row>
    <row r="42" spans="2:4">
      <c r="B42" s="80" t="s">
        <v>841</v>
      </c>
      <c r="C42" s="81">
        <v>0</v>
      </c>
      <c r="D42" s="82">
        <v>43344</v>
      </c>
    </row>
    <row r="43" spans="2:4">
      <c r="B43" s="80" t="s">
        <v>842</v>
      </c>
      <c r="C43" s="81">
        <v>0</v>
      </c>
      <c r="D43" s="82">
        <v>43891</v>
      </c>
    </row>
    <row r="44" spans="2:4">
      <c r="B44" s="80" t="s">
        <v>843</v>
      </c>
      <c r="C44" s="81" t="s">
        <v>844</v>
      </c>
      <c r="D44" s="82">
        <v>46143</v>
      </c>
    </row>
    <row r="45" spans="2:4">
      <c r="B45" s="80" t="s">
        <v>845</v>
      </c>
      <c r="C45" s="81">
        <v>2807</v>
      </c>
      <c r="D45" s="82">
        <v>43831</v>
      </c>
    </row>
    <row r="46" spans="2:4">
      <c r="B46" s="80" t="s">
        <v>846</v>
      </c>
      <c r="C46" s="81" t="s">
        <v>844</v>
      </c>
      <c r="D46" s="82">
        <v>42795</v>
      </c>
    </row>
    <row r="47" spans="2:4" ht="45.75">
      <c r="B47" s="80" t="s">
        <v>847</v>
      </c>
      <c r="C47" s="81">
        <v>53.417999999999999</v>
      </c>
      <c r="D47" s="82" t="s">
        <v>848</v>
      </c>
    </row>
    <row r="48" spans="2:4">
      <c r="B48" s="80" t="s">
        <v>849</v>
      </c>
      <c r="C48" s="81">
        <v>0</v>
      </c>
      <c r="D48" s="82">
        <v>44256</v>
      </c>
    </row>
    <row r="49" spans="2:4">
      <c r="B49" s="80" t="s">
        <v>850</v>
      </c>
      <c r="C49" s="81">
        <v>60.517257919999999</v>
      </c>
      <c r="D49" s="82">
        <v>46174</v>
      </c>
    </row>
    <row r="50" spans="2:4">
      <c r="B50" s="80" t="s">
        <v>851</v>
      </c>
      <c r="C50" s="81">
        <v>394.15499999999997</v>
      </c>
      <c r="D50" s="82">
        <v>44166</v>
      </c>
    </row>
    <row r="51" spans="2:4">
      <c r="B51" s="84" t="s">
        <v>852</v>
      </c>
      <c r="C51" s="81">
        <f>SUM(C52:C77)</f>
        <v>1579.651860808</v>
      </c>
      <c r="D51" s="82"/>
    </row>
    <row r="52" spans="2:4">
      <c r="B52" s="80" t="s">
        <v>853</v>
      </c>
      <c r="C52" s="81">
        <v>0</v>
      </c>
      <c r="D52" s="82">
        <v>44774</v>
      </c>
    </row>
    <row r="53" spans="2:4">
      <c r="B53" s="80" t="s">
        <v>854</v>
      </c>
      <c r="C53" s="81">
        <v>0</v>
      </c>
      <c r="D53" s="82">
        <v>44531</v>
      </c>
    </row>
    <row r="54" spans="2:4">
      <c r="B54" s="80" t="s">
        <v>855</v>
      </c>
      <c r="C54" s="81">
        <v>0</v>
      </c>
      <c r="D54" s="82">
        <v>42979</v>
      </c>
    </row>
    <row r="55" spans="2:4">
      <c r="B55" s="80" t="s">
        <v>856</v>
      </c>
      <c r="C55" s="81">
        <v>0</v>
      </c>
      <c r="D55" s="82">
        <v>44317</v>
      </c>
    </row>
    <row r="56" spans="2:4">
      <c r="B56" s="80" t="s">
        <v>857</v>
      </c>
      <c r="C56" s="81">
        <v>0</v>
      </c>
      <c r="D56" s="82">
        <v>43525</v>
      </c>
    </row>
    <row r="57" spans="2:4" ht="45.75">
      <c r="B57" s="80" t="s">
        <v>858</v>
      </c>
      <c r="C57" s="81">
        <v>0</v>
      </c>
      <c r="D57" s="82" t="s">
        <v>816</v>
      </c>
    </row>
    <row r="58" spans="2:4" ht="45.75">
      <c r="B58" s="80" t="s">
        <v>859</v>
      </c>
      <c r="C58" s="81">
        <v>0</v>
      </c>
      <c r="D58" s="82" t="s">
        <v>816</v>
      </c>
    </row>
    <row r="59" spans="2:4" ht="45.75">
      <c r="B59" s="80" t="s">
        <v>860</v>
      </c>
      <c r="C59" s="81">
        <v>0</v>
      </c>
      <c r="D59" s="82" t="s">
        <v>816</v>
      </c>
    </row>
    <row r="60" spans="2:4">
      <c r="B60" s="80" t="s">
        <v>861</v>
      </c>
      <c r="C60" s="81">
        <v>0</v>
      </c>
      <c r="D60" s="82">
        <v>43435</v>
      </c>
    </row>
    <row r="61" spans="2:4">
      <c r="B61" s="80" t="s">
        <v>862</v>
      </c>
      <c r="C61" s="81">
        <v>0</v>
      </c>
      <c r="D61" s="82">
        <v>45474</v>
      </c>
    </row>
    <row r="62" spans="2:4">
      <c r="B62" s="80" t="s">
        <v>863</v>
      </c>
      <c r="C62" s="81">
        <v>0</v>
      </c>
      <c r="D62" s="82">
        <v>45413</v>
      </c>
    </row>
    <row r="63" spans="2:4">
      <c r="B63" s="80" t="s">
        <v>864</v>
      </c>
      <c r="C63" s="81">
        <v>0</v>
      </c>
      <c r="D63" s="82">
        <v>45931</v>
      </c>
    </row>
    <row r="64" spans="2:4">
      <c r="B64" s="80" t="s">
        <v>865</v>
      </c>
      <c r="C64" s="81">
        <v>0</v>
      </c>
      <c r="D64" s="82">
        <v>43709</v>
      </c>
    </row>
    <row r="65" spans="2:4">
      <c r="B65" s="80" t="s">
        <v>866</v>
      </c>
      <c r="C65" s="81">
        <v>0</v>
      </c>
      <c r="D65" s="82">
        <v>44562</v>
      </c>
    </row>
    <row r="66" spans="2:4">
      <c r="B66" s="80" t="s">
        <v>867</v>
      </c>
      <c r="C66" s="81">
        <v>0</v>
      </c>
      <c r="D66" s="82">
        <v>44562</v>
      </c>
    </row>
    <row r="67" spans="2:4">
      <c r="B67" s="80" t="s">
        <v>868</v>
      </c>
      <c r="C67" s="81">
        <v>125.079315808</v>
      </c>
      <c r="D67" s="82">
        <v>45047</v>
      </c>
    </row>
    <row r="68" spans="2:4">
      <c r="B68" s="80" t="s">
        <v>869</v>
      </c>
      <c r="C68" s="81">
        <v>0</v>
      </c>
      <c r="D68" s="82">
        <v>43132</v>
      </c>
    </row>
    <row r="69" spans="2:4">
      <c r="B69" s="80" t="s">
        <v>870</v>
      </c>
      <c r="C69" s="81" t="s">
        <v>844</v>
      </c>
      <c r="D69" s="82">
        <v>43800</v>
      </c>
    </row>
    <row r="70" spans="2:4">
      <c r="B70" s="80" t="s">
        <v>871</v>
      </c>
      <c r="C70" s="81">
        <v>954.94439999999986</v>
      </c>
      <c r="D70" s="82">
        <v>43525</v>
      </c>
    </row>
    <row r="71" spans="2:4">
      <c r="B71" s="80" t="s">
        <v>872</v>
      </c>
      <c r="C71" s="81">
        <v>0</v>
      </c>
      <c r="D71" s="85"/>
    </row>
    <row r="72" spans="2:4">
      <c r="B72" s="80" t="s">
        <v>873</v>
      </c>
      <c r="C72" s="81">
        <v>0</v>
      </c>
      <c r="D72" s="82">
        <v>46357</v>
      </c>
    </row>
    <row r="73" spans="2:4">
      <c r="B73" s="80" t="s">
        <v>874</v>
      </c>
      <c r="C73" s="81">
        <v>499.08414499999998</v>
      </c>
      <c r="D73" s="82">
        <v>44531</v>
      </c>
    </row>
    <row r="74" spans="2:4">
      <c r="B74" s="80" t="s">
        <v>875</v>
      </c>
      <c r="C74" s="81">
        <v>0.5</v>
      </c>
      <c r="D74" s="82">
        <v>45807</v>
      </c>
    </row>
    <row r="75" spans="2:4">
      <c r="B75" s="80" t="s">
        <v>876</v>
      </c>
      <c r="C75" s="81">
        <v>4.3999999999999997E-2</v>
      </c>
      <c r="D75" s="82">
        <v>46631</v>
      </c>
    </row>
    <row r="76" spans="2:4">
      <c r="B76"/>
      <c r="C76"/>
      <c r="D76"/>
    </row>
    <row r="77" spans="2:4">
      <c r="B77"/>
      <c r="C77"/>
      <c r="D77"/>
    </row>
    <row r="78" spans="2:4">
      <c r="B78"/>
      <c r="C78"/>
      <c r="D78"/>
    </row>
    <row r="79" spans="2:4">
      <c r="B79"/>
      <c r="C79"/>
      <c r="D79"/>
    </row>
    <row r="80" spans="2:4">
      <c r="B80"/>
      <c r="C80"/>
      <c r="D80"/>
    </row>
    <row r="81" spans="2:4">
      <c r="B81"/>
      <c r="C81"/>
      <c r="D81"/>
    </row>
    <row r="82" spans="2:4">
      <c r="B82"/>
      <c r="C82"/>
      <c r="D82"/>
    </row>
    <row r="83" spans="2:4">
      <c r="B83"/>
      <c r="C83"/>
      <c r="D83"/>
    </row>
    <row r="84" spans="2:4">
      <c r="B84"/>
      <c r="C84"/>
      <c r="D84"/>
    </row>
    <row r="85" spans="2:4">
      <c r="B85"/>
      <c r="C85"/>
      <c r="D85"/>
    </row>
    <row r="86" spans="2:4">
      <c r="B86"/>
      <c r="C86"/>
      <c r="D86"/>
    </row>
  </sheetData>
  <mergeCells count="1">
    <mergeCell ref="B7:D7"/>
  </mergeCells>
  <dataValidations count="1">
    <dataValidation allowBlank="1" showInputMessage="1" showErrorMessage="1" sqref="A1:A1048576 E1:XFD1048576 D1:D75 B1:C12 B87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878</v>
      </c>
    </row>
    <row r="3" spans="2:18">
      <c r="B3" s="2" t="s">
        <v>2</v>
      </c>
      <c r="C3" t="s">
        <v>879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275</v>
      </c>
      <c r="D27" s="16"/>
    </row>
    <row r="28" spans="2:16">
      <c r="B28" t="s">
        <v>277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878</v>
      </c>
    </row>
    <row r="3" spans="2:18">
      <c r="B3" s="2" t="s">
        <v>2</v>
      </c>
      <c r="C3" t="s">
        <v>879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621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622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275</v>
      </c>
      <c r="D27" s="16"/>
    </row>
    <row r="28" spans="2:16">
      <c r="B28" t="s">
        <v>277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878</v>
      </c>
    </row>
    <row r="3" spans="2:52">
      <c r="B3" s="2" t="s">
        <v>2</v>
      </c>
      <c r="C3" t="s">
        <v>879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  <c r="F5" s="16" t="s">
        <v>877</v>
      </c>
    </row>
    <row r="6" spans="2:52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6.98</v>
      </c>
      <c r="I11" s="7"/>
      <c r="J11" s="7"/>
      <c r="K11" s="76">
        <v>1.1200000000000001</v>
      </c>
      <c r="L11" s="76">
        <v>192600322</v>
      </c>
      <c r="M11" s="7"/>
      <c r="N11" s="76">
        <v>209120.47371729999</v>
      </c>
      <c r="O11" s="7"/>
      <c r="P11" s="76">
        <v>100</v>
      </c>
      <c r="Q11" s="76">
        <v>64.44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202</v>
      </c>
      <c r="C12" s="16"/>
      <c r="D12" s="16"/>
      <c r="H12" s="79">
        <v>6.98</v>
      </c>
      <c r="K12" s="79">
        <v>1.1200000000000001</v>
      </c>
      <c r="L12" s="79">
        <v>192600322</v>
      </c>
      <c r="N12" s="79">
        <v>209120.47371729999</v>
      </c>
      <c r="P12" s="79">
        <v>100</v>
      </c>
      <c r="Q12" s="79">
        <v>64.44</v>
      </c>
    </row>
    <row r="13" spans="2:52">
      <c r="B13" s="78" t="s">
        <v>226</v>
      </c>
      <c r="C13" s="16"/>
      <c r="D13" s="16"/>
      <c r="H13" s="79">
        <v>7.71</v>
      </c>
      <c r="K13" s="79">
        <v>0.54</v>
      </c>
      <c r="L13" s="79">
        <v>75372386</v>
      </c>
      <c r="N13" s="79">
        <v>76907.557967100001</v>
      </c>
      <c r="P13" s="79">
        <v>36.78</v>
      </c>
      <c r="Q13" s="79">
        <v>23.7</v>
      </c>
    </row>
    <row r="14" spans="2:52">
      <c r="B14" s="78" t="s">
        <v>227</v>
      </c>
      <c r="C14" s="16"/>
      <c r="D14" s="16"/>
      <c r="H14" s="79">
        <v>7.71</v>
      </c>
      <c r="K14" s="79">
        <v>0.54</v>
      </c>
      <c r="L14" s="79">
        <v>75372386</v>
      </c>
      <c r="N14" s="79">
        <v>76907.557967100001</v>
      </c>
      <c r="P14" s="79">
        <v>36.78</v>
      </c>
      <c r="Q14" s="79">
        <v>23.7</v>
      </c>
    </row>
    <row r="15" spans="2:52">
      <c r="B15" t="s">
        <v>228</v>
      </c>
      <c r="C15" t="s">
        <v>229</v>
      </c>
      <c r="D15" t="s">
        <v>103</v>
      </c>
      <c r="E15" t="s">
        <v>230</v>
      </c>
      <c r="F15"/>
      <c r="G15" t="s">
        <v>231</v>
      </c>
      <c r="H15" s="77">
        <v>6.22</v>
      </c>
      <c r="I15" t="s">
        <v>105</v>
      </c>
      <c r="J15" s="77">
        <v>4</v>
      </c>
      <c r="K15" s="77">
        <v>0.39</v>
      </c>
      <c r="L15" s="77">
        <v>310000</v>
      </c>
      <c r="M15" s="77">
        <v>158.44999999999999</v>
      </c>
      <c r="N15" s="77">
        <v>491.19499999999999</v>
      </c>
      <c r="O15" s="77">
        <v>0</v>
      </c>
      <c r="P15" s="77">
        <v>0.23</v>
      </c>
      <c r="Q15" s="77">
        <v>0.15</v>
      </c>
    </row>
    <row r="16" spans="2:52">
      <c r="B16" t="s">
        <v>232</v>
      </c>
      <c r="C16" t="s">
        <v>233</v>
      </c>
      <c r="D16" t="s">
        <v>103</v>
      </c>
      <c r="E16" t="s">
        <v>230</v>
      </c>
      <c r="F16"/>
      <c r="G16" t="s">
        <v>234</v>
      </c>
      <c r="H16" s="77">
        <v>8.07</v>
      </c>
      <c r="I16" t="s">
        <v>105</v>
      </c>
      <c r="J16" s="77">
        <v>0.75</v>
      </c>
      <c r="K16" s="77">
        <v>0.57999999999999996</v>
      </c>
      <c r="L16" s="77">
        <v>69509387</v>
      </c>
      <c r="M16" s="77">
        <v>101.88</v>
      </c>
      <c r="N16" s="77">
        <v>70816.163475599998</v>
      </c>
      <c r="O16" s="77">
        <v>0.52</v>
      </c>
      <c r="P16" s="77">
        <v>33.86</v>
      </c>
      <c r="Q16" s="77">
        <v>21.82</v>
      </c>
    </row>
    <row r="17" spans="2:17">
      <c r="B17" t="s">
        <v>235</v>
      </c>
      <c r="C17" t="s">
        <v>236</v>
      </c>
      <c r="D17" t="s">
        <v>103</v>
      </c>
      <c r="E17" t="s">
        <v>230</v>
      </c>
      <c r="F17"/>
      <c r="G17" t="s">
        <v>237</v>
      </c>
      <c r="H17" s="77">
        <v>3.32</v>
      </c>
      <c r="I17" t="s">
        <v>105</v>
      </c>
      <c r="J17" s="77">
        <v>0.1</v>
      </c>
      <c r="K17" s="77">
        <v>-0.02</v>
      </c>
      <c r="L17" s="77">
        <v>5552999</v>
      </c>
      <c r="M17" s="77">
        <v>100.85</v>
      </c>
      <c r="N17" s="77">
        <v>5600.1994914999996</v>
      </c>
      <c r="O17" s="77">
        <v>0.04</v>
      </c>
      <c r="P17" s="77">
        <v>2.68</v>
      </c>
      <c r="Q17" s="77">
        <v>1.73</v>
      </c>
    </row>
    <row r="18" spans="2:17">
      <c r="B18" s="78" t="s">
        <v>238</v>
      </c>
      <c r="C18" s="16"/>
      <c r="D18" s="16"/>
      <c r="H18" s="79">
        <v>6.56</v>
      </c>
      <c r="K18" s="79">
        <v>1.46</v>
      </c>
      <c r="L18" s="79">
        <v>117227936</v>
      </c>
      <c r="N18" s="79">
        <v>132212.91575019999</v>
      </c>
      <c r="P18" s="79">
        <v>63.22</v>
      </c>
      <c r="Q18" s="79">
        <v>40.74</v>
      </c>
    </row>
    <row r="19" spans="2:17">
      <c r="B19" s="78" t="s">
        <v>239</v>
      </c>
      <c r="C19" s="16"/>
      <c r="D19" s="16"/>
      <c r="H19" s="79">
        <v>0.31</v>
      </c>
      <c r="K19" s="79">
        <v>0.36</v>
      </c>
      <c r="L19" s="79">
        <v>6935000</v>
      </c>
      <c r="N19" s="79">
        <v>6932.0690000000004</v>
      </c>
      <c r="P19" s="79">
        <v>3.31</v>
      </c>
      <c r="Q19" s="79">
        <v>2.14</v>
      </c>
    </row>
    <row r="20" spans="2:17">
      <c r="B20" t="s">
        <v>240</v>
      </c>
      <c r="C20" t="s">
        <v>241</v>
      </c>
      <c r="D20" t="s">
        <v>103</v>
      </c>
      <c r="E20" t="s">
        <v>230</v>
      </c>
      <c r="F20"/>
      <c r="G20" t="s">
        <v>242</v>
      </c>
      <c r="H20" s="77">
        <v>0.77</v>
      </c>
      <c r="I20" t="s">
        <v>105</v>
      </c>
      <c r="J20" s="77">
        <v>0</v>
      </c>
      <c r="K20" s="77">
        <v>0.13</v>
      </c>
      <c r="L20" s="77">
        <v>2480000</v>
      </c>
      <c r="M20" s="77">
        <v>99.9</v>
      </c>
      <c r="N20" s="77">
        <v>2477.52</v>
      </c>
      <c r="O20" s="77">
        <v>0.04</v>
      </c>
      <c r="P20" s="77">
        <v>1.18</v>
      </c>
      <c r="Q20" s="77">
        <v>0.76</v>
      </c>
    </row>
    <row r="21" spans="2:17">
      <c r="B21" t="s">
        <v>243</v>
      </c>
      <c r="C21" t="s">
        <v>244</v>
      </c>
      <c r="D21" t="s">
        <v>103</v>
      </c>
      <c r="E21" t="s">
        <v>230</v>
      </c>
      <c r="F21"/>
      <c r="G21" t="s">
        <v>245</v>
      </c>
      <c r="H21" s="77">
        <v>0.01</v>
      </c>
      <c r="I21" t="s">
        <v>105</v>
      </c>
      <c r="J21" s="77">
        <v>0</v>
      </c>
      <c r="K21" s="77">
        <v>0.73</v>
      </c>
      <c r="L21" s="77">
        <v>2200000</v>
      </c>
      <c r="M21" s="77">
        <v>100</v>
      </c>
      <c r="N21" s="77">
        <v>2200</v>
      </c>
      <c r="O21" s="77">
        <v>0.02</v>
      </c>
      <c r="P21" s="77">
        <v>1.05</v>
      </c>
      <c r="Q21" s="77">
        <v>0.68</v>
      </c>
    </row>
    <row r="22" spans="2:17">
      <c r="B22" t="s">
        <v>246</v>
      </c>
      <c r="C22" t="s">
        <v>247</v>
      </c>
      <c r="D22" t="s">
        <v>103</v>
      </c>
      <c r="E22" t="s">
        <v>230</v>
      </c>
      <c r="F22"/>
      <c r="G22" t="s">
        <v>248</v>
      </c>
      <c r="H22" s="77">
        <v>0.09</v>
      </c>
      <c r="I22" t="s">
        <v>105</v>
      </c>
      <c r="J22" s="77">
        <v>0</v>
      </c>
      <c r="K22" s="77">
        <v>0.24</v>
      </c>
      <c r="L22" s="77">
        <v>2255000</v>
      </c>
      <c r="M22" s="77">
        <v>99.98</v>
      </c>
      <c r="N22" s="77">
        <v>2254.549</v>
      </c>
      <c r="O22" s="77">
        <v>0.02</v>
      </c>
      <c r="P22" s="77">
        <v>1.08</v>
      </c>
      <c r="Q22" s="77">
        <v>0.69</v>
      </c>
    </row>
    <row r="23" spans="2:17">
      <c r="B23" s="78" t="s">
        <v>249</v>
      </c>
      <c r="C23" s="16"/>
      <c r="D23" s="16"/>
      <c r="H23" s="79">
        <v>6.91</v>
      </c>
      <c r="K23" s="79">
        <v>1.53</v>
      </c>
      <c r="L23" s="79">
        <v>110292936</v>
      </c>
      <c r="N23" s="79">
        <v>125280.8467502</v>
      </c>
      <c r="P23" s="79">
        <v>59.91</v>
      </c>
      <c r="Q23" s="79">
        <v>38.6</v>
      </c>
    </row>
    <row r="24" spans="2:17">
      <c r="B24" t="s">
        <v>250</v>
      </c>
      <c r="C24" t="s">
        <v>251</v>
      </c>
      <c r="D24" t="s">
        <v>103</v>
      </c>
      <c r="E24" t="s">
        <v>230</v>
      </c>
      <c r="F24"/>
      <c r="G24" t="s">
        <v>252</v>
      </c>
      <c r="H24" s="77">
        <v>0.57999999999999996</v>
      </c>
      <c r="I24" t="s">
        <v>105</v>
      </c>
      <c r="J24" s="77">
        <v>4</v>
      </c>
      <c r="K24" s="77">
        <v>0.1</v>
      </c>
      <c r="L24" s="77">
        <v>4281050</v>
      </c>
      <c r="M24" s="77">
        <v>103.94</v>
      </c>
      <c r="N24" s="77">
        <v>4449.7233699999997</v>
      </c>
      <c r="O24" s="77">
        <v>0.03</v>
      </c>
      <c r="P24" s="77">
        <v>2.13</v>
      </c>
      <c r="Q24" s="77">
        <v>1.37</v>
      </c>
    </row>
    <row r="25" spans="2:17">
      <c r="B25" t="s">
        <v>253</v>
      </c>
      <c r="C25" t="s">
        <v>254</v>
      </c>
      <c r="D25" t="s">
        <v>103</v>
      </c>
      <c r="E25" t="s">
        <v>230</v>
      </c>
      <c r="F25"/>
      <c r="G25" t="s">
        <v>255</v>
      </c>
      <c r="H25" s="77">
        <v>1.6</v>
      </c>
      <c r="I25" t="s">
        <v>105</v>
      </c>
      <c r="J25" s="77">
        <v>6</v>
      </c>
      <c r="K25" s="77">
        <v>0.21</v>
      </c>
      <c r="L25" s="77">
        <v>5775000</v>
      </c>
      <c r="M25" s="77">
        <v>111.63</v>
      </c>
      <c r="N25" s="77">
        <v>6446.6324999999997</v>
      </c>
      <c r="O25" s="77">
        <v>0.03</v>
      </c>
      <c r="P25" s="77">
        <v>3.08</v>
      </c>
      <c r="Q25" s="77">
        <v>1.99</v>
      </c>
    </row>
    <row r="26" spans="2:17">
      <c r="B26" t="s">
        <v>256</v>
      </c>
      <c r="C26" t="s">
        <v>257</v>
      </c>
      <c r="D26" t="s">
        <v>103</v>
      </c>
      <c r="E26" t="s">
        <v>230</v>
      </c>
      <c r="F26"/>
      <c r="G26" t="s">
        <v>258</v>
      </c>
      <c r="H26" s="77">
        <v>7.57</v>
      </c>
      <c r="I26" t="s">
        <v>105</v>
      </c>
      <c r="J26" s="77">
        <v>1.75</v>
      </c>
      <c r="K26" s="77">
        <v>1.79</v>
      </c>
      <c r="L26" s="77">
        <v>36246295</v>
      </c>
      <c r="M26" s="77">
        <v>101.14</v>
      </c>
      <c r="N26" s="77">
        <v>36659.502762999997</v>
      </c>
      <c r="O26" s="77">
        <v>0.24</v>
      </c>
      <c r="P26" s="77">
        <v>17.53</v>
      </c>
      <c r="Q26" s="77">
        <v>11.3</v>
      </c>
    </row>
    <row r="27" spans="2:17">
      <c r="B27" t="s">
        <v>259</v>
      </c>
      <c r="C27" t="s">
        <v>260</v>
      </c>
      <c r="D27" t="s">
        <v>103</v>
      </c>
      <c r="E27" t="s">
        <v>230</v>
      </c>
      <c r="F27"/>
      <c r="G27" t="s">
        <v>261</v>
      </c>
      <c r="H27" s="77">
        <v>1.32</v>
      </c>
      <c r="I27" t="s">
        <v>105</v>
      </c>
      <c r="J27" s="77">
        <v>0.5</v>
      </c>
      <c r="K27" s="77">
        <v>0.16</v>
      </c>
      <c r="L27" s="77">
        <v>30618000</v>
      </c>
      <c r="M27" s="77">
        <v>100.79</v>
      </c>
      <c r="N27" s="77">
        <v>30859.8822</v>
      </c>
      <c r="O27" s="77">
        <v>0.2</v>
      </c>
      <c r="P27" s="77">
        <v>14.76</v>
      </c>
      <c r="Q27" s="77">
        <v>9.51</v>
      </c>
    </row>
    <row r="28" spans="2:17">
      <c r="B28" t="s">
        <v>262</v>
      </c>
      <c r="C28" t="s">
        <v>263</v>
      </c>
      <c r="D28" t="s">
        <v>103</v>
      </c>
      <c r="E28" t="s">
        <v>230</v>
      </c>
      <c r="F28"/>
      <c r="G28" t="s">
        <v>264</v>
      </c>
      <c r="H28" s="77">
        <v>7.44</v>
      </c>
      <c r="I28" t="s">
        <v>105</v>
      </c>
      <c r="J28" s="77">
        <v>6.25</v>
      </c>
      <c r="K28" s="77">
        <v>1.92</v>
      </c>
      <c r="L28" s="77">
        <v>15959163</v>
      </c>
      <c r="M28" s="77">
        <v>140.86000000000001</v>
      </c>
      <c r="N28" s="77">
        <v>22480.0770018</v>
      </c>
      <c r="O28" s="77">
        <v>0.09</v>
      </c>
      <c r="P28" s="77">
        <v>10.75</v>
      </c>
      <c r="Q28" s="77">
        <v>6.93</v>
      </c>
    </row>
    <row r="29" spans="2:17">
      <c r="B29" t="s">
        <v>265</v>
      </c>
      <c r="C29" t="s">
        <v>266</v>
      </c>
      <c r="D29" t="s">
        <v>103</v>
      </c>
      <c r="E29" t="s">
        <v>230</v>
      </c>
      <c r="F29"/>
      <c r="G29" t="s">
        <v>267</v>
      </c>
      <c r="H29" s="77">
        <v>15.43</v>
      </c>
      <c r="I29" t="s">
        <v>105</v>
      </c>
      <c r="J29" s="77">
        <v>5.5</v>
      </c>
      <c r="K29" s="77">
        <v>3.18</v>
      </c>
      <c r="L29" s="77">
        <v>16793091</v>
      </c>
      <c r="M29" s="77">
        <v>141.47</v>
      </c>
      <c r="N29" s="77">
        <v>23757.185837699999</v>
      </c>
      <c r="O29" s="77">
        <v>0.1</v>
      </c>
      <c r="P29" s="77">
        <v>11.36</v>
      </c>
      <c r="Q29" s="77">
        <v>7.32</v>
      </c>
    </row>
    <row r="30" spans="2:17">
      <c r="B30" t="s">
        <v>268</v>
      </c>
      <c r="C30" t="s">
        <v>269</v>
      </c>
      <c r="D30" t="s">
        <v>103</v>
      </c>
      <c r="E30" t="s">
        <v>230</v>
      </c>
      <c r="F30"/>
      <c r="G30" t="s">
        <v>270</v>
      </c>
      <c r="H30" s="77">
        <v>0.33</v>
      </c>
      <c r="I30" t="s">
        <v>105</v>
      </c>
      <c r="J30" s="77">
        <v>1.25</v>
      </c>
      <c r="K30" s="77">
        <v>0.12</v>
      </c>
      <c r="L30" s="77">
        <v>620337</v>
      </c>
      <c r="M30" s="77">
        <v>101.21</v>
      </c>
      <c r="N30" s="77">
        <v>627.84307769999998</v>
      </c>
      <c r="O30" s="77">
        <v>0.01</v>
      </c>
      <c r="P30" s="77">
        <v>0.3</v>
      </c>
      <c r="Q30" s="77">
        <v>0.19</v>
      </c>
    </row>
    <row r="31" spans="2:17">
      <c r="B31" s="78" t="s">
        <v>271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218</v>
      </c>
      <c r="C32" t="s">
        <v>218</v>
      </c>
      <c r="D32" s="16"/>
      <c r="E32" t="s">
        <v>218</v>
      </c>
      <c r="H32" s="77">
        <v>0</v>
      </c>
      <c r="I32" t="s">
        <v>218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272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218</v>
      </c>
      <c r="C34" t="s">
        <v>218</v>
      </c>
      <c r="D34" s="16"/>
      <c r="E34" t="s">
        <v>218</v>
      </c>
      <c r="H34" s="77">
        <v>0</v>
      </c>
      <c r="I34" t="s">
        <v>218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223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s="78" t="s">
        <v>273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218</v>
      </c>
      <c r="C37" t="s">
        <v>218</v>
      </c>
      <c r="D37" s="16"/>
      <c r="E37" t="s">
        <v>218</v>
      </c>
      <c r="H37" s="77">
        <v>0</v>
      </c>
      <c r="I37" t="s">
        <v>218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274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218</v>
      </c>
      <c r="C39" t="s">
        <v>218</v>
      </c>
      <c r="D39" s="16"/>
      <c r="E39" t="s">
        <v>218</v>
      </c>
      <c r="H39" s="77">
        <v>0</v>
      </c>
      <c r="I39" t="s">
        <v>218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275</v>
      </c>
      <c r="C40" s="16"/>
      <c r="D40" s="16"/>
    </row>
    <row r="41" spans="2:17">
      <c r="B41" t="s">
        <v>276</v>
      </c>
      <c r="C41" s="16"/>
      <c r="D41" s="16"/>
    </row>
    <row r="42" spans="2:17">
      <c r="B42" t="s">
        <v>277</v>
      </c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35.710937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5" t="s">
        <v>878</v>
      </c>
    </row>
    <row r="3" spans="2:23">
      <c r="B3" s="2" t="s">
        <v>2</v>
      </c>
      <c r="C3" t="s">
        <v>879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621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218</v>
      </c>
      <c r="C14" t="s">
        <v>218</v>
      </c>
      <c r="D14" t="s">
        <v>218</v>
      </c>
      <c r="E14" t="s">
        <v>218</v>
      </c>
      <c r="F14" s="15"/>
      <c r="G14" s="15"/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622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218</v>
      </c>
      <c r="C16" t="s">
        <v>218</v>
      </c>
      <c r="D16" t="s">
        <v>218</v>
      </c>
      <c r="E16" t="s">
        <v>218</v>
      </c>
      <c r="F16" s="15"/>
      <c r="G16" s="15"/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218</v>
      </c>
      <c r="C18" t="s">
        <v>218</v>
      </c>
      <c r="D18" t="s">
        <v>218</v>
      </c>
      <c r="E18" t="s">
        <v>218</v>
      </c>
      <c r="F18" s="15"/>
      <c r="G18" s="15"/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321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218</v>
      </c>
      <c r="C20" t="s">
        <v>218</v>
      </c>
      <c r="D20" t="s">
        <v>218</v>
      </c>
      <c r="E20" t="s">
        <v>218</v>
      </c>
      <c r="F20" s="15"/>
      <c r="G20" s="15"/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225</v>
      </c>
      <c r="D26" s="16"/>
    </row>
    <row r="27" spans="2:23">
      <c r="B27" t="s">
        <v>275</v>
      </c>
      <c r="D27" s="16"/>
    </row>
    <row r="28" spans="2:23">
      <c r="B28" t="s">
        <v>276</v>
      </c>
      <c r="D28" s="16"/>
    </row>
    <row r="29" spans="2:23">
      <c r="B29" t="s">
        <v>277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5" t="s">
        <v>878</v>
      </c>
    </row>
    <row r="3" spans="2:67">
      <c r="B3" s="2" t="s">
        <v>2</v>
      </c>
      <c r="C3" t="s">
        <v>879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278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218</v>
      </c>
      <c r="C14" t="s">
        <v>218</v>
      </c>
      <c r="D14" s="16"/>
      <c r="E14" s="16"/>
      <c r="F14" s="16"/>
      <c r="G14" t="s">
        <v>218</v>
      </c>
      <c r="H14" t="s">
        <v>218</v>
      </c>
      <c r="K14" s="77">
        <v>0</v>
      </c>
      <c r="L14" t="s">
        <v>218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238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218</v>
      </c>
      <c r="C16" t="s">
        <v>218</v>
      </c>
      <c r="D16" s="16"/>
      <c r="E16" s="16"/>
      <c r="F16" s="16"/>
      <c r="G16" t="s">
        <v>218</v>
      </c>
      <c r="H16" t="s">
        <v>218</v>
      </c>
      <c r="K16" s="77">
        <v>0</v>
      </c>
      <c r="L16" t="s">
        <v>218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279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218</v>
      </c>
      <c r="C18" t="s">
        <v>218</v>
      </c>
      <c r="D18" s="16"/>
      <c r="E18" s="16"/>
      <c r="F18" s="16"/>
      <c r="G18" t="s">
        <v>218</v>
      </c>
      <c r="H18" t="s">
        <v>218</v>
      </c>
      <c r="K18" s="77">
        <v>0</v>
      </c>
      <c r="L18" t="s">
        <v>218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280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218</v>
      </c>
      <c r="C21" t="s">
        <v>218</v>
      </c>
      <c r="D21" s="16"/>
      <c r="E21" s="16"/>
      <c r="F21" s="16"/>
      <c r="G21" t="s">
        <v>218</v>
      </c>
      <c r="H21" t="s">
        <v>218</v>
      </c>
      <c r="K21" s="77">
        <v>0</v>
      </c>
      <c r="L21" t="s">
        <v>218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281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218</v>
      </c>
      <c r="C23" t="s">
        <v>218</v>
      </c>
      <c r="D23" s="16"/>
      <c r="E23" s="16"/>
      <c r="F23" s="16"/>
      <c r="G23" t="s">
        <v>218</v>
      </c>
      <c r="H23" t="s">
        <v>218</v>
      </c>
      <c r="K23" s="77">
        <v>0</v>
      </c>
      <c r="L23" t="s">
        <v>218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225</v>
      </c>
      <c r="C24" s="16"/>
      <c r="D24" s="16"/>
      <c r="E24" s="16"/>
      <c r="F24" s="16"/>
      <c r="G24" s="16"/>
    </row>
    <row r="25" spans="2:20">
      <c r="B25" t="s">
        <v>275</v>
      </c>
      <c r="C25" s="16"/>
      <c r="D25" s="16"/>
      <c r="E25" s="16"/>
      <c r="F25" s="16"/>
      <c r="G25" s="16"/>
    </row>
    <row r="26" spans="2:20">
      <c r="B26" t="s">
        <v>276</v>
      </c>
      <c r="C26" s="16"/>
      <c r="D26" s="16"/>
      <c r="E26" s="16"/>
      <c r="F26" s="16"/>
      <c r="G26" s="16"/>
    </row>
    <row r="27" spans="2:20">
      <c r="B27" t="s">
        <v>277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abSelected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5" t="s">
        <v>878</v>
      </c>
    </row>
    <row r="3" spans="2:66">
      <c r="B3" s="2" t="s">
        <v>2</v>
      </c>
      <c r="C3" t="s">
        <v>879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5.73</v>
      </c>
      <c r="L11" s="7"/>
      <c r="M11" s="7"/>
      <c r="N11" s="76">
        <v>2.31</v>
      </c>
      <c r="O11" s="76">
        <v>43629765.829999998</v>
      </c>
      <c r="P11" s="33"/>
      <c r="Q11" s="76">
        <v>30.53284</v>
      </c>
      <c r="R11" s="76">
        <v>69522.972806681399</v>
      </c>
      <c r="S11" s="7"/>
      <c r="T11" s="76">
        <v>100</v>
      </c>
      <c r="U11" s="76">
        <v>21.42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2.9</v>
      </c>
      <c r="N12" s="79">
        <v>0.89</v>
      </c>
      <c r="O12" s="79">
        <v>34410051.829999998</v>
      </c>
      <c r="Q12" s="79">
        <v>30.53284</v>
      </c>
      <c r="R12" s="79">
        <v>35648.655679126998</v>
      </c>
      <c r="T12" s="79">
        <v>51.28</v>
      </c>
      <c r="U12" s="79">
        <v>10.98</v>
      </c>
    </row>
    <row r="13" spans="2:66">
      <c r="B13" s="78" t="s">
        <v>278</v>
      </c>
      <c r="C13" s="16"/>
      <c r="D13" s="16"/>
      <c r="E13" s="16"/>
      <c r="F13" s="16"/>
      <c r="K13" s="79">
        <v>2.91</v>
      </c>
      <c r="N13" s="79">
        <v>0.89</v>
      </c>
      <c r="O13" s="79">
        <v>34334551.829999998</v>
      </c>
      <c r="Q13" s="79">
        <v>28.456589999999998</v>
      </c>
      <c r="R13" s="79">
        <v>35569.403329127003</v>
      </c>
      <c r="T13" s="79">
        <v>51.16</v>
      </c>
      <c r="U13" s="79">
        <v>10.96</v>
      </c>
    </row>
    <row r="14" spans="2:66">
      <c r="B14" t="s">
        <v>282</v>
      </c>
      <c r="C14" t="s">
        <v>283</v>
      </c>
      <c r="D14" t="s">
        <v>103</v>
      </c>
      <c r="E14" t="s">
        <v>126</v>
      </c>
      <c r="F14" t="s">
        <v>284</v>
      </c>
      <c r="G14" t="s">
        <v>285</v>
      </c>
      <c r="H14" t="s">
        <v>207</v>
      </c>
      <c r="I14" t="s">
        <v>152</v>
      </c>
      <c r="J14" t="s">
        <v>267</v>
      </c>
      <c r="K14" s="77">
        <v>2.97</v>
      </c>
      <c r="L14" t="s">
        <v>105</v>
      </c>
      <c r="M14" s="77">
        <v>0.59</v>
      </c>
      <c r="N14" s="77">
        <v>0.56000000000000005</v>
      </c>
      <c r="O14" s="77">
        <v>9646302</v>
      </c>
      <c r="P14" s="77">
        <v>99.8</v>
      </c>
      <c r="Q14" s="77">
        <v>28.456589999999998</v>
      </c>
      <c r="R14" s="77">
        <v>9655.4659859999992</v>
      </c>
      <c r="S14" s="77">
        <v>0.18</v>
      </c>
      <c r="T14" s="77">
        <v>13.89</v>
      </c>
      <c r="U14" s="77">
        <v>2.98</v>
      </c>
    </row>
    <row r="15" spans="2:66">
      <c r="B15" t="s">
        <v>286</v>
      </c>
      <c r="C15" t="s">
        <v>287</v>
      </c>
      <c r="D15" t="s">
        <v>103</v>
      </c>
      <c r="E15" t="s">
        <v>126</v>
      </c>
      <c r="F15" t="s">
        <v>288</v>
      </c>
      <c r="G15" t="s">
        <v>285</v>
      </c>
      <c r="H15" t="s">
        <v>207</v>
      </c>
      <c r="I15" t="s">
        <v>152</v>
      </c>
      <c r="J15" t="s">
        <v>267</v>
      </c>
      <c r="K15" s="77">
        <v>2.1800000000000002</v>
      </c>
      <c r="L15" t="s">
        <v>105</v>
      </c>
      <c r="M15" s="77">
        <v>0.41</v>
      </c>
      <c r="N15" s="77">
        <v>0.28999999999999998</v>
      </c>
      <c r="O15" s="77">
        <v>1410856.54</v>
      </c>
      <c r="P15" s="77">
        <v>99.8</v>
      </c>
      <c r="Q15" s="77">
        <v>0</v>
      </c>
      <c r="R15" s="77">
        <v>1408.0348269199999</v>
      </c>
      <c r="S15" s="77">
        <v>7.0000000000000007E-2</v>
      </c>
      <c r="T15" s="77">
        <v>2.0299999999999998</v>
      </c>
      <c r="U15" s="77">
        <v>0.43</v>
      </c>
    </row>
    <row r="16" spans="2:66">
      <c r="B16" t="s">
        <v>289</v>
      </c>
      <c r="C16" t="s">
        <v>290</v>
      </c>
      <c r="D16" t="s">
        <v>103</v>
      </c>
      <c r="E16" t="s">
        <v>126</v>
      </c>
      <c r="F16" t="s">
        <v>288</v>
      </c>
      <c r="G16" t="s">
        <v>285</v>
      </c>
      <c r="H16" t="s">
        <v>207</v>
      </c>
      <c r="I16" t="s">
        <v>152</v>
      </c>
      <c r="J16" t="s">
        <v>291</v>
      </c>
      <c r="K16" s="77">
        <v>2.57</v>
      </c>
      <c r="L16" t="s">
        <v>105</v>
      </c>
      <c r="M16" s="77">
        <v>0.64</v>
      </c>
      <c r="N16" s="77">
        <v>0.49</v>
      </c>
      <c r="O16" s="77">
        <v>10308330</v>
      </c>
      <c r="P16" s="77">
        <v>100.14</v>
      </c>
      <c r="Q16" s="77">
        <v>0</v>
      </c>
      <c r="R16" s="77">
        <v>10322.761662000001</v>
      </c>
      <c r="S16" s="77">
        <v>0.33</v>
      </c>
      <c r="T16" s="77">
        <v>14.85</v>
      </c>
      <c r="U16" s="77">
        <v>3.18</v>
      </c>
    </row>
    <row r="17" spans="2:21">
      <c r="B17" t="s">
        <v>292</v>
      </c>
      <c r="C17" t="s">
        <v>293</v>
      </c>
      <c r="D17" t="s">
        <v>103</v>
      </c>
      <c r="E17" t="s">
        <v>126</v>
      </c>
      <c r="F17" t="s">
        <v>294</v>
      </c>
      <c r="G17" t="s">
        <v>285</v>
      </c>
      <c r="H17" t="s">
        <v>207</v>
      </c>
      <c r="I17" t="s">
        <v>152</v>
      </c>
      <c r="J17" t="s">
        <v>267</v>
      </c>
      <c r="K17" s="77">
        <v>2.16</v>
      </c>
      <c r="L17" t="s">
        <v>105</v>
      </c>
      <c r="M17" s="77">
        <v>1.6</v>
      </c>
      <c r="N17" s="77">
        <v>0.39</v>
      </c>
      <c r="O17" s="77">
        <v>2367045</v>
      </c>
      <c r="P17" s="77">
        <v>103.09</v>
      </c>
      <c r="Q17" s="77">
        <v>0</v>
      </c>
      <c r="R17" s="77">
        <v>2440.1866905000002</v>
      </c>
      <c r="S17" s="77">
        <v>0.08</v>
      </c>
      <c r="T17" s="77">
        <v>3.51</v>
      </c>
      <c r="U17" s="77">
        <v>0.75</v>
      </c>
    </row>
    <row r="18" spans="2:21">
      <c r="B18" t="s">
        <v>295</v>
      </c>
      <c r="C18" t="s">
        <v>296</v>
      </c>
      <c r="D18" t="s">
        <v>103</v>
      </c>
      <c r="E18" t="s">
        <v>126</v>
      </c>
      <c r="F18" t="s">
        <v>294</v>
      </c>
      <c r="G18" t="s">
        <v>285</v>
      </c>
      <c r="H18" t="s">
        <v>207</v>
      </c>
      <c r="I18" t="s">
        <v>152</v>
      </c>
      <c r="J18" t="s">
        <v>297</v>
      </c>
      <c r="K18" s="77">
        <v>3.19</v>
      </c>
      <c r="L18" t="s">
        <v>105</v>
      </c>
      <c r="M18" s="77">
        <v>0.7</v>
      </c>
      <c r="N18" s="77">
        <v>0.57999999999999996</v>
      </c>
      <c r="O18" s="77">
        <v>5397137.2699999996</v>
      </c>
      <c r="P18" s="77">
        <v>101.69</v>
      </c>
      <c r="Q18" s="77">
        <v>0</v>
      </c>
      <c r="R18" s="77">
        <v>5488.3488898630003</v>
      </c>
      <c r="S18" s="77">
        <v>0.13</v>
      </c>
      <c r="T18" s="77">
        <v>7.89</v>
      </c>
      <c r="U18" s="77">
        <v>1.69</v>
      </c>
    </row>
    <row r="19" spans="2:21">
      <c r="B19" t="s">
        <v>298</v>
      </c>
      <c r="C19" t="s">
        <v>299</v>
      </c>
      <c r="D19" t="s">
        <v>103</v>
      </c>
      <c r="E19" t="s">
        <v>126</v>
      </c>
      <c r="F19" t="s">
        <v>300</v>
      </c>
      <c r="G19" t="s">
        <v>285</v>
      </c>
      <c r="H19" t="s">
        <v>301</v>
      </c>
      <c r="I19" t="s">
        <v>152</v>
      </c>
      <c r="J19" t="s">
        <v>297</v>
      </c>
      <c r="K19" s="77">
        <v>2.72</v>
      </c>
      <c r="L19" t="s">
        <v>105</v>
      </c>
      <c r="M19" s="77">
        <v>0.8</v>
      </c>
      <c r="N19" s="77">
        <v>0.53</v>
      </c>
      <c r="O19" s="77">
        <v>555000</v>
      </c>
      <c r="P19" s="77">
        <v>102.07</v>
      </c>
      <c r="Q19" s="77">
        <v>0</v>
      </c>
      <c r="R19" s="77">
        <v>566.48850000000004</v>
      </c>
      <c r="S19" s="77">
        <v>0.09</v>
      </c>
      <c r="T19" s="77">
        <v>0.81</v>
      </c>
      <c r="U19" s="77">
        <v>0.17</v>
      </c>
    </row>
    <row r="20" spans="2:21">
      <c r="B20" t="s">
        <v>302</v>
      </c>
      <c r="C20" t="s">
        <v>303</v>
      </c>
      <c r="D20" t="s">
        <v>103</v>
      </c>
      <c r="E20" t="s">
        <v>126</v>
      </c>
      <c r="F20" t="s">
        <v>304</v>
      </c>
      <c r="G20" t="s">
        <v>305</v>
      </c>
      <c r="H20" t="s">
        <v>306</v>
      </c>
      <c r="I20" t="s">
        <v>152</v>
      </c>
      <c r="J20" t="s">
        <v>267</v>
      </c>
      <c r="K20" s="77">
        <v>6.52</v>
      </c>
      <c r="L20" t="s">
        <v>105</v>
      </c>
      <c r="M20" s="77">
        <v>2.34</v>
      </c>
      <c r="N20" s="77">
        <v>1.69</v>
      </c>
      <c r="O20" s="77">
        <v>463880.92</v>
      </c>
      <c r="P20" s="77">
        <v>104.32</v>
      </c>
      <c r="Q20" s="77">
        <v>0</v>
      </c>
      <c r="R20" s="77">
        <v>483.92057574400002</v>
      </c>
      <c r="S20" s="77">
        <v>0.03</v>
      </c>
      <c r="T20" s="77">
        <v>0.7</v>
      </c>
      <c r="U20" s="77">
        <v>0.15</v>
      </c>
    </row>
    <row r="21" spans="2:21">
      <c r="B21" t="s">
        <v>307</v>
      </c>
      <c r="C21" t="s">
        <v>308</v>
      </c>
      <c r="D21" t="s">
        <v>103</v>
      </c>
      <c r="E21" t="s">
        <v>126</v>
      </c>
      <c r="F21" t="s">
        <v>300</v>
      </c>
      <c r="G21" t="s">
        <v>285</v>
      </c>
      <c r="H21" t="s">
        <v>306</v>
      </c>
      <c r="I21" t="s">
        <v>152</v>
      </c>
      <c r="J21" t="s">
        <v>267</v>
      </c>
      <c r="K21" s="77">
        <v>2.0299999999999998</v>
      </c>
      <c r="L21" t="s">
        <v>105</v>
      </c>
      <c r="M21" s="77">
        <v>3.1</v>
      </c>
      <c r="N21" s="77">
        <v>0.59</v>
      </c>
      <c r="O21" s="77">
        <v>1114601.6000000001</v>
      </c>
      <c r="P21" s="77">
        <v>112.2</v>
      </c>
      <c r="Q21" s="77">
        <v>0</v>
      </c>
      <c r="R21" s="77">
        <v>1250.5829951999999</v>
      </c>
      <c r="S21" s="77">
        <v>0.16</v>
      </c>
      <c r="T21" s="77">
        <v>1.8</v>
      </c>
      <c r="U21" s="77">
        <v>0.39</v>
      </c>
    </row>
    <row r="22" spans="2:21">
      <c r="B22" t="s">
        <v>309</v>
      </c>
      <c r="C22" t="s">
        <v>310</v>
      </c>
      <c r="D22" t="s">
        <v>103</v>
      </c>
      <c r="E22" t="s">
        <v>126</v>
      </c>
      <c r="F22" t="s">
        <v>311</v>
      </c>
      <c r="G22" t="s">
        <v>135</v>
      </c>
      <c r="H22" t="s">
        <v>312</v>
      </c>
      <c r="I22" t="s">
        <v>152</v>
      </c>
      <c r="J22" t="s">
        <v>267</v>
      </c>
      <c r="K22" s="77">
        <v>0.01</v>
      </c>
      <c r="L22" t="s">
        <v>105</v>
      </c>
      <c r="M22" s="77">
        <v>5.19</v>
      </c>
      <c r="N22" s="77">
        <v>4.24</v>
      </c>
      <c r="O22" s="77">
        <v>146769.5</v>
      </c>
      <c r="P22" s="77">
        <v>122.99</v>
      </c>
      <c r="Q22" s="77">
        <v>0</v>
      </c>
      <c r="R22" s="77">
        <v>171.64115000000001</v>
      </c>
      <c r="S22" s="77">
        <v>0.05</v>
      </c>
      <c r="T22" s="77">
        <v>0.25</v>
      </c>
      <c r="U22" s="77">
        <v>0.05</v>
      </c>
    </row>
    <row r="23" spans="2:21">
      <c r="B23" t="s">
        <v>313</v>
      </c>
      <c r="C23" t="s">
        <v>310</v>
      </c>
      <c r="D23" t="s">
        <v>103</v>
      </c>
      <c r="E23" t="s">
        <v>126</v>
      </c>
      <c r="F23" t="s">
        <v>311</v>
      </c>
      <c r="G23" t="s">
        <v>135</v>
      </c>
      <c r="H23" t="s">
        <v>312</v>
      </c>
      <c r="I23" t="s">
        <v>152</v>
      </c>
      <c r="K23" s="77">
        <v>0.01</v>
      </c>
      <c r="L23" t="s">
        <v>105</v>
      </c>
      <c r="M23" s="77">
        <v>5.19</v>
      </c>
      <c r="N23" s="77">
        <v>4.24</v>
      </c>
      <c r="O23" s="77">
        <v>0</v>
      </c>
      <c r="P23" s="77">
        <v>0</v>
      </c>
      <c r="Q23" s="77">
        <v>0</v>
      </c>
      <c r="R23" s="77">
        <v>8.9081799999999998</v>
      </c>
      <c r="S23" s="77">
        <v>0</v>
      </c>
      <c r="T23" s="77">
        <v>0.01</v>
      </c>
      <c r="U23" s="77">
        <v>0</v>
      </c>
    </row>
    <row r="24" spans="2:21">
      <c r="B24" t="s">
        <v>314</v>
      </c>
      <c r="C24" t="s">
        <v>315</v>
      </c>
      <c r="D24" t="s">
        <v>103</v>
      </c>
      <c r="E24" t="s">
        <v>126</v>
      </c>
      <c r="F24" t="s">
        <v>316</v>
      </c>
      <c r="G24" t="s">
        <v>115</v>
      </c>
      <c r="H24" t="s">
        <v>317</v>
      </c>
      <c r="I24" t="s">
        <v>152</v>
      </c>
      <c r="J24" t="s">
        <v>234</v>
      </c>
      <c r="K24" s="77">
        <v>3.99</v>
      </c>
      <c r="L24" t="s">
        <v>105</v>
      </c>
      <c r="M24" s="77">
        <v>4.95</v>
      </c>
      <c r="N24" s="77">
        <v>3.73</v>
      </c>
      <c r="O24" s="77">
        <v>2924629</v>
      </c>
      <c r="P24" s="77">
        <v>129.01</v>
      </c>
      <c r="Q24" s="77">
        <v>0</v>
      </c>
      <c r="R24" s="77">
        <v>3773.0638729000002</v>
      </c>
      <c r="S24" s="77">
        <v>0.08</v>
      </c>
      <c r="T24" s="77">
        <v>5.43</v>
      </c>
      <c r="U24" s="77">
        <v>1.1599999999999999</v>
      </c>
    </row>
    <row r="25" spans="2:21">
      <c r="B25" s="78" t="s">
        <v>238</v>
      </c>
      <c r="C25" s="16"/>
      <c r="D25" s="16"/>
      <c r="E25" s="16"/>
      <c r="F25" s="16"/>
      <c r="K25" s="79">
        <v>0.5</v>
      </c>
      <c r="N25" s="79">
        <v>1.05</v>
      </c>
      <c r="O25" s="79">
        <v>75500</v>
      </c>
      <c r="Q25" s="79">
        <v>2.0762499999999999</v>
      </c>
      <c r="R25" s="79">
        <v>79.252350000000007</v>
      </c>
      <c r="T25" s="79">
        <v>0.11</v>
      </c>
      <c r="U25" s="79">
        <v>0.02</v>
      </c>
    </row>
    <row r="26" spans="2:21">
      <c r="B26" t="s">
        <v>318</v>
      </c>
      <c r="C26" t="s">
        <v>319</v>
      </c>
      <c r="D26" t="s">
        <v>103</v>
      </c>
      <c r="E26" t="s">
        <v>126</v>
      </c>
      <c r="F26" t="s">
        <v>320</v>
      </c>
      <c r="G26" t="s">
        <v>135</v>
      </c>
      <c r="H26" t="s">
        <v>312</v>
      </c>
      <c r="I26" t="s">
        <v>152</v>
      </c>
      <c r="J26" t="s">
        <v>267</v>
      </c>
      <c r="K26" s="77">
        <v>0.5</v>
      </c>
      <c r="L26" t="s">
        <v>105</v>
      </c>
      <c r="M26" s="77">
        <v>5.5</v>
      </c>
      <c r="N26" s="77">
        <v>1.05</v>
      </c>
      <c r="O26" s="77">
        <v>75500</v>
      </c>
      <c r="P26" s="77">
        <v>102.22</v>
      </c>
      <c r="Q26" s="77">
        <v>2.0762499999999999</v>
      </c>
      <c r="R26" s="77">
        <v>79.252350000000007</v>
      </c>
      <c r="S26" s="77">
        <v>0.06</v>
      </c>
      <c r="T26" s="77">
        <v>0.11</v>
      </c>
      <c r="U26" s="77">
        <v>0.02</v>
      </c>
    </row>
    <row r="27" spans="2:21">
      <c r="B27" s="78" t="s">
        <v>279</v>
      </c>
      <c r="C27" s="16"/>
      <c r="D27" s="16"/>
      <c r="E27" s="16"/>
      <c r="F27" s="16"/>
      <c r="K27" s="79">
        <v>0</v>
      </c>
      <c r="N27" s="79">
        <v>0</v>
      </c>
      <c r="O27" s="79">
        <v>0</v>
      </c>
      <c r="Q27" s="79">
        <v>0</v>
      </c>
      <c r="R27" s="79">
        <v>0</v>
      </c>
      <c r="T27" s="79">
        <v>0</v>
      </c>
      <c r="U27" s="79">
        <v>0</v>
      </c>
    </row>
    <row r="28" spans="2:21">
      <c r="B28" t="s">
        <v>218</v>
      </c>
      <c r="C28" t="s">
        <v>218</v>
      </c>
      <c r="D28" s="16"/>
      <c r="E28" s="16"/>
      <c r="F28" s="16"/>
      <c r="G28" t="s">
        <v>218</v>
      </c>
      <c r="H28" t="s">
        <v>218</v>
      </c>
      <c r="K28" s="77">
        <v>0</v>
      </c>
      <c r="L28" t="s">
        <v>218</v>
      </c>
      <c r="M28" s="77">
        <v>0</v>
      </c>
      <c r="N28" s="77">
        <v>0</v>
      </c>
      <c r="O28" s="77">
        <v>0</v>
      </c>
      <c r="P28" s="77">
        <v>0</v>
      </c>
      <c r="R28" s="77">
        <v>0</v>
      </c>
      <c r="S28" s="77">
        <v>0</v>
      </c>
      <c r="T28" s="77">
        <v>0</v>
      </c>
      <c r="U28" s="77">
        <v>0</v>
      </c>
    </row>
    <row r="29" spans="2:21">
      <c r="B29" s="78" t="s">
        <v>321</v>
      </c>
      <c r="C29" s="16"/>
      <c r="D29" s="16"/>
      <c r="E29" s="16"/>
      <c r="F29" s="16"/>
      <c r="K29" s="79">
        <v>0</v>
      </c>
      <c r="N29" s="79">
        <v>0</v>
      </c>
      <c r="O29" s="79">
        <v>0</v>
      </c>
      <c r="Q29" s="79">
        <v>0</v>
      </c>
      <c r="R29" s="79">
        <v>0</v>
      </c>
      <c r="T29" s="79">
        <v>0</v>
      </c>
      <c r="U29" s="79">
        <v>0</v>
      </c>
    </row>
    <row r="30" spans="2:21">
      <c r="B30" t="s">
        <v>218</v>
      </c>
      <c r="C30" t="s">
        <v>218</v>
      </c>
      <c r="D30" s="16"/>
      <c r="E30" s="16"/>
      <c r="F30" s="16"/>
      <c r="G30" t="s">
        <v>218</v>
      </c>
      <c r="H30" t="s">
        <v>218</v>
      </c>
      <c r="K30" s="77">
        <v>0</v>
      </c>
      <c r="L30" t="s">
        <v>218</v>
      </c>
      <c r="M30" s="77">
        <v>0</v>
      </c>
      <c r="N30" s="77">
        <v>0</v>
      </c>
      <c r="O30" s="77">
        <v>0</v>
      </c>
      <c r="P30" s="77">
        <v>0</v>
      </c>
      <c r="R30" s="77">
        <v>0</v>
      </c>
      <c r="S30" s="77">
        <v>0</v>
      </c>
      <c r="T30" s="77">
        <v>0</v>
      </c>
      <c r="U30" s="77">
        <v>0</v>
      </c>
    </row>
    <row r="31" spans="2:21">
      <c r="B31" s="78" t="s">
        <v>223</v>
      </c>
      <c r="C31" s="16"/>
      <c r="D31" s="16"/>
      <c r="E31" s="16"/>
      <c r="F31" s="16"/>
      <c r="K31" s="79">
        <v>8.7200000000000006</v>
      </c>
      <c r="N31" s="79">
        <v>3.8</v>
      </c>
      <c r="O31" s="79">
        <v>9219714</v>
      </c>
      <c r="Q31" s="79">
        <v>0</v>
      </c>
      <c r="R31" s="79">
        <v>33874.317127554401</v>
      </c>
      <c r="T31" s="79">
        <v>48.72</v>
      </c>
      <c r="U31" s="79">
        <v>10.44</v>
      </c>
    </row>
    <row r="32" spans="2:21">
      <c r="B32" s="78" t="s">
        <v>280</v>
      </c>
      <c r="C32" s="16"/>
      <c r="D32" s="16"/>
      <c r="E32" s="16"/>
      <c r="F32" s="16"/>
      <c r="K32" s="79">
        <v>0</v>
      </c>
      <c r="N32" s="79">
        <v>0</v>
      </c>
      <c r="O32" s="79">
        <v>0</v>
      </c>
      <c r="Q32" s="79">
        <v>0</v>
      </c>
      <c r="R32" s="79">
        <v>0</v>
      </c>
      <c r="T32" s="79">
        <v>0</v>
      </c>
      <c r="U32" s="79">
        <v>0</v>
      </c>
    </row>
    <row r="33" spans="2:21">
      <c r="B33" t="s">
        <v>218</v>
      </c>
      <c r="C33" t="s">
        <v>218</v>
      </c>
      <c r="D33" s="16"/>
      <c r="E33" s="16"/>
      <c r="F33" s="16"/>
      <c r="G33" t="s">
        <v>218</v>
      </c>
      <c r="H33" t="s">
        <v>218</v>
      </c>
      <c r="K33" s="77">
        <v>0</v>
      </c>
      <c r="L33" t="s">
        <v>218</v>
      </c>
      <c r="M33" s="77">
        <v>0</v>
      </c>
      <c r="N33" s="77">
        <v>0</v>
      </c>
      <c r="O33" s="77">
        <v>0</v>
      </c>
      <c r="P33" s="77">
        <v>0</v>
      </c>
      <c r="R33" s="77">
        <v>0</v>
      </c>
      <c r="S33" s="77">
        <v>0</v>
      </c>
      <c r="T33" s="77">
        <v>0</v>
      </c>
      <c r="U33" s="77">
        <v>0</v>
      </c>
    </row>
    <row r="34" spans="2:21">
      <c r="B34" s="78" t="s">
        <v>281</v>
      </c>
      <c r="C34" s="16"/>
      <c r="D34" s="16"/>
      <c r="E34" s="16"/>
      <c r="F34" s="16"/>
      <c r="K34" s="79">
        <v>8.7200000000000006</v>
      </c>
      <c r="N34" s="79">
        <v>3.8</v>
      </c>
      <c r="O34" s="79">
        <v>9219714</v>
      </c>
      <c r="Q34" s="79">
        <v>0</v>
      </c>
      <c r="R34" s="79">
        <v>33874.317127554401</v>
      </c>
      <c r="T34" s="79">
        <v>48.72</v>
      </c>
      <c r="U34" s="79">
        <v>10.44</v>
      </c>
    </row>
    <row r="35" spans="2:21">
      <c r="B35" t="s">
        <v>322</v>
      </c>
      <c r="C35" t="s">
        <v>323</v>
      </c>
      <c r="D35" t="s">
        <v>126</v>
      </c>
      <c r="E35" t="s">
        <v>324</v>
      </c>
      <c r="F35" t="s">
        <v>325</v>
      </c>
      <c r="G35" t="s">
        <v>326</v>
      </c>
      <c r="H35" t="s">
        <v>327</v>
      </c>
      <c r="I35" t="s">
        <v>328</v>
      </c>
      <c r="J35" t="s">
        <v>329</v>
      </c>
      <c r="K35" s="77">
        <v>7.18</v>
      </c>
      <c r="L35" t="s">
        <v>109</v>
      </c>
      <c r="M35" s="77">
        <v>3.55</v>
      </c>
      <c r="N35" s="77">
        <v>3.28</v>
      </c>
      <c r="O35" s="77">
        <v>1060000</v>
      </c>
      <c r="P35" s="77">
        <v>102.96550000000001</v>
      </c>
      <c r="Q35" s="77">
        <v>0</v>
      </c>
      <c r="R35" s="77">
        <v>3809.1057070000002</v>
      </c>
      <c r="S35" s="77">
        <v>0.04</v>
      </c>
      <c r="T35" s="77">
        <v>5.48</v>
      </c>
      <c r="U35" s="77">
        <v>1.17</v>
      </c>
    </row>
    <row r="36" spans="2:21">
      <c r="B36" t="s">
        <v>330</v>
      </c>
      <c r="C36" t="s">
        <v>331</v>
      </c>
      <c r="D36" t="s">
        <v>126</v>
      </c>
      <c r="E36" t="s">
        <v>324</v>
      </c>
      <c r="F36" t="s">
        <v>332</v>
      </c>
      <c r="G36" t="s">
        <v>333</v>
      </c>
      <c r="H36" t="s">
        <v>334</v>
      </c>
      <c r="I36" t="s">
        <v>328</v>
      </c>
      <c r="J36" t="s">
        <v>335</v>
      </c>
      <c r="K36" s="77">
        <v>7.37</v>
      </c>
      <c r="L36" t="s">
        <v>109</v>
      </c>
      <c r="M36" s="77">
        <v>3.65</v>
      </c>
      <c r="N36" s="77">
        <v>3.24</v>
      </c>
      <c r="O36" s="77">
        <v>654000</v>
      </c>
      <c r="P36" s="77">
        <v>104.67955555045872</v>
      </c>
      <c r="Q36" s="77">
        <v>0</v>
      </c>
      <c r="R36" s="77">
        <v>2389.2689836169998</v>
      </c>
      <c r="S36" s="77">
        <v>5.95</v>
      </c>
      <c r="T36" s="77">
        <v>3.44</v>
      </c>
      <c r="U36" s="77">
        <v>0.74</v>
      </c>
    </row>
    <row r="37" spans="2:21">
      <c r="B37" t="s">
        <v>336</v>
      </c>
      <c r="C37" t="s">
        <v>337</v>
      </c>
      <c r="D37" t="s">
        <v>126</v>
      </c>
      <c r="E37" t="s">
        <v>324</v>
      </c>
      <c r="F37" t="s">
        <v>338</v>
      </c>
      <c r="G37" t="s">
        <v>326</v>
      </c>
      <c r="H37" t="s">
        <v>339</v>
      </c>
      <c r="I37" t="s">
        <v>340</v>
      </c>
      <c r="J37" t="s">
        <v>329</v>
      </c>
      <c r="K37" s="77">
        <v>6.9</v>
      </c>
      <c r="L37" t="s">
        <v>109</v>
      </c>
      <c r="M37" s="77">
        <v>3.9</v>
      </c>
      <c r="N37" s="77">
        <v>3.3</v>
      </c>
      <c r="O37" s="77">
        <v>1038000</v>
      </c>
      <c r="P37" s="77">
        <v>106.1119589017341</v>
      </c>
      <c r="Q37" s="77">
        <v>0</v>
      </c>
      <c r="R37" s="77">
        <v>3844.0330455660001</v>
      </c>
      <c r="S37" s="77">
        <v>0.04</v>
      </c>
      <c r="T37" s="77">
        <v>5.53</v>
      </c>
      <c r="U37" s="77">
        <v>1.18</v>
      </c>
    </row>
    <row r="38" spans="2:21">
      <c r="B38" t="s">
        <v>341</v>
      </c>
      <c r="C38" t="s">
        <v>342</v>
      </c>
      <c r="D38" t="s">
        <v>126</v>
      </c>
      <c r="E38" t="s">
        <v>324</v>
      </c>
      <c r="F38" t="s">
        <v>343</v>
      </c>
      <c r="G38" t="s">
        <v>326</v>
      </c>
      <c r="H38" t="s">
        <v>344</v>
      </c>
      <c r="I38" t="s">
        <v>328</v>
      </c>
      <c r="J38" t="s">
        <v>345</v>
      </c>
      <c r="K38" s="77">
        <v>5.96</v>
      </c>
      <c r="L38" t="s">
        <v>109</v>
      </c>
      <c r="M38" s="77">
        <v>4</v>
      </c>
      <c r="N38" s="77">
        <v>3.2</v>
      </c>
      <c r="O38" s="77">
        <v>1032000</v>
      </c>
      <c r="P38" s="77">
        <v>105.94277778100775</v>
      </c>
      <c r="Q38" s="77">
        <v>0</v>
      </c>
      <c r="R38" s="77">
        <v>3815.7198387829999</v>
      </c>
      <c r="S38" s="77">
        <v>0.04</v>
      </c>
      <c r="T38" s="77">
        <v>5.49</v>
      </c>
      <c r="U38" s="77">
        <v>1.18</v>
      </c>
    </row>
    <row r="39" spans="2:21">
      <c r="B39" t="s">
        <v>346</v>
      </c>
      <c r="C39" t="s">
        <v>347</v>
      </c>
      <c r="D39" t="s">
        <v>126</v>
      </c>
      <c r="E39" t="s">
        <v>324</v>
      </c>
      <c r="F39" t="s">
        <v>348</v>
      </c>
      <c r="G39" t="s">
        <v>326</v>
      </c>
      <c r="H39" t="s">
        <v>349</v>
      </c>
      <c r="I39" t="s">
        <v>340</v>
      </c>
      <c r="J39" t="s">
        <v>335</v>
      </c>
      <c r="K39" s="77">
        <v>7.3</v>
      </c>
      <c r="L39" t="s">
        <v>109</v>
      </c>
      <c r="M39" s="77">
        <v>3.7</v>
      </c>
      <c r="N39" s="77">
        <v>3.5</v>
      </c>
      <c r="O39" s="77">
        <v>1066000</v>
      </c>
      <c r="P39" s="77">
        <v>103.36027777673546</v>
      </c>
      <c r="Q39" s="77">
        <v>0</v>
      </c>
      <c r="R39" s="77">
        <v>3845.3537582389999</v>
      </c>
      <c r="S39" s="77">
        <v>0.05</v>
      </c>
      <c r="T39" s="77">
        <v>5.53</v>
      </c>
      <c r="U39" s="77">
        <v>1.18</v>
      </c>
    </row>
    <row r="40" spans="2:21">
      <c r="B40" t="s">
        <v>350</v>
      </c>
      <c r="C40" t="s">
        <v>351</v>
      </c>
      <c r="D40" t="s">
        <v>126</v>
      </c>
      <c r="E40" t="s">
        <v>324</v>
      </c>
      <c r="F40" t="s">
        <v>352</v>
      </c>
      <c r="G40" t="s">
        <v>353</v>
      </c>
      <c r="H40" t="s">
        <v>344</v>
      </c>
      <c r="I40" t="s">
        <v>328</v>
      </c>
      <c r="J40" t="s">
        <v>354</v>
      </c>
      <c r="K40" s="77">
        <v>8.0500000000000007</v>
      </c>
      <c r="L40" t="s">
        <v>109</v>
      </c>
      <c r="M40" s="77">
        <v>4.13</v>
      </c>
      <c r="N40" s="77">
        <v>3.76</v>
      </c>
      <c r="O40" s="77">
        <v>387714</v>
      </c>
      <c r="P40" s="77">
        <v>104.41804109730369</v>
      </c>
      <c r="Q40" s="77">
        <v>0</v>
      </c>
      <c r="R40" s="77">
        <v>1412.9033398714</v>
      </c>
      <c r="S40" s="77">
        <v>0.01</v>
      </c>
      <c r="T40" s="77">
        <v>2.0299999999999998</v>
      </c>
      <c r="U40" s="77">
        <v>0.44</v>
      </c>
    </row>
    <row r="41" spans="2:21">
      <c r="B41" t="s">
        <v>355</v>
      </c>
      <c r="C41" t="s">
        <v>356</v>
      </c>
      <c r="D41" t="s">
        <v>126</v>
      </c>
      <c r="E41" t="s">
        <v>324</v>
      </c>
      <c r="F41" t="s">
        <v>357</v>
      </c>
      <c r="G41" t="s">
        <v>358</v>
      </c>
      <c r="H41" t="s">
        <v>359</v>
      </c>
      <c r="I41" t="s">
        <v>340</v>
      </c>
      <c r="J41" t="s">
        <v>360</v>
      </c>
      <c r="K41" s="77">
        <v>6.92</v>
      </c>
      <c r="L41" t="s">
        <v>109</v>
      </c>
      <c r="M41" s="77">
        <v>3.6</v>
      </c>
      <c r="N41" s="77">
        <v>3.26</v>
      </c>
      <c r="O41" s="77">
        <v>261000</v>
      </c>
      <c r="P41" s="77">
        <v>102.97499999999999</v>
      </c>
      <c r="Q41" s="77">
        <v>0</v>
      </c>
      <c r="R41" s="77">
        <v>937.98897750000003</v>
      </c>
      <c r="S41" s="77">
        <v>0.01</v>
      </c>
      <c r="T41" s="77">
        <v>1.35</v>
      </c>
      <c r="U41" s="77">
        <v>0.28999999999999998</v>
      </c>
    </row>
    <row r="42" spans="2:21">
      <c r="B42" t="s">
        <v>361</v>
      </c>
      <c r="C42" t="s">
        <v>362</v>
      </c>
      <c r="D42" t="s">
        <v>126</v>
      </c>
      <c r="E42" t="s">
        <v>324</v>
      </c>
      <c r="F42" t="s">
        <v>363</v>
      </c>
      <c r="G42" t="s">
        <v>358</v>
      </c>
      <c r="H42" t="s">
        <v>317</v>
      </c>
      <c r="I42" t="s">
        <v>328</v>
      </c>
      <c r="J42" t="s">
        <v>335</v>
      </c>
      <c r="K42" s="77">
        <v>24.38</v>
      </c>
      <c r="L42" t="s">
        <v>113</v>
      </c>
      <c r="M42" s="77">
        <v>3.75</v>
      </c>
      <c r="N42" s="77">
        <v>3.47</v>
      </c>
      <c r="O42" s="77">
        <v>349000</v>
      </c>
      <c r="P42" s="77">
        <v>110.66130810888252</v>
      </c>
      <c r="Q42" s="77">
        <v>0</v>
      </c>
      <c r="R42" s="77">
        <v>1538.0732218072501</v>
      </c>
      <c r="S42" s="77">
        <v>0.02</v>
      </c>
      <c r="T42" s="77">
        <v>2.21</v>
      </c>
      <c r="U42" s="77">
        <v>0.47</v>
      </c>
    </row>
    <row r="43" spans="2:21">
      <c r="B43" t="s">
        <v>364</v>
      </c>
      <c r="C43" t="s">
        <v>365</v>
      </c>
      <c r="D43" t="s">
        <v>126</v>
      </c>
      <c r="E43" t="s">
        <v>324</v>
      </c>
      <c r="F43" t="s">
        <v>366</v>
      </c>
      <c r="G43" t="s">
        <v>333</v>
      </c>
      <c r="H43" t="s">
        <v>317</v>
      </c>
      <c r="I43" t="s">
        <v>328</v>
      </c>
      <c r="J43" t="s">
        <v>367</v>
      </c>
      <c r="K43" s="77">
        <v>5.93</v>
      </c>
      <c r="L43" t="s">
        <v>109</v>
      </c>
      <c r="M43" s="77">
        <v>4.75</v>
      </c>
      <c r="N43" s="77">
        <v>5.04</v>
      </c>
      <c r="O43" s="77">
        <v>411000</v>
      </c>
      <c r="P43" s="77">
        <v>99.172194452554749</v>
      </c>
      <c r="Q43" s="77">
        <v>0</v>
      </c>
      <c r="R43" s="77">
        <v>1422.5160400079999</v>
      </c>
      <c r="S43" s="77">
        <v>0.05</v>
      </c>
      <c r="T43" s="77">
        <v>2.0499999999999998</v>
      </c>
      <c r="U43" s="77">
        <v>0.44</v>
      </c>
    </row>
    <row r="44" spans="2:21">
      <c r="B44" t="s">
        <v>368</v>
      </c>
      <c r="C44" t="s">
        <v>369</v>
      </c>
      <c r="D44" t="s">
        <v>126</v>
      </c>
      <c r="E44" t="s">
        <v>324</v>
      </c>
      <c r="F44" t="s">
        <v>370</v>
      </c>
      <c r="G44" t="s">
        <v>371</v>
      </c>
      <c r="H44" t="s">
        <v>317</v>
      </c>
      <c r="I44" t="s">
        <v>328</v>
      </c>
      <c r="J44" t="s">
        <v>372</v>
      </c>
      <c r="K44" s="77">
        <v>6.66</v>
      </c>
      <c r="L44" t="s">
        <v>109</v>
      </c>
      <c r="M44" s="77">
        <v>3.4</v>
      </c>
      <c r="N44" s="77">
        <v>3.63</v>
      </c>
      <c r="O44" s="77">
        <v>271000</v>
      </c>
      <c r="P44" s="77">
        <v>100.02677778597786</v>
      </c>
      <c r="Q44" s="77">
        <v>0</v>
      </c>
      <c r="R44" s="77">
        <v>946.04326162200005</v>
      </c>
      <c r="S44" s="77">
        <v>0.05</v>
      </c>
      <c r="T44" s="77">
        <v>1.36</v>
      </c>
      <c r="U44" s="77">
        <v>0.28999999999999998</v>
      </c>
    </row>
    <row r="45" spans="2:21">
      <c r="B45" t="s">
        <v>373</v>
      </c>
      <c r="C45" t="s">
        <v>374</v>
      </c>
      <c r="D45" t="s">
        <v>126</v>
      </c>
      <c r="E45" t="s">
        <v>324</v>
      </c>
      <c r="F45" t="s">
        <v>375</v>
      </c>
      <c r="G45" t="s">
        <v>376</v>
      </c>
      <c r="H45" t="s">
        <v>317</v>
      </c>
      <c r="I45" t="s">
        <v>328</v>
      </c>
      <c r="J45" t="s">
        <v>329</v>
      </c>
      <c r="K45" s="77">
        <v>6.09</v>
      </c>
      <c r="L45" t="s">
        <v>109</v>
      </c>
      <c r="M45" s="77">
        <v>4.25</v>
      </c>
      <c r="N45" s="77">
        <v>3.3</v>
      </c>
      <c r="O45" s="77">
        <v>379000</v>
      </c>
      <c r="P45" s="77">
        <v>106.33255556728233</v>
      </c>
      <c r="Q45" s="77">
        <v>0</v>
      </c>
      <c r="R45" s="77">
        <v>1406.471345744</v>
      </c>
      <c r="S45" s="77">
        <v>0.08</v>
      </c>
      <c r="T45" s="77">
        <v>2.02</v>
      </c>
      <c r="U45" s="77">
        <v>0.43</v>
      </c>
    </row>
    <row r="46" spans="2:21">
      <c r="B46" t="s">
        <v>377</v>
      </c>
      <c r="C46" t="s">
        <v>378</v>
      </c>
      <c r="D46" t="s">
        <v>126</v>
      </c>
      <c r="E46" t="s">
        <v>324</v>
      </c>
      <c r="F46" t="s">
        <v>379</v>
      </c>
      <c r="G46" t="s">
        <v>380</v>
      </c>
      <c r="H46" t="s">
        <v>359</v>
      </c>
      <c r="I46" t="s">
        <v>340</v>
      </c>
      <c r="J46" t="s">
        <v>381</v>
      </c>
      <c r="K46" s="77">
        <v>16.079999999999998</v>
      </c>
      <c r="L46" t="s">
        <v>109</v>
      </c>
      <c r="M46" s="77">
        <v>5.75</v>
      </c>
      <c r="N46" s="77">
        <v>5.49</v>
      </c>
      <c r="O46" s="77">
        <v>86000</v>
      </c>
      <c r="P46" s="77">
        <v>105.30677779069768</v>
      </c>
      <c r="Q46" s="77">
        <v>0</v>
      </c>
      <c r="R46" s="77">
        <v>316.06776286100001</v>
      </c>
      <c r="S46" s="77">
        <v>0.02</v>
      </c>
      <c r="T46" s="77">
        <v>0.45</v>
      </c>
      <c r="U46" s="77">
        <v>0.1</v>
      </c>
    </row>
    <row r="47" spans="2:21">
      <c r="B47" t="s">
        <v>382</v>
      </c>
      <c r="C47" t="s">
        <v>383</v>
      </c>
      <c r="D47" t="s">
        <v>126</v>
      </c>
      <c r="E47" t="s">
        <v>324</v>
      </c>
      <c r="F47" t="s">
        <v>384</v>
      </c>
      <c r="G47" t="s">
        <v>385</v>
      </c>
      <c r="H47" t="s">
        <v>317</v>
      </c>
      <c r="I47" t="s">
        <v>328</v>
      </c>
      <c r="J47" t="s">
        <v>386</v>
      </c>
      <c r="K47" s="77">
        <v>6.51</v>
      </c>
      <c r="L47" t="s">
        <v>109</v>
      </c>
      <c r="M47" s="77">
        <v>3.8</v>
      </c>
      <c r="N47" s="77">
        <v>3.2</v>
      </c>
      <c r="O47" s="77">
        <v>257000</v>
      </c>
      <c r="P47" s="77">
        <v>104.49477778210117</v>
      </c>
      <c r="Q47" s="77">
        <v>0</v>
      </c>
      <c r="R47" s="77">
        <v>937.24501036100003</v>
      </c>
      <c r="S47" s="77">
        <v>0.01</v>
      </c>
      <c r="T47" s="77">
        <v>1.35</v>
      </c>
      <c r="U47" s="77">
        <v>0.28999999999999998</v>
      </c>
    </row>
    <row r="48" spans="2:21">
      <c r="B48" t="s">
        <v>387</v>
      </c>
      <c r="C48" t="s">
        <v>388</v>
      </c>
      <c r="D48" t="s">
        <v>126</v>
      </c>
      <c r="E48" t="s">
        <v>324</v>
      </c>
      <c r="F48" t="s">
        <v>389</v>
      </c>
      <c r="G48" t="s">
        <v>390</v>
      </c>
      <c r="H48" t="s">
        <v>317</v>
      </c>
      <c r="I48" t="s">
        <v>328</v>
      </c>
      <c r="J48" t="s">
        <v>391</v>
      </c>
      <c r="K48" s="77">
        <v>6.35</v>
      </c>
      <c r="L48" t="s">
        <v>109</v>
      </c>
      <c r="M48" s="77">
        <v>3.75</v>
      </c>
      <c r="N48" s="77">
        <v>3.28</v>
      </c>
      <c r="O48" s="77">
        <v>20000</v>
      </c>
      <c r="P48" s="77">
        <v>104.2136665</v>
      </c>
      <c r="Q48" s="77">
        <v>0</v>
      </c>
      <c r="R48" s="77">
        <v>72.741139216999997</v>
      </c>
      <c r="S48" s="77">
        <v>0</v>
      </c>
      <c r="T48" s="77">
        <v>0.1</v>
      </c>
      <c r="U48" s="77">
        <v>0.02</v>
      </c>
    </row>
    <row r="49" spans="2:21">
      <c r="B49" t="s">
        <v>392</v>
      </c>
      <c r="C49" t="s">
        <v>393</v>
      </c>
      <c r="D49" t="s">
        <v>126</v>
      </c>
      <c r="E49" t="s">
        <v>324</v>
      </c>
      <c r="F49" t="s">
        <v>394</v>
      </c>
      <c r="G49" t="s">
        <v>326</v>
      </c>
      <c r="H49" t="s">
        <v>395</v>
      </c>
      <c r="I49" t="s">
        <v>340</v>
      </c>
      <c r="J49" t="s">
        <v>396</v>
      </c>
      <c r="K49" s="77">
        <v>7.05</v>
      </c>
      <c r="L49" t="s">
        <v>109</v>
      </c>
      <c r="M49" s="77">
        <v>4.5</v>
      </c>
      <c r="N49" s="77">
        <v>4.93</v>
      </c>
      <c r="O49" s="77">
        <v>547000</v>
      </c>
      <c r="P49" s="77">
        <v>99.349000000000004</v>
      </c>
      <c r="Q49" s="77">
        <v>0</v>
      </c>
      <c r="R49" s="77">
        <v>1896.6022147000001</v>
      </c>
      <c r="S49" s="77">
        <v>0.04</v>
      </c>
      <c r="T49" s="77">
        <v>2.73</v>
      </c>
      <c r="U49" s="77">
        <v>0.57999999999999996</v>
      </c>
    </row>
    <row r="50" spans="2:21">
      <c r="B50" t="s">
        <v>397</v>
      </c>
      <c r="C50" t="s">
        <v>398</v>
      </c>
      <c r="D50" t="s">
        <v>126</v>
      </c>
      <c r="E50" t="s">
        <v>324</v>
      </c>
      <c r="F50" t="s">
        <v>399</v>
      </c>
      <c r="G50" t="s">
        <v>376</v>
      </c>
      <c r="H50" t="s">
        <v>400</v>
      </c>
      <c r="I50" t="s">
        <v>328</v>
      </c>
      <c r="J50" t="s">
        <v>245</v>
      </c>
      <c r="K50" s="77">
        <v>19.28</v>
      </c>
      <c r="L50" t="s">
        <v>113</v>
      </c>
      <c r="M50" s="77">
        <v>3.75</v>
      </c>
      <c r="N50" s="77">
        <v>3.44</v>
      </c>
      <c r="O50" s="77">
        <v>232000</v>
      </c>
      <c r="P50" s="77">
        <v>106.82157534482758</v>
      </c>
      <c r="Q50" s="77">
        <v>0</v>
      </c>
      <c r="R50" s="77">
        <v>986.96726324099996</v>
      </c>
      <c r="S50" s="77">
        <v>0.02</v>
      </c>
      <c r="T50" s="77">
        <v>1.42</v>
      </c>
      <c r="U50" s="77">
        <v>0.3</v>
      </c>
    </row>
    <row r="51" spans="2:21">
      <c r="B51" t="s">
        <v>401</v>
      </c>
      <c r="C51" t="s">
        <v>402</v>
      </c>
      <c r="D51" t="s">
        <v>126</v>
      </c>
      <c r="E51" t="s">
        <v>324</v>
      </c>
      <c r="F51" t="s">
        <v>403</v>
      </c>
      <c r="G51" t="s">
        <v>376</v>
      </c>
      <c r="H51" t="s">
        <v>404</v>
      </c>
      <c r="I51" t="s">
        <v>340</v>
      </c>
      <c r="J51" t="s">
        <v>335</v>
      </c>
      <c r="K51" s="77">
        <v>4.9000000000000004</v>
      </c>
      <c r="L51" t="s">
        <v>109</v>
      </c>
      <c r="M51" s="77">
        <v>3.75</v>
      </c>
      <c r="N51" s="77">
        <v>4.58</v>
      </c>
      <c r="O51" s="77">
        <v>422000</v>
      </c>
      <c r="P51" s="77">
        <v>96.738500000000002</v>
      </c>
      <c r="Q51" s="77">
        <v>0</v>
      </c>
      <c r="R51" s="77">
        <v>1424.7452803000001</v>
      </c>
      <c r="S51" s="77">
        <v>0.05</v>
      </c>
      <c r="T51" s="77">
        <v>2.0499999999999998</v>
      </c>
      <c r="U51" s="77">
        <v>0.44</v>
      </c>
    </row>
    <row r="52" spans="2:21">
      <c r="B52" t="s">
        <v>405</v>
      </c>
      <c r="C52" t="s">
        <v>406</v>
      </c>
      <c r="D52" t="s">
        <v>126</v>
      </c>
      <c r="E52" t="s">
        <v>324</v>
      </c>
      <c r="F52" t="s">
        <v>407</v>
      </c>
      <c r="G52" t="s">
        <v>408</v>
      </c>
      <c r="H52" t="s">
        <v>409</v>
      </c>
      <c r="I52" t="s">
        <v>328</v>
      </c>
      <c r="J52" t="s">
        <v>410</v>
      </c>
      <c r="K52" s="77">
        <v>16.78</v>
      </c>
      <c r="L52" t="s">
        <v>109</v>
      </c>
      <c r="M52" s="77">
        <v>4.88</v>
      </c>
      <c r="N52" s="77">
        <v>4.79</v>
      </c>
      <c r="O52" s="77">
        <v>262000</v>
      </c>
      <c r="P52" s="77">
        <v>102.39141667938931</v>
      </c>
      <c r="Q52" s="77">
        <v>0</v>
      </c>
      <c r="R52" s="77">
        <v>936.24663583300003</v>
      </c>
      <c r="S52" s="77">
        <v>0.03</v>
      </c>
      <c r="T52" s="77">
        <v>1.35</v>
      </c>
      <c r="U52" s="77">
        <v>0.28999999999999998</v>
      </c>
    </row>
    <row r="53" spans="2:21">
      <c r="B53" t="s">
        <v>411</v>
      </c>
      <c r="C53" t="s">
        <v>412</v>
      </c>
      <c r="D53" t="s">
        <v>126</v>
      </c>
      <c r="E53" t="s">
        <v>324</v>
      </c>
      <c r="F53" t="s">
        <v>413</v>
      </c>
      <c r="G53" t="s">
        <v>353</v>
      </c>
      <c r="H53" t="s">
        <v>409</v>
      </c>
      <c r="I53" t="s">
        <v>328</v>
      </c>
      <c r="J53" t="s">
        <v>396</v>
      </c>
      <c r="K53" s="77">
        <v>14.11</v>
      </c>
      <c r="L53" t="s">
        <v>113</v>
      </c>
      <c r="M53" s="77">
        <v>6.5</v>
      </c>
      <c r="N53" s="77">
        <v>6.01</v>
      </c>
      <c r="O53" s="77">
        <v>227000</v>
      </c>
      <c r="P53" s="77">
        <v>111.92470568281938</v>
      </c>
      <c r="Q53" s="77">
        <v>0</v>
      </c>
      <c r="R53" s="77">
        <v>1011.83011866675</v>
      </c>
      <c r="S53" s="77">
        <v>0.02</v>
      </c>
      <c r="T53" s="77">
        <v>1.46</v>
      </c>
      <c r="U53" s="77">
        <v>0.31</v>
      </c>
    </row>
    <row r="54" spans="2:21">
      <c r="B54" t="s">
        <v>414</v>
      </c>
      <c r="C54" t="s">
        <v>415</v>
      </c>
      <c r="D54" t="s">
        <v>126</v>
      </c>
      <c r="E54" t="s">
        <v>324</v>
      </c>
      <c r="F54" t="s">
        <v>416</v>
      </c>
      <c r="G54" t="s">
        <v>417</v>
      </c>
      <c r="H54" t="s">
        <v>418</v>
      </c>
      <c r="I54" t="s">
        <v>328</v>
      </c>
      <c r="J54" t="s">
        <v>335</v>
      </c>
      <c r="K54" s="77">
        <v>14.43</v>
      </c>
      <c r="L54" t="s">
        <v>109</v>
      </c>
      <c r="M54" s="77">
        <v>7</v>
      </c>
      <c r="N54" s="77">
        <v>7.02</v>
      </c>
      <c r="O54" s="77">
        <v>258000</v>
      </c>
      <c r="P54" s="77">
        <v>102.66255554263566</v>
      </c>
      <c r="Q54" s="77">
        <v>0</v>
      </c>
      <c r="R54" s="77">
        <v>924.39418261699996</v>
      </c>
      <c r="S54" s="77">
        <v>0</v>
      </c>
      <c r="T54" s="77">
        <v>1.33</v>
      </c>
      <c r="U54" s="77">
        <v>0.28000000000000003</v>
      </c>
    </row>
    <row r="55" spans="2:21">
      <c r="B55" t="s">
        <v>225</v>
      </c>
      <c r="C55" s="16"/>
      <c r="D55" s="16"/>
      <c r="E55" s="16"/>
      <c r="F55" s="16"/>
    </row>
    <row r="56" spans="2:21">
      <c r="B56" t="s">
        <v>275</v>
      </c>
      <c r="C56" s="16"/>
      <c r="D56" s="16"/>
      <c r="E56" s="16"/>
      <c r="F56" s="16"/>
    </row>
    <row r="57" spans="2:21">
      <c r="B57" t="s">
        <v>276</v>
      </c>
      <c r="C57" s="16"/>
      <c r="D57" s="16"/>
      <c r="E57" s="16"/>
      <c r="F57" s="16"/>
    </row>
    <row r="58" spans="2:21">
      <c r="B58" t="s">
        <v>277</v>
      </c>
      <c r="C58" s="16"/>
      <c r="D58" s="16"/>
      <c r="E58" s="16"/>
      <c r="F58" s="16"/>
    </row>
    <row r="59" spans="2:21">
      <c r="B59" t="s">
        <v>419</v>
      </c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878</v>
      </c>
    </row>
    <row r="3" spans="2:61">
      <c r="B3" s="2" t="s">
        <v>2</v>
      </c>
      <c r="C3" t="s">
        <v>879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737315</v>
      </c>
      <c r="J11" s="7"/>
      <c r="K11" s="76">
        <v>18612.508871015001</v>
      </c>
      <c r="L11" s="7"/>
      <c r="M11" s="76">
        <v>100</v>
      </c>
      <c r="N11" s="76">
        <v>5.73</v>
      </c>
      <c r="BE11" s="16"/>
      <c r="BF11" s="19"/>
      <c r="BG11" s="16"/>
      <c r="BI11" s="16"/>
    </row>
    <row r="12" spans="2:61">
      <c r="B12" s="78" t="s">
        <v>202</v>
      </c>
      <c r="E12" s="16"/>
      <c r="F12" s="16"/>
      <c r="G12" s="16"/>
      <c r="I12" s="79">
        <v>695919</v>
      </c>
      <c r="K12" s="79">
        <v>16219.830786500001</v>
      </c>
      <c r="M12" s="79">
        <v>87.14</v>
      </c>
      <c r="N12" s="79">
        <v>5</v>
      </c>
    </row>
    <row r="13" spans="2:61">
      <c r="B13" s="78" t="s">
        <v>420</v>
      </c>
      <c r="E13" s="16"/>
      <c r="F13" s="16"/>
      <c r="G13" s="16"/>
      <c r="I13" s="79">
        <v>533094</v>
      </c>
      <c r="K13" s="79">
        <v>13028.835714999999</v>
      </c>
      <c r="M13" s="79">
        <v>70</v>
      </c>
      <c r="N13" s="79">
        <v>4.01</v>
      </c>
    </row>
    <row r="14" spans="2:61">
      <c r="B14" t="s">
        <v>421</v>
      </c>
      <c r="C14" t="s">
        <v>422</v>
      </c>
      <c r="D14" t="s">
        <v>103</v>
      </c>
      <c r="E14" t="s">
        <v>126</v>
      </c>
      <c r="F14" t="s">
        <v>423</v>
      </c>
      <c r="G14" t="s">
        <v>285</v>
      </c>
      <c r="H14" t="s">
        <v>105</v>
      </c>
      <c r="I14" s="77">
        <v>124720</v>
      </c>
      <c r="J14" s="77">
        <v>919.9</v>
      </c>
      <c r="K14" s="77">
        <v>1147.29928</v>
      </c>
      <c r="L14" s="77">
        <v>0.01</v>
      </c>
      <c r="M14" s="77">
        <v>6.16</v>
      </c>
      <c r="N14" s="77">
        <v>0.35</v>
      </c>
    </row>
    <row r="15" spans="2:61">
      <c r="B15" t="s">
        <v>424</v>
      </c>
      <c r="C15" t="s">
        <v>425</v>
      </c>
      <c r="D15" t="s">
        <v>103</v>
      </c>
      <c r="E15" t="s">
        <v>126</v>
      </c>
      <c r="F15" t="s">
        <v>426</v>
      </c>
      <c r="G15" t="s">
        <v>285</v>
      </c>
      <c r="H15" t="s">
        <v>105</v>
      </c>
      <c r="I15" s="77">
        <v>85298</v>
      </c>
      <c r="J15" s="77">
        <v>2354</v>
      </c>
      <c r="K15" s="77">
        <v>2007.9149199999999</v>
      </c>
      <c r="L15" s="77">
        <v>0.01</v>
      </c>
      <c r="M15" s="77">
        <v>10.79</v>
      </c>
      <c r="N15" s="77">
        <v>0.62</v>
      </c>
    </row>
    <row r="16" spans="2:61">
      <c r="B16" t="s">
        <v>427</v>
      </c>
      <c r="C16" t="s">
        <v>428</v>
      </c>
      <c r="D16" t="s">
        <v>103</v>
      </c>
      <c r="E16" t="s">
        <v>126</v>
      </c>
      <c r="F16" t="s">
        <v>284</v>
      </c>
      <c r="G16" t="s">
        <v>285</v>
      </c>
      <c r="H16" t="s">
        <v>105</v>
      </c>
      <c r="I16" s="77">
        <v>144652</v>
      </c>
      <c r="J16" s="77">
        <v>1697</v>
      </c>
      <c r="K16" s="77">
        <v>2454.7444399999999</v>
      </c>
      <c r="L16" s="77">
        <v>0.01</v>
      </c>
      <c r="M16" s="77">
        <v>13.19</v>
      </c>
      <c r="N16" s="77">
        <v>0.76</v>
      </c>
    </row>
    <row r="17" spans="2:14">
      <c r="B17" t="s">
        <v>429</v>
      </c>
      <c r="C17" t="s">
        <v>430</v>
      </c>
      <c r="D17" t="s">
        <v>103</v>
      </c>
      <c r="E17" t="s">
        <v>126</v>
      </c>
      <c r="F17" t="s">
        <v>431</v>
      </c>
      <c r="G17" t="s">
        <v>285</v>
      </c>
      <c r="H17" t="s">
        <v>105</v>
      </c>
      <c r="I17" s="77">
        <v>10036</v>
      </c>
      <c r="J17" s="77">
        <v>6350</v>
      </c>
      <c r="K17" s="77">
        <v>637.28599999999994</v>
      </c>
      <c r="L17" s="77">
        <v>0</v>
      </c>
      <c r="M17" s="77">
        <v>3.42</v>
      </c>
      <c r="N17" s="77">
        <v>0.2</v>
      </c>
    </row>
    <row r="18" spans="2:14">
      <c r="B18" t="s">
        <v>432</v>
      </c>
      <c r="C18" t="s">
        <v>433</v>
      </c>
      <c r="D18" t="s">
        <v>103</v>
      </c>
      <c r="E18" t="s">
        <v>126</v>
      </c>
      <c r="F18" t="s">
        <v>434</v>
      </c>
      <c r="G18" t="s">
        <v>285</v>
      </c>
      <c r="H18" t="s">
        <v>105</v>
      </c>
      <c r="I18" s="77">
        <v>11956</v>
      </c>
      <c r="J18" s="77">
        <v>6326</v>
      </c>
      <c r="K18" s="77">
        <v>756.33655999999996</v>
      </c>
      <c r="L18" s="77">
        <v>0.01</v>
      </c>
      <c r="M18" s="77">
        <v>4.0599999999999996</v>
      </c>
      <c r="N18" s="77">
        <v>0.23</v>
      </c>
    </row>
    <row r="19" spans="2:14">
      <c r="B19" t="s">
        <v>435</v>
      </c>
      <c r="C19" t="s">
        <v>436</v>
      </c>
      <c r="D19" t="s">
        <v>103</v>
      </c>
      <c r="E19" t="s">
        <v>126</v>
      </c>
      <c r="F19" t="s">
        <v>437</v>
      </c>
      <c r="G19" t="s">
        <v>438</v>
      </c>
      <c r="H19" t="s">
        <v>105</v>
      </c>
      <c r="I19" s="77">
        <v>719</v>
      </c>
      <c r="J19" s="77">
        <v>59610</v>
      </c>
      <c r="K19" s="77">
        <v>428.59589999999997</v>
      </c>
      <c r="L19" s="77">
        <v>0.01</v>
      </c>
      <c r="M19" s="77">
        <v>2.2999999999999998</v>
      </c>
      <c r="N19" s="77">
        <v>0.13</v>
      </c>
    </row>
    <row r="20" spans="2:14">
      <c r="B20" t="s">
        <v>439</v>
      </c>
      <c r="C20" t="s">
        <v>440</v>
      </c>
      <c r="D20" t="s">
        <v>103</v>
      </c>
      <c r="E20" t="s">
        <v>126</v>
      </c>
      <c r="F20" t="s">
        <v>441</v>
      </c>
      <c r="G20" t="s">
        <v>305</v>
      </c>
      <c r="H20" t="s">
        <v>105</v>
      </c>
      <c r="I20" s="77">
        <v>43277</v>
      </c>
      <c r="J20" s="77">
        <v>3529</v>
      </c>
      <c r="K20" s="77">
        <v>1527.24533</v>
      </c>
      <c r="L20" s="77">
        <v>0.03</v>
      </c>
      <c r="M20" s="77">
        <v>8.2100000000000009</v>
      </c>
      <c r="N20" s="77">
        <v>0.47</v>
      </c>
    </row>
    <row r="21" spans="2:14">
      <c r="B21" t="s">
        <v>442</v>
      </c>
      <c r="C21" t="s">
        <v>443</v>
      </c>
      <c r="D21" t="s">
        <v>103</v>
      </c>
      <c r="E21" t="s">
        <v>126</v>
      </c>
      <c r="F21" t="s">
        <v>444</v>
      </c>
      <c r="G21" t="s">
        <v>305</v>
      </c>
      <c r="H21" t="s">
        <v>105</v>
      </c>
      <c r="I21" s="77">
        <v>39269</v>
      </c>
      <c r="J21" s="77">
        <v>1830</v>
      </c>
      <c r="K21" s="77">
        <v>718.62270000000001</v>
      </c>
      <c r="L21" s="77">
        <v>0.01</v>
      </c>
      <c r="M21" s="77">
        <v>3.86</v>
      </c>
      <c r="N21" s="77">
        <v>0.22</v>
      </c>
    </row>
    <row r="22" spans="2:14">
      <c r="B22" t="s">
        <v>445</v>
      </c>
      <c r="C22" t="s">
        <v>446</v>
      </c>
      <c r="D22" t="s">
        <v>103</v>
      </c>
      <c r="E22" t="s">
        <v>126</v>
      </c>
      <c r="F22" t="s">
        <v>447</v>
      </c>
      <c r="G22" t="s">
        <v>305</v>
      </c>
      <c r="H22" t="s">
        <v>105</v>
      </c>
      <c r="I22" s="77">
        <v>14967</v>
      </c>
      <c r="J22" s="77">
        <v>3372</v>
      </c>
      <c r="K22" s="77">
        <v>504.68723999999997</v>
      </c>
      <c r="L22" s="77">
        <v>0.01</v>
      </c>
      <c r="M22" s="77">
        <v>2.71</v>
      </c>
      <c r="N22" s="77">
        <v>0.16</v>
      </c>
    </row>
    <row r="23" spans="2:14">
      <c r="B23" t="s">
        <v>448</v>
      </c>
      <c r="C23" t="s">
        <v>449</v>
      </c>
      <c r="D23" t="s">
        <v>103</v>
      </c>
      <c r="E23" t="s">
        <v>126</v>
      </c>
      <c r="F23" t="s">
        <v>450</v>
      </c>
      <c r="G23" t="s">
        <v>305</v>
      </c>
      <c r="H23" t="s">
        <v>105</v>
      </c>
      <c r="I23" s="77">
        <v>4995</v>
      </c>
      <c r="J23" s="77">
        <v>18350</v>
      </c>
      <c r="K23" s="77">
        <v>916.58249999999998</v>
      </c>
      <c r="L23" s="77">
        <v>0.01</v>
      </c>
      <c r="M23" s="77">
        <v>4.92</v>
      </c>
      <c r="N23" s="77">
        <v>0.28000000000000003</v>
      </c>
    </row>
    <row r="24" spans="2:14">
      <c r="B24" t="s">
        <v>451</v>
      </c>
      <c r="C24" t="s">
        <v>452</v>
      </c>
      <c r="D24" t="s">
        <v>103</v>
      </c>
      <c r="E24" t="s">
        <v>126</v>
      </c>
      <c r="F24" t="s">
        <v>453</v>
      </c>
      <c r="G24" t="s">
        <v>305</v>
      </c>
      <c r="H24" t="s">
        <v>105</v>
      </c>
      <c r="I24" s="77">
        <v>8614</v>
      </c>
      <c r="J24" s="77">
        <v>19400</v>
      </c>
      <c r="K24" s="77">
        <v>1671.116</v>
      </c>
      <c r="L24" s="77">
        <v>0.01</v>
      </c>
      <c r="M24" s="77">
        <v>8.98</v>
      </c>
      <c r="N24" s="77">
        <v>0.51</v>
      </c>
    </row>
    <row r="25" spans="2:14">
      <c r="B25" t="s">
        <v>454</v>
      </c>
      <c r="C25" t="s">
        <v>455</v>
      </c>
      <c r="D25" t="s">
        <v>103</v>
      </c>
      <c r="E25" t="s">
        <v>126</v>
      </c>
      <c r="F25" t="s">
        <v>456</v>
      </c>
      <c r="G25" t="s">
        <v>135</v>
      </c>
      <c r="H25" t="s">
        <v>105</v>
      </c>
      <c r="I25" s="77">
        <v>44591</v>
      </c>
      <c r="J25" s="77">
        <v>579.5</v>
      </c>
      <c r="K25" s="77">
        <v>258.40484500000002</v>
      </c>
      <c r="L25" s="77">
        <v>0</v>
      </c>
      <c r="M25" s="77">
        <v>1.39</v>
      </c>
      <c r="N25" s="77">
        <v>0.08</v>
      </c>
    </row>
    <row r="26" spans="2:14">
      <c r="B26" s="78" t="s">
        <v>457</v>
      </c>
      <c r="E26" s="16"/>
      <c r="F26" s="16"/>
      <c r="G26" s="16"/>
      <c r="I26" s="79">
        <v>162825</v>
      </c>
      <c r="K26" s="79">
        <v>3190.9950715</v>
      </c>
      <c r="M26" s="79">
        <v>17.14</v>
      </c>
      <c r="N26" s="79">
        <v>0.98</v>
      </c>
    </row>
    <row r="27" spans="2:14">
      <c r="B27" t="s">
        <v>458</v>
      </c>
      <c r="C27" t="s">
        <v>459</v>
      </c>
      <c r="D27" t="s">
        <v>103</v>
      </c>
      <c r="E27" t="s">
        <v>126</v>
      </c>
      <c r="F27" t="s">
        <v>460</v>
      </c>
      <c r="G27" t="s">
        <v>461</v>
      </c>
      <c r="H27" t="s">
        <v>105</v>
      </c>
      <c r="I27" s="77">
        <v>11500</v>
      </c>
      <c r="J27" s="77">
        <v>1738.9940999999999</v>
      </c>
      <c r="K27" s="77">
        <v>199.98432149999999</v>
      </c>
      <c r="L27" s="77">
        <v>0</v>
      </c>
      <c r="M27" s="77">
        <v>1.07</v>
      </c>
      <c r="N27" s="77">
        <v>0.06</v>
      </c>
    </row>
    <row r="28" spans="2:14">
      <c r="B28" t="s">
        <v>462</v>
      </c>
      <c r="C28" t="s">
        <v>463</v>
      </c>
      <c r="D28" t="s">
        <v>103</v>
      </c>
      <c r="E28" t="s">
        <v>126</v>
      </c>
      <c r="F28" t="s">
        <v>460</v>
      </c>
      <c r="G28" t="s">
        <v>461</v>
      </c>
      <c r="H28" t="s">
        <v>105</v>
      </c>
      <c r="I28" s="77">
        <v>19078</v>
      </c>
      <c r="J28" s="77">
        <v>1830</v>
      </c>
      <c r="K28" s="77">
        <v>349.12740000000002</v>
      </c>
      <c r="L28" s="77">
        <v>0.01</v>
      </c>
      <c r="M28" s="77">
        <v>1.88</v>
      </c>
      <c r="N28" s="77">
        <v>0.11</v>
      </c>
    </row>
    <row r="29" spans="2:14">
      <c r="B29" t="s">
        <v>464</v>
      </c>
      <c r="C29" t="s">
        <v>465</v>
      </c>
      <c r="D29" t="s">
        <v>103</v>
      </c>
      <c r="E29" t="s">
        <v>126</v>
      </c>
      <c r="F29" t="s">
        <v>466</v>
      </c>
      <c r="G29" t="s">
        <v>467</v>
      </c>
      <c r="H29" t="s">
        <v>105</v>
      </c>
      <c r="I29" s="77">
        <v>27964</v>
      </c>
      <c r="J29" s="77">
        <v>1664</v>
      </c>
      <c r="K29" s="77">
        <v>465.32096000000001</v>
      </c>
      <c r="L29" s="77">
        <v>0.03</v>
      </c>
      <c r="M29" s="77">
        <v>2.5</v>
      </c>
      <c r="N29" s="77">
        <v>0.14000000000000001</v>
      </c>
    </row>
    <row r="30" spans="2:14">
      <c r="B30" t="s">
        <v>468</v>
      </c>
      <c r="C30" t="s">
        <v>469</v>
      </c>
      <c r="D30" t="s">
        <v>103</v>
      </c>
      <c r="E30" t="s">
        <v>126</v>
      </c>
      <c r="F30" t="s">
        <v>470</v>
      </c>
      <c r="G30" t="s">
        <v>467</v>
      </c>
      <c r="H30" t="s">
        <v>105</v>
      </c>
      <c r="I30" s="77">
        <v>51178</v>
      </c>
      <c r="J30" s="77">
        <v>1107</v>
      </c>
      <c r="K30" s="77">
        <v>566.54046000000005</v>
      </c>
      <c r="L30" s="77">
        <v>0.01</v>
      </c>
      <c r="M30" s="77">
        <v>3.04</v>
      </c>
      <c r="N30" s="77">
        <v>0.17</v>
      </c>
    </row>
    <row r="31" spans="2:14">
      <c r="B31" t="s">
        <v>471</v>
      </c>
      <c r="C31" t="s">
        <v>472</v>
      </c>
      <c r="D31" t="s">
        <v>103</v>
      </c>
      <c r="E31" t="s">
        <v>126</v>
      </c>
      <c r="F31" t="s">
        <v>473</v>
      </c>
      <c r="G31" t="s">
        <v>305</v>
      </c>
      <c r="H31" t="s">
        <v>105</v>
      </c>
      <c r="I31" s="77">
        <v>260</v>
      </c>
      <c r="J31" s="77">
        <v>35370</v>
      </c>
      <c r="K31" s="77">
        <v>91.962000000000003</v>
      </c>
      <c r="L31" s="77">
        <v>0</v>
      </c>
      <c r="M31" s="77">
        <v>0.49</v>
      </c>
      <c r="N31" s="77">
        <v>0.03</v>
      </c>
    </row>
    <row r="32" spans="2:14">
      <c r="B32" t="s">
        <v>474</v>
      </c>
      <c r="C32" t="s">
        <v>475</v>
      </c>
      <c r="D32" t="s">
        <v>103</v>
      </c>
      <c r="E32" t="s">
        <v>126</v>
      </c>
      <c r="F32" t="s">
        <v>476</v>
      </c>
      <c r="G32" t="s">
        <v>305</v>
      </c>
      <c r="H32" t="s">
        <v>105</v>
      </c>
      <c r="I32" s="77">
        <v>3648</v>
      </c>
      <c r="J32" s="77">
        <v>9988</v>
      </c>
      <c r="K32" s="77">
        <v>364.36223999999999</v>
      </c>
      <c r="L32" s="77">
        <v>0.02</v>
      </c>
      <c r="M32" s="77">
        <v>1.96</v>
      </c>
      <c r="N32" s="77">
        <v>0.11</v>
      </c>
    </row>
    <row r="33" spans="2:14">
      <c r="B33" t="s">
        <v>477</v>
      </c>
      <c r="C33" t="s">
        <v>478</v>
      </c>
      <c r="D33" t="s">
        <v>103</v>
      </c>
      <c r="E33" t="s">
        <v>126</v>
      </c>
      <c r="F33" t="s">
        <v>479</v>
      </c>
      <c r="G33" t="s">
        <v>305</v>
      </c>
      <c r="H33" t="s">
        <v>105</v>
      </c>
      <c r="I33" s="77">
        <v>290</v>
      </c>
      <c r="J33" s="77">
        <v>155500</v>
      </c>
      <c r="K33" s="77">
        <v>450.95</v>
      </c>
      <c r="L33" s="77">
        <v>0.01</v>
      </c>
      <c r="M33" s="77">
        <v>2.42</v>
      </c>
      <c r="N33" s="77">
        <v>0.14000000000000001</v>
      </c>
    </row>
    <row r="34" spans="2:14">
      <c r="B34" t="s">
        <v>480</v>
      </c>
      <c r="C34" t="s">
        <v>481</v>
      </c>
      <c r="D34" t="s">
        <v>103</v>
      </c>
      <c r="E34" t="s">
        <v>126</v>
      </c>
      <c r="F34" t="s">
        <v>482</v>
      </c>
      <c r="G34" t="s">
        <v>305</v>
      </c>
      <c r="H34" t="s">
        <v>105</v>
      </c>
      <c r="I34" s="77">
        <v>29100</v>
      </c>
      <c r="J34" s="77">
        <v>886.7</v>
      </c>
      <c r="K34" s="77">
        <v>258.02969999999999</v>
      </c>
      <c r="L34" s="77">
        <v>0.01</v>
      </c>
      <c r="M34" s="77">
        <v>1.39</v>
      </c>
      <c r="N34" s="77">
        <v>0.08</v>
      </c>
    </row>
    <row r="35" spans="2:14">
      <c r="B35" t="s">
        <v>483</v>
      </c>
      <c r="C35" t="s">
        <v>484</v>
      </c>
      <c r="D35" t="s">
        <v>103</v>
      </c>
      <c r="E35" t="s">
        <v>126</v>
      </c>
      <c r="F35" t="s">
        <v>485</v>
      </c>
      <c r="G35" t="s">
        <v>305</v>
      </c>
      <c r="H35" t="s">
        <v>105</v>
      </c>
      <c r="I35" s="77">
        <v>17605</v>
      </c>
      <c r="J35" s="77">
        <v>1305</v>
      </c>
      <c r="K35" s="77">
        <v>229.74525</v>
      </c>
      <c r="L35" s="77">
        <v>0.01</v>
      </c>
      <c r="M35" s="77">
        <v>1.23</v>
      </c>
      <c r="N35" s="77">
        <v>7.0000000000000007E-2</v>
      </c>
    </row>
    <row r="36" spans="2:14">
      <c r="B36" t="s">
        <v>486</v>
      </c>
      <c r="C36" t="s">
        <v>487</v>
      </c>
      <c r="D36" t="s">
        <v>103</v>
      </c>
      <c r="E36" t="s">
        <v>126</v>
      </c>
      <c r="F36" t="s">
        <v>488</v>
      </c>
      <c r="G36" t="s">
        <v>130</v>
      </c>
      <c r="H36" t="s">
        <v>105</v>
      </c>
      <c r="I36" s="77">
        <v>1211</v>
      </c>
      <c r="J36" s="77">
        <v>16570</v>
      </c>
      <c r="K36" s="77">
        <v>200.6627</v>
      </c>
      <c r="L36" s="77">
        <v>0.02</v>
      </c>
      <c r="M36" s="77">
        <v>1.08</v>
      </c>
      <c r="N36" s="77">
        <v>0.06</v>
      </c>
    </row>
    <row r="37" spans="2:14">
      <c r="B37" t="s">
        <v>489</v>
      </c>
      <c r="C37" t="s">
        <v>490</v>
      </c>
      <c r="D37" t="s">
        <v>103</v>
      </c>
      <c r="E37" t="s">
        <v>126</v>
      </c>
      <c r="F37" t="s">
        <v>491</v>
      </c>
      <c r="G37" t="s">
        <v>131</v>
      </c>
      <c r="H37" t="s">
        <v>105</v>
      </c>
      <c r="I37" s="77">
        <v>991</v>
      </c>
      <c r="J37" s="77">
        <v>1444</v>
      </c>
      <c r="K37" s="77">
        <v>14.310040000000001</v>
      </c>
      <c r="L37" s="77">
        <v>0</v>
      </c>
      <c r="M37" s="77">
        <v>0.08</v>
      </c>
      <c r="N37" s="77">
        <v>0</v>
      </c>
    </row>
    <row r="38" spans="2:14">
      <c r="B38" s="78" t="s">
        <v>492</v>
      </c>
      <c r="E38" s="16"/>
      <c r="F38" s="16"/>
      <c r="G38" s="16"/>
      <c r="I38" s="79">
        <v>0</v>
      </c>
      <c r="K38" s="79">
        <v>0</v>
      </c>
      <c r="M38" s="79">
        <v>0</v>
      </c>
      <c r="N38" s="79">
        <v>0</v>
      </c>
    </row>
    <row r="39" spans="2:14">
      <c r="B39" t="s">
        <v>218</v>
      </c>
      <c r="C39" t="s">
        <v>218</v>
      </c>
      <c r="E39" s="16"/>
      <c r="F39" s="16"/>
      <c r="G39" t="s">
        <v>218</v>
      </c>
      <c r="H39" t="s">
        <v>218</v>
      </c>
      <c r="I39" s="77">
        <v>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493</v>
      </c>
      <c r="E40" s="16"/>
      <c r="F40" s="16"/>
      <c r="G40" s="16"/>
      <c r="I40" s="79">
        <v>0</v>
      </c>
      <c r="K40" s="79">
        <v>0</v>
      </c>
      <c r="M40" s="79">
        <v>0</v>
      </c>
      <c r="N40" s="79">
        <v>0</v>
      </c>
    </row>
    <row r="41" spans="2:14">
      <c r="B41" t="s">
        <v>218</v>
      </c>
      <c r="C41" t="s">
        <v>218</v>
      </c>
      <c r="E41" s="16"/>
      <c r="F41" s="16"/>
      <c r="G41" t="s">
        <v>218</v>
      </c>
      <c r="H41" t="s">
        <v>218</v>
      </c>
      <c r="I41" s="77">
        <v>0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</row>
    <row r="42" spans="2:14">
      <c r="B42" s="78" t="s">
        <v>223</v>
      </c>
      <c r="E42" s="16"/>
      <c r="F42" s="16"/>
      <c r="G42" s="16"/>
      <c r="I42" s="79">
        <v>41396</v>
      </c>
      <c r="K42" s="79">
        <v>2392.6780845150001</v>
      </c>
      <c r="M42" s="79">
        <v>12.86</v>
      </c>
      <c r="N42" s="79">
        <v>0.74</v>
      </c>
    </row>
    <row r="43" spans="2:14">
      <c r="B43" s="78" t="s">
        <v>280</v>
      </c>
      <c r="E43" s="16"/>
      <c r="F43" s="16"/>
      <c r="G43" s="16"/>
      <c r="I43" s="79">
        <v>0</v>
      </c>
      <c r="K43" s="79">
        <v>0</v>
      </c>
      <c r="M43" s="79">
        <v>0</v>
      </c>
      <c r="N43" s="79">
        <v>0</v>
      </c>
    </row>
    <row r="44" spans="2:14">
      <c r="B44" t="s">
        <v>218</v>
      </c>
      <c r="C44" t="s">
        <v>218</v>
      </c>
      <c r="E44" s="16"/>
      <c r="F44" s="16"/>
      <c r="G44" t="s">
        <v>218</v>
      </c>
      <c r="H44" t="s">
        <v>218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s="78" t="s">
        <v>281</v>
      </c>
      <c r="E45" s="16"/>
      <c r="F45" s="16"/>
      <c r="G45" s="16"/>
      <c r="I45" s="79">
        <v>41396</v>
      </c>
      <c r="K45" s="79">
        <v>2392.6780845150001</v>
      </c>
      <c r="M45" s="79">
        <v>12.86</v>
      </c>
      <c r="N45" s="79">
        <v>0.74</v>
      </c>
    </row>
    <row r="46" spans="2:14">
      <c r="B46" t="s">
        <v>494</v>
      </c>
      <c r="C46" t="s">
        <v>495</v>
      </c>
      <c r="D46" t="s">
        <v>496</v>
      </c>
      <c r="E46" t="s">
        <v>324</v>
      </c>
      <c r="F46" t="s">
        <v>497</v>
      </c>
      <c r="G46" t="s">
        <v>380</v>
      </c>
      <c r="H46" t="s">
        <v>109</v>
      </c>
      <c r="I46" s="77">
        <v>949</v>
      </c>
      <c r="J46" s="77">
        <v>19746</v>
      </c>
      <c r="K46" s="77">
        <v>653.98949459999994</v>
      </c>
      <c r="L46" s="77">
        <v>0</v>
      </c>
      <c r="M46" s="77">
        <v>3.51</v>
      </c>
      <c r="N46" s="77">
        <v>0.2</v>
      </c>
    </row>
    <row r="47" spans="2:14">
      <c r="B47" t="s">
        <v>498</v>
      </c>
      <c r="C47" t="s">
        <v>499</v>
      </c>
      <c r="D47" t="s">
        <v>500</v>
      </c>
      <c r="E47" t="s">
        <v>324</v>
      </c>
      <c r="F47" t="s">
        <v>501</v>
      </c>
      <c r="G47" t="s">
        <v>371</v>
      </c>
      <c r="H47" t="s">
        <v>113</v>
      </c>
      <c r="I47" s="77">
        <v>11227</v>
      </c>
      <c r="J47" s="77">
        <v>469</v>
      </c>
      <c r="K47" s="77">
        <v>209.69706397499999</v>
      </c>
      <c r="L47" s="77">
        <v>0</v>
      </c>
      <c r="M47" s="77">
        <v>1.1299999999999999</v>
      </c>
      <c r="N47" s="77">
        <v>0.06</v>
      </c>
    </row>
    <row r="48" spans="2:14">
      <c r="B48" t="s">
        <v>502</v>
      </c>
      <c r="C48" t="s">
        <v>503</v>
      </c>
      <c r="D48" t="s">
        <v>126</v>
      </c>
      <c r="E48" t="s">
        <v>324</v>
      </c>
      <c r="F48" t="s">
        <v>504</v>
      </c>
      <c r="G48" t="s">
        <v>371</v>
      </c>
      <c r="H48" t="s">
        <v>113</v>
      </c>
      <c r="I48" s="77">
        <v>13644</v>
      </c>
      <c r="J48" s="77">
        <v>385.7</v>
      </c>
      <c r="K48" s="77">
        <v>209.57869611000001</v>
      </c>
      <c r="L48" s="77">
        <v>0</v>
      </c>
      <c r="M48" s="77">
        <v>1.1299999999999999</v>
      </c>
      <c r="N48" s="77">
        <v>0.06</v>
      </c>
    </row>
    <row r="49" spans="2:14">
      <c r="B49" t="s">
        <v>505</v>
      </c>
      <c r="C49" t="s">
        <v>506</v>
      </c>
      <c r="D49" t="s">
        <v>496</v>
      </c>
      <c r="E49" t="s">
        <v>324</v>
      </c>
      <c r="F49" t="s">
        <v>507</v>
      </c>
      <c r="G49" t="s">
        <v>508</v>
      </c>
      <c r="H49" t="s">
        <v>109</v>
      </c>
      <c r="I49" s="77">
        <v>147</v>
      </c>
      <c r="J49" s="77">
        <v>104100</v>
      </c>
      <c r="K49" s="77">
        <v>534.06422999999995</v>
      </c>
      <c r="L49" s="77">
        <v>0</v>
      </c>
      <c r="M49" s="77">
        <v>2.87</v>
      </c>
      <c r="N49" s="77">
        <v>0.16</v>
      </c>
    </row>
    <row r="50" spans="2:14">
      <c r="B50" t="s">
        <v>509</v>
      </c>
      <c r="C50" t="s">
        <v>510</v>
      </c>
      <c r="D50" t="s">
        <v>496</v>
      </c>
      <c r="E50" t="s">
        <v>324</v>
      </c>
      <c r="F50" t="s">
        <v>511</v>
      </c>
      <c r="G50" t="s">
        <v>512</v>
      </c>
      <c r="H50" t="s">
        <v>113</v>
      </c>
      <c r="I50" s="77">
        <v>338</v>
      </c>
      <c r="J50" s="77">
        <v>13945</v>
      </c>
      <c r="K50" s="77">
        <v>187.71155325000001</v>
      </c>
      <c r="L50" s="77">
        <v>0</v>
      </c>
      <c r="M50" s="77">
        <v>1.01</v>
      </c>
      <c r="N50" s="77">
        <v>0.06</v>
      </c>
    </row>
    <row r="51" spans="2:14">
      <c r="B51" t="s">
        <v>513</v>
      </c>
      <c r="C51" t="s">
        <v>514</v>
      </c>
      <c r="D51" t="s">
        <v>496</v>
      </c>
      <c r="E51" t="s">
        <v>324</v>
      </c>
      <c r="F51" t="s">
        <v>515</v>
      </c>
      <c r="G51" t="s">
        <v>516</v>
      </c>
      <c r="H51" t="s">
        <v>109</v>
      </c>
      <c r="I51" s="77">
        <v>1030</v>
      </c>
      <c r="J51" s="77">
        <v>6181</v>
      </c>
      <c r="K51" s="77">
        <v>222.18840700000001</v>
      </c>
      <c r="L51" s="77">
        <v>0</v>
      </c>
      <c r="M51" s="77">
        <v>1.19</v>
      </c>
      <c r="N51" s="77">
        <v>7.0000000000000007E-2</v>
      </c>
    </row>
    <row r="52" spans="2:14">
      <c r="B52" t="s">
        <v>517</v>
      </c>
      <c r="C52" t="s">
        <v>518</v>
      </c>
      <c r="D52" t="s">
        <v>496</v>
      </c>
      <c r="E52" t="s">
        <v>324</v>
      </c>
      <c r="F52" t="s">
        <v>519</v>
      </c>
      <c r="G52" t="s">
        <v>126</v>
      </c>
      <c r="H52" t="s">
        <v>116</v>
      </c>
      <c r="I52" s="77">
        <v>12851</v>
      </c>
      <c r="J52" s="77">
        <v>254.5</v>
      </c>
      <c r="K52" s="77">
        <v>147.96101658000001</v>
      </c>
      <c r="L52" s="77">
        <v>0.01</v>
      </c>
      <c r="M52" s="77">
        <v>0.79</v>
      </c>
      <c r="N52" s="77">
        <v>0.05</v>
      </c>
    </row>
    <row r="53" spans="2:14">
      <c r="B53" t="s">
        <v>520</v>
      </c>
      <c r="C53" t="s">
        <v>521</v>
      </c>
      <c r="D53" t="s">
        <v>496</v>
      </c>
      <c r="E53" t="s">
        <v>324</v>
      </c>
      <c r="F53" t="s">
        <v>522</v>
      </c>
      <c r="G53" t="s">
        <v>130</v>
      </c>
      <c r="H53" t="s">
        <v>109</v>
      </c>
      <c r="I53" s="77">
        <v>1210</v>
      </c>
      <c r="J53" s="77">
        <v>5387</v>
      </c>
      <c r="K53" s="77">
        <v>227.48762300000001</v>
      </c>
      <c r="L53" s="77">
        <v>0</v>
      </c>
      <c r="M53" s="77">
        <v>1.22</v>
      </c>
      <c r="N53" s="77">
        <v>7.0000000000000007E-2</v>
      </c>
    </row>
    <row r="54" spans="2:14">
      <c r="B54" t="s">
        <v>225</v>
      </c>
      <c r="E54" s="16"/>
      <c r="F54" s="16"/>
      <c r="G54" s="16"/>
    </row>
    <row r="55" spans="2:14">
      <c r="B55" t="s">
        <v>275</v>
      </c>
      <c r="E55" s="16"/>
      <c r="F55" s="16"/>
      <c r="G55" s="16"/>
    </row>
    <row r="56" spans="2:14">
      <c r="B56" t="s">
        <v>276</v>
      </c>
      <c r="E56" s="16"/>
      <c r="F56" s="16"/>
      <c r="G56" s="16"/>
    </row>
    <row r="57" spans="2:14">
      <c r="B57" t="s">
        <v>277</v>
      </c>
      <c r="E57" s="16"/>
      <c r="F57" s="16"/>
      <c r="G57" s="16"/>
    </row>
    <row r="58" spans="2:14">
      <c r="E58" s="16"/>
      <c r="F58" s="16"/>
      <c r="G58" s="16"/>
    </row>
    <row r="59" spans="2:14">
      <c r="E59" s="16"/>
      <c r="F59" s="16"/>
      <c r="G59" s="16"/>
    </row>
    <row r="60" spans="2:14"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abSelected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5" t="s">
        <v>878</v>
      </c>
    </row>
    <row r="3" spans="2:63">
      <c r="B3" s="2" t="s">
        <v>2</v>
      </c>
      <c r="C3" t="s">
        <v>879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25010</v>
      </c>
      <c r="I11" s="7"/>
      <c r="J11" s="76">
        <v>0</v>
      </c>
      <c r="K11" s="76">
        <v>4291.3533639999996</v>
      </c>
      <c r="L11" s="7"/>
      <c r="M11" s="76">
        <v>100</v>
      </c>
      <c r="N11" s="76">
        <v>1.32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523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524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525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526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321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218</v>
      </c>
      <c r="C22" t="s">
        <v>218</v>
      </c>
      <c r="D22" s="16"/>
      <c r="E22" s="16"/>
      <c r="F22" t="s">
        <v>218</v>
      </c>
      <c r="G22" t="s">
        <v>218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527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218</v>
      </c>
      <c r="C24" t="s">
        <v>218</v>
      </c>
      <c r="D24" s="16"/>
      <c r="E24" s="16"/>
      <c r="F24" t="s">
        <v>218</v>
      </c>
      <c r="G24" t="s">
        <v>218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223</v>
      </c>
      <c r="D25" s="16"/>
      <c r="E25" s="16"/>
      <c r="F25" s="16"/>
      <c r="G25" s="16"/>
      <c r="H25" s="79">
        <v>25010</v>
      </c>
      <c r="J25" s="79">
        <v>0</v>
      </c>
      <c r="K25" s="79">
        <v>4291.3533639999996</v>
      </c>
      <c r="M25" s="79">
        <v>100</v>
      </c>
      <c r="N25" s="79">
        <v>1.32</v>
      </c>
    </row>
    <row r="26" spans="2:14">
      <c r="B26" s="78" t="s">
        <v>528</v>
      </c>
      <c r="D26" s="16"/>
      <c r="E26" s="16"/>
      <c r="F26" s="16"/>
      <c r="G26" s="16"/>
      <c r="H26" s="79">
        <v>25010</v>
      </c>
      <c r="J26" s="79">
        <v>0</v>
      </c>
      <c r="K26" s="79">
        <v>4291.3533639999996</v>
      </c>
      <c r="M26" s="79">
        <v>100</v>
      </c>
      <c r="N26" s="79">
        <v>1.32</v>
      </c>
    </row>
    <row r="27" spans="2:14">
      <c r="B27" t="s">
        <v>529</v>
      </c>
      <c r="C27" t="s">
        <v>530</v>
      </c>
      <c r="D27" t="s">
        <v>496</v>
      </c>
      <c r="E27" t="s">
        <v>531</v>
      </c>
      <c r="F27" t="s">
        <v>376</v>
      </c>
      <c r="G27" t="s">
        <v>201</v>
      </c>
      <c r="H27" s="77">
        <v>350</v>
      </c>
      <c r="I27" s="77">
        <v>9341</v>
      </c>
      <c r="J27" s="77">
        <v>0</v>
      </c>
      <c r="K27" s="77">
        <v>119.10242049999999</v>
      </c>
      <c r="L27" s="77">
        <v>0</v>
      </c>
      <c r="M27" s="77">
        <v>2.78</v>
      </c>
      <c r="N27" s="77">
        <v>0.04</v>
      </c>
    </row>
    <row r="28" spans="2:14">
      <c r="B28" t="s">
        <v>532</v>
      </c>
      <c r="C28" t="s">
        <v>533</v>
      </c>
      <c r="D28" t="s">
        <v>534</v>
      </c>
      <c r="E28" t="s">
        <v>535</v>
      </c>
      <c r="F28" t="s">
        <v>376</v>
      </c>
      <c r="G28" t="s">
        <v>113</v>
      </c>
      <c r="H28" s="77">
        <v>1730</v>
      </c>
      <c r="I28" s="77">
        <v>10790</v>
      </c>
      <c r="J28" s="77">
        <v>0</v>
      </c>
      <c r="K28" s="77">
        <v>743.40132749999998</v>
      </c>
      <c r="L28" s="77">
        <v>0</v>
      </c>
      <c r="M28" s="77">
        <v>17.32</v>
      </c>
      <c r="N28" s="77">
        <v>0.23</v>
      </c>
    </row>
    <row r="29" spans="2:14">
      <c r="B29" t="s">
        <v>536</v>
      </c>
      <c r="C29" t="s">
        <v>537</v>
      </c>
      <c r="D29" t="s">
        <v>496</v>
      </c>
      <c r="E29" t="s">
        <v>538</v>
      </c>
      <c r="F29" t="s">
        <v>376</v>
      </c>
      <c r="G29" t="s">
        <v>109</v>
      </c>
      <c r="H29" s="77">
        <v>6790</v>
      </c>
      <c r="I29" s="77">
        <v>2346</v>
      </c>
      <c r="J29" s="77">
        <v>0</v>
      </c>
      <c r="K29" s="77">
        <v>555.93396600000005</v>
      </c>
      <c r="L29" s="77">
        <v>0.01</v>
      </c>
      <c r="M29" s="77">
        <v>12.95</v>
      </c>
      <c r="N29" s="77">
        <v>0.17</v>
      </c>
    </row>
    <row r="30" spans="2:14">
      <c r="B30" t="s">
        <v>539</v>
      </c>
      <c r="C30" t="s">
        <v>540</v>
      </c>
      <c r="D30" t="s">
        <v>541</v>
      </c>
      <c r="E30" t="s">
        <v>542</v>
      </c>
      <c r="F30" t="s">
        <v>376</v>
      </c>
      <c r="G30" t="s">
        <v>109</v>
      </c>
      <c r="H30" s="77">
        <v>4640</v>
      </c>
      <c r="I30" s="77">
        <v>2180</v>
      </c>
      <c r="J30" s="77">
        <v>0</v>
      </c>
      <c r="K30" s="77">
        <v>353.02048000000002</v>
      </c>
      <c r="L30" s="77">
        <v>0</v>
      </c>
      <c r="M30" s="77">
        <v>8.23</v>
      </c>
      <c r="N30" s="77">
        <v>0.11</v>
      </c>
    </row>
    <row r="31" spans="2:14">
      <c r="B31" t="s">
        <v>543</v>
      </c>
      <c r="C31" t="s">
        <v>544</v>
      </c>
      <c r="D31" t="s">
        <v>496</v>
      </c>
      <c r="E31" t="s">
        <v>545</v>
      </c>
      <c r="F31" t="s">
        <v>376</v>
      </c>
      <c r="G31" t="s">
        <v>109</v>
      </c>
      <c r="H31" s="77">
        <v>7200</v>
      </c>
      <c r="I31" s="77">
        <v>3382</v>
      </c>
      <c r="J31" s="77">
        <v>0</v>
      </c>
      <c r="K31" s="77">
        <v>849.82896000000005</v>
      </c>
      <c r="L31" s="77">
        <v>0</v>
      </c>
      <c r="M31" s="77">
        <v>19.8</v>
      </c>
      <c r="N31" s="77">
        <v>0.26</v>
      </c>
    </row>
    <row r="32" spans="2:14">
      <c r="B32" t="s">
        <v>546</v>
      </c>
      <c r="C32" t="s">
        <v>547</v>
      </c>
      <c r="D32" t="s">
        <v>496</v>
      </c>
      <c r="E32" t="s">
        <v>548</v>
      </c>
      <c r="F32" t="s">
        <v>376</v>
      </c>
      <c r="G32" t="s">
        <v>109</v>
      </c>
      <c r="H32" s="77">
        <v>1030</v>
      </c>
      <c r="I32" s="77">
        <v>13759</v>
      </c>
      <c r="J32" s="77">
        <v>0</v>
      </c>
      <c r="K32" s="77">
        <v>494.59477299999998</v>
      </c>
      <c r="L32" s="77">
        <v>0</v>
      </c>
      <c r="M32" s="77">
        <v>11.53</v>
      </c>
      <c r="N32" s="77">
        <v>0.15</v>
      </c>
    </row>
    <row r="33" spans="2:14">
      <c r="B33" t="s">
        <v>549</v>
      </c>
      <c r="C33" t="s">
        <v>550</v>
      </c>
      <c r="D33" t="s">
        <v>541</v>
      </c>
      <c r="E33" t="s">
        <v>551</v>
      </c>
      <c r="F33" t="s">
        <v>376</v>
      </c>
      <c r="G33" t="s">
        <v>109</v>
      </c>
      <c r="H33" s="77">
        <v>710</v>
      </c>
      <c r="I33" s="77">
        <v>24135</v>
      </c>
      <c r="J33" s="77">
        <v>0</v>
      </c>
      <c r="K33" s="77">
        <v>598.04116499999998</v>
      </c>
      <c r="L33" s="77">
        <v>0</v>
      </c>
      <c r="M33" s="77">
        <v>13.94</v>
      </c>
      <c r="N33" s="77">
        <v>0.18</v>
      </c>
    </row>
    <row r="34" spans="2:14">
      <c r="B34" t="s">
        <v>552</v>
      </c>
      <c r="C34" t="s">
        <v>553</v>
      </c>
      <c r="D34" t="s">
        <v>541</v>
      </c>
      <c r="E34" t="s">
        <v>551</v>
      </c>
      <c r="F34" t="s">
        <v>408</v>
      </c>
      <c r="G34" t="s">
        <v>109</v>
      </c>
      <c r="H34" s="77">
        <v>2560</v>
      </c>
      <c r="I34" s="77">
        <v>6463</v>
      </c>
      <c r="J34" s="77">
        <v>0</v>
      </c>
      <c r="K34" s="77">
        <v>577.43027199999995</v>
      </c>
      <c r="L34" s="77">
        <v>0</v>
      </c>
      <c r="M34" s="77">
        <v>13.46</v>
      </c>
      <c r="N34" s="77">
        <v>0.18</v>
      </c>
    </row>
    <row r="35" spans="2:14">
      <c r="B35" s="78" t="s">
        <v>554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218</v>
      </c>
      <c r="C36" t="s">
        <v>218</v>
      </c>
      <c r="D36" s="16"/>
      <c r="E36" s="16"/>
      <c r="F36" t="s">
        <v>218</v>
      </c>
      <c r="G36" t="s">
        <v>218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321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218</v>
      </c>
      <c r="C38" t="s">
        <v>218</v>
      </c>
      <c r="D38" s="16"/>
      <c r="E38" s="16"/>
      <c r="F38" t="s">
        <v>218</v>
      </c>
      <c r="G38" t="s">
        <v>218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527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218</v>
      </c>
      <c r="C40" t="s">
        <v>218</v>
      </c>
      <c r="D40" s="16"/>
      <c r="E40" s="16"/>
      <c r="F40" t="s">
        <v>218</v>
      </c>
      <c r="G40" t="s">
        <v>218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t="s">
        <v>225</v>
      </c>
      <c r="D41" s="16"/>
      <c r="E41" s="16"/>
      <c r="F41" s="16"/>
      <c r="G41" s="16"/>
    </row>
    <row r="42" spans="2:14">
      <c r="B42" t="s">
        <v>275</v>
      </c>
      <c r="D42" s="16"/>
      <c r="E42" s="16"/>
      <c r="F42" s="16"/>
      <c r="G42" s="16"/>
    </row>
    <row r="43" spans="2:14">
      <c r="B43" t="s">
        <v>276</v>
      </c>
      <c r="D43" s="16"/>
      <c r="E43" s="16"/>
      <c r="F43" s="16"/>
      <c r="G43" s="16"/>
    </row>
    <row r="44" spans="2:14">
      <c r="B44" t="s">
        <v>277</v>
      </c>
      <c r="D44" s="16"/>
      <c r="E44" s="16"/>
      <c r="F44" s="16"/>
      <c r="G44" s="16"/>
    </row>
    <row r="45" spans="2:14">
      <c r="B45" t="s">
        <v>419</v>
      </c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878</v>
      </c>
    </row>
    <row r="3" spans="2:65">
      <c r="B3" s="2" t="s">
        <v>2</v>
      </c>
      <c r="C3" t="s">
        <v>879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2488920.91</v>
      </c>
      <c r="K11" s="7"/>
      <c r="L11" s="76">
        <v>6248.6871612799696</v>
      </c>
      <c r="M11" s="7"/>
      <c r="N11" s="76">
        <v>100</v>
      </c>
      <c r="O11" s="76">
        <v>1.93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2437890</v>
      </c>
      <c r="L12" s="79">
        <v>3046.3870219999999</v>
      </c>
      <c r="N12" s="79">
        <v>48.75</v>
      </c>
      <c r="O12" s="79">
        <v>0.94</v>
      </c>
    </row>
    <row r="13" spans="2:65">
      <c r="B13" s="78" t="s">
        <v>555</v>
      </c>
      <c r="C13" s="16"/>
      <c r="D13" s="16"/>
      <c r="E13" s="16"/>
      <c r="J13" s="79">
        <v>2437890</v>
      </c>
      <c r="L13" s="79">
        <v>3046.3870219999999</v>
      </c>
      <c r="N13" s="79">
        <v>48.75</v>
      </c>
      <c r="O13" s="79">
        <v>0.94</v>
      </c>
    </row>
    <row r="14" spans="2:65">
      <c r="B14" t="s">
        <v>556</v>
      </c>
      <c r="C14" t="s">
        <v>557</v>
      </c>
      <c r="D14" t="s">
        <v>103</v>
      </c>
      <c r="E14" t="s">
        <v>558</v>
      </c>
      <c r="F14" t="s">
        <v>126</v>
      </c>
      <c r="G14" t="s">
        <v>218</v>
      </c>
      <c r="H14" t="s">
        <v>559</v>
      </c>
      <c r="I14" t="s">
        <v>105</v>
      </c>
      <c r="J14" s="77">
        <v>1432000</v>
      </c>
      <c r="K14" s="77">
        <v>109.04</v>
      </c>
      <c r="L14" s="77">
        <v>1561.4528</v>
      </c>
      <c r="M14" s="77">
        <v>0.3</v>
      </c>
      <c r="N14" s="77">
        <v>24.99</v>
      </c>
      <c r="O14" s="77">
        <v>0.48</v>
      </c>
    </row>
    <row r="15" spans="2:65">
      <c r="B15" t="s">
        <v>560</v>
      </c>
      <c r="C15" t="s">
        <v>561</v>
      </c>
      <c r="D15" t="s">
        <v>103</v>
      </c>
      <c r="E15" t="s">
        <v>558</v>
      </c>
      <c r="F15" t="s">
        <v>126</v>
      </c>
      <c r="G15" t="s">
        <v>218</v>
      </c>
      <c r="H15" t="s">
        <v>559</v>
      </c>
      <c r="I15" t="s">
        <v>105</v>
      </c>
      <c r="J15" s="77">
        <v>960000</v>
      </c>
      <c r="K15" s="77">
        <v>136.22999999999999</v>
      </c>
      <c r="L15" s="77">
        <v>1307.808</v>
      </c>
      <c r="M15" s="77">
        <v>0.14000000000000001</v>
      </c>
      <c r="N15" s="77">
        <v>20.93</v>
      </c>
      <c r="O15" s="77">
        <v>0.4</v>
      </c>
    </row>
    <row r="16" spans="2:65">
      <c r="B16" t="s">
        <v>562</v>
      </c>
      <c r="C16" t="s">
        <v>563</v>
      </c>
      <c r="D16" t="s">
        <v>103</v>
      </c>
      <c r="E16" t="s">
        <v>558</v>
      </c>
      <c r="F16" t="s">
        <v>126</v>
      </c>
      <c r="G16" t="s">
        <v>218</v>
      </c>
      <c r="H16" t="s">
        <v>559</v>
      </c>
      <c r="I16" t="s">
        <v>105</v>
      </c>
      <c r="J16" s="77">
        <v>45890</v>
      </c>
      <c r="K16" s="77">
        <v>385.98</v>
      </c>
      <c r="L16" s="77">
        <v>177.12622200000001</v>
      </c>
      <c r="M16" s="77">
        <v>0.03</v>
      </c>
      <c r="N16" s="77">
        <v>2.83</v>
      </c>
      <c r="O16" s="77">
        <v>0.05</v>
      </c>
    </row>
    <row r="17" spans="2:15">
      <c r="B17" s="78" t="s">
        <v>223</v>
      </c>
      <c r="C17" s="16"/>
      <c r="D17" s="16"/>
      <c r="E17" s="16"/>
      <c r="J17" s="79">
        <v>51030.91</v>
      </c>
      <c r="L17" s="79">
        <v>3202.3001392799702</v>
      </c>
      <c r="N17" s="79">
        <v>51.25</v>
      </c>
      <c r="O17" s="79">
        <v>0.99</v>
      </c>
    </row>
    <row r="18" spans="2:15">
      <c r="B18" s="78" t="s">
        <v>564</v>
      </c>
      <c r="C18" s="16"/>
      <c r="D18" s="16"/>
      <c r="E18" s="16"/>
      <c r="J18" s="79">
        <v>51030.91</v>
      </c>
      <c r="L18" s="79">
        <v>3202.3001392799702</v>
      </c>
      <c r="N18" s="79">
        <v>51.25</v>
      </c>
      <c r="O18" s="79">
        <v>0.99</v>
      </c>
    </row>
    <row r="19" spans="2:15">
      <c r="B19" t="s">
        <v>565</v>
      </c>
      <c r="C19" t="s">
        <v>566</v>
      </c>
      <c r="D19" t="s">
        <v>126</v>
      </c>
      <c r="E19" t="s">
        <v>567</v>
      </c>
      <c r="F19" t="s">
        <v>126</v>
      </c>
      <c r="G19" t="s">
        <v>218</v>
      </c>
      <c r="H19" t="s">
        <v>559</v>
      </c>
      <c r="I19" t="s">
        <v>109</v>
      </c>
      <c r="J19" s="77">
        <v>1434.8</v>
      </c>
      <c r="K19" s="77">
        <v>14169</v>
      </c>
      <c r="L19" s="77">
        <v>709.50587387999997</v>
      </c>
      <c r="M19" s="77">
        <v>0.16</v>
      </c>
      <c r="N19" s="77">
        <v>11.35</v>
      </c>
      <c r="O19" s="77">
        <v>0.22</v>
      </c>
    </row>
    <row r="20" spans="2:15">
      <c r="B20" t="s">
        <v>568</v>
      </c>
      <c r="C20" t="s">
        <v>569</v>
      </c>
      <c r="D20" t="s">
        <v>126</v>
      </c>
      <c r="E20" t="s">
        <v>570</v>
      </c>
      <c r="F20" t="s">
        <v>126</v>
      </c>
      <c r="G20" t="s">
        <v>218</v>
      </c>
      <c r="H20" t="s">
        <v>559</v>
      </c>
      <c r="I20" t="s">
        <v>109</v>
      </c>
      <c r="J20" s="77">
        <v>910</v>
      </c>
      <c r="K20" s="77">
        <v>18663</v>
      </c>
      <c r="L20" s="77">
        <v>592.71821699999998</v>
      </c>
      <c r="M20" s="77">
        <v>0.01</v>
      </c>
      <c r="N20" s="77">
        <v>9.49</v>
      </c>
      <c r="O20" s="77">
        <v>0.18</v>
      </c>
    </row>
    <row r="21" spans="2:15">
      <c r="B21" t="s">
        <v>571</v>
      </c>
      <c r="C21" t="s">
        <v>572</v>
      </c>
      <c r="D21" t="s">
        <v>126</v>
      </c>
      <c r="E21" t="s">
        <v>573</v>
      </c>
      <c r="F21" t="s">
        <v>126</v>
      </c>
      <c r="G21" t="s">
        <v>218</v>
      </c>
      <c r="H21" t="s">
        <v>559</v>
      </c>
      <c r="I21" t="s">
        <v>113</v>
      </c>
      <c r="J21" s="77">
        <v>310</v>
      </c>
      <c r="K21" s="77">
        <v>12981</v>
      </c>
      <c r="L21" s="77">
        <v>160.26018074999999</v>
      </c>
      <c r="M21" s="77">
        <v>0</v>
      </c>
      <c r="N21" s="77">
        <v>2.56</v>
      </c>
      <c r="O21" s="77">
        <v>0.05</v>
      </c>
    </row>
    <row r="22" spans="2:15">
      <c r="B22" t="s">
        <v>574</v>
      </c>
      <c r="C22" t="s">
        <v>575</v>
      </c>
      <c r="D22" t="s">
        <v>126</v>
      </c>
      <c r="E22" t="s">
        <v>573</v>
      </c>
      <c r="F22" t="s">
        <v>126</v>
      </c>
      <c r="G22" t="s">
        <v>218</v>
      </c>
      <c r="H22" t="s">
        <v>559</v>
      </c>
      <c r="I22" t="s">
        <v>109</v>
      </c>
      <c r="J22" s="77">
        <v>1932</v>
      </c>
      <c r="K22" s="77">
        <v>13316</v>
      </c>
      <c r="L22" s="77">
        <v>897.85526879999998</v>
      </c>
      <c r="M22" s="77">
        <v>0.09</v>
      </c>
      <c r="N22" s="77">
        <v>14.37</v>
      </c>
      <c r="O22" s="77">
        <v>0.28000000000000003</v>
      </c>
    </row>
    <row r="23" spans="2:15">
      <c r="B23" t="s">
        <v>576</v>
      </c>
      <c r="C23" t="s">
        <v>577</v>
      </c>
      <c r="D23" t="s">
        <v>126</v>
      </c>
      <c r="E23" t="s">
        <v>578</v>
      </c>
      <c r="F23" t="s">
        <v>376</v>
      </c>
      <c r="G23" t="s">
        <v>218</v>
      </c>
      <c r="H23" t="s">
        <v>559</v>
      </c>
      <c r="I23" t="s">
        <v>201</v>
      </c>
      <c r="J23" s="77">
        <v>288</v>
      </c>
      <c r="K23" s="77">
        <v>11360</v>
      </c>
      <c r="L23" s="77">
        <v>119.18730239999999</v>
      </c>
      <c r="M23" s="77">
        <v>0</v>
      </c>
      <c r="N23" s="77">
        <v>1.91</v>
      </c>
      <c r="O23" s="77">
        <v>0.04</v>
      </c>
    </row>
    <row r="24" spans="2:15">
      <c r="B24" t="s">
        <v>579</v>
      </c>
      <c r="C24" t="s">
        <v>580</v>
      </c>
      <c r="D24" t="s">
        <v>126</v>
      </c>
      <c r="E24" t="s">
        <v>581</v>
      </c>
      <c r="F24" t="s">
        <v>126</v>
      </c>
      <c r="G24" t="s">
        <v>218</v>
      </c>
      <c r="H24" t="s">
        <v>559</v>
      </c>
      <c r="I24" t="s">
        <v>109</v>
      </c>
      <c r="J24" s="77">
        <v>9823.02</v>
      </c>
      <c r="K24" s="77">
        <v>1634.86</v>
      </c>
      <c r="L24" s="77">
        <v>560.46826045427997</v>
      </c>
      <c r="M24" s="77">
        <v>0.03</v>
      </c>
      <c r="N24" s="77">
        <v>8.9700000000000006</v>
      </c>
      <c r="O24" s="77">
        <v>0.17</v>
      </c>
    </row>
    <row r="25" spans="2:15">
      <c r="B25" t="s">
        <v>582</v>
      </c>
      <c r="C25" t="s">
        <v>583</v>
      </c>
      <c r="D25" t="s">
        <v>584</v>
      </c>
      <c r="E25" t="s">
        <v>585</v>
      </c>
      <c r="F25" t="s">
        <v>126</v>
      </c>
      <c r="G25" t="s">
        <v>218</v>
      </c>
      <c r="H25" t="s">
        <v>559</v>
      </c>
      <c r="I25" t="s">
        <v>123</v>
      </c>
      <c r="J25" s="77">
        <v>36333.089999999997</v>
      </c>
      <c r="K25" s="77">
        <v>166.84</v>
      </c>
      <c r="L25" s="77">
        <v>162.30503599568999</v>
      </c>
      <c r="M25" s="77">
        <v>0</v>
      </c>
      <c r="N25" s="77">
        <v>2.6</v>
      </c>
      <c r="O25" s="77">
        <v>0.05</v>
      </c>
    </row>
    <row r="26" spans="2:15">
      <c r="B26" t="s">
        <v>225</v>
      </c>
      <c r="C26" s="16"/>
      <c r="D26" s="16"/>
      <c r="E26" s="16"/>
    </row>
    <row r="27" spans="2:15">
      <c r="B27" t="s">
        <v>275</v>
      </c>
      <c r="C27" s="16"/>
      <c r="D27" s="16"/>
      <c r="E27" s="16"/>
    </row>
    <row r="28" spans="2:15">
      <c r="B28" t="s">
        <v>276</v>
      </c>
      <c r="C28" s="16"/>
      <c r="D28" s="16"/>
      <c r="E28" s="16"/>
    </row>
    <row r="29" spans="2:15">
      <c r="B29" t="s">
        <v>277</v>
      </c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5.710937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5" t="s">
        <v>878</v>
      </c>
    </row>
    <row r="3" spans="2:60">
      <c r="B3" s="2" t="s">
        <v>2</v>
      </c>
      <c r="C3" t="s">
        <v>879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2506</v>
      </c>
      <c r="H11" s="7"/>
      <c r="I11" s="76">
        <v>11.56001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2506</v>
      </c>
      <c r="I12" s="79">
        <v>11.56001</v>
      </c>
      <c r="K12" s="79">
        <v>100</v>
      </c>
      <c r="L12" s="79">
        <v>0</v>
      </c>
    </row>
    <row r="13" spans="2:60">
      <c r="B13" s="78" t="s">
        <v>586</v>
      </c>
      <c r="D13" s="16"/>
      <c r="E13" s="16"/>
      <c r="G13" s="79">
        <v>2506</v>
      </c>
      <c r="I13" s="79">
        <v>11.56001</v>
      </c>
      <c r="K13" s="79">
        <v>100</v>
      </c>
      <c r="L13" s="79">
        <v>0</v>
      </c>
    </row>
    <row r="14" spans="2:60">
      <c r="B14" t="s">
        <v>587</v>
      </c>
      <c r="C14" t="s">
        <v>588</v>
      </c>
      <c r="D14" t="s">
        <v>103</v>
      </c>
      <c r="E14" t="s">
        <v>305</v>
      </c>
      <c r="F14" t="s">
        <v>105</v>
      </c>
      <c r="G14" s="77">
        <v>130</v>
      </c>
      <c r="H14" s="77">
        <v>667.7</v>
      </c>
      <c r="I14" s="77">
        <v>0.86800999999999995</v>
      </c>
      <c r="J14" s="77">
        <v>0.05</v>
      </c>
      <c r="K14" s="77">
        <v>7.51</v>
      </c>
      <c r="L14" s="77">
        <v>0</v>
      </c>
    </row>
    <row r="15" spans="2:60">
      <c r="B15" t="s">
        <v>589</v>
      </c>
      <c r="C15" t="s">
        <v>590</v>
      </c>
      <c r="D15" t="s">
        <v>103</v>
      </c>
      <c r="E15" t="s">
        <v>305</v>
      </c>
      <c r="F15" t="s">
        <v>105</v>
      </c>
      <c r="G15" s="77">
        <v>2376</v>
      </c>
      <c r="H15" s="77">
        <v>450</v>
      </c>
      <c r="I15" s="77">
        <v>10.692</v>
      </c>
      <c r="J15" s="77">
        <v>0.01</v>
      </c>
      <c r="K15" s="77">
        <v>92.49</v>
      </c>
      <c r="L15" s="77">
        <v>0</v>
      </c>
    </row>
    <row r="16" spans="2:60">
      <c r="B16" s="78" t="s">
        <v>223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591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218</v>
      </c>
      <c r="C18" t="s">
        <v>218</v>
      </c>
      <c r="D18" s="16"/>
      <c r="E18" t="s">
        <v>218</v>
      </c>
      <c r="F18" t="s">
        <v>218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225</v>
      </c>
      <c r="D19" s="16"/>
      <c r="E19" s="16"/>
    </row>
    <row r="20" spans="2:12">
      <c r="B20" t="s">
        <v>275</v>
      </c>
      <c r="D20" s="16"/>
      <c r="E20" s="16"/>
    </row>
    <row r="21" spans="2:12">
      <c r="B21" t="s">
        <v>276</v>
      </c>
      <c r="D21" s="16"/>
      <c r="E21" s="16"/>
    </row>
    <row r="22" spans="2:12">
      <c r="B22" t="s">
        <v>277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 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 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2017-09-06T07:56:14Z</dcterms:modified>
</cp:coreProperties>
</file>