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75" i="2" l="1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3" i="2"/>
  <c r="J19" i="2"/>
  <c r="J59" i="2"/>
  <c r="J60" i="2"/>
  <c r="D43" i="1"/>
  <c r="C43" i="1"/>
  <c r="C11" i="27"/>
  <c r="C12" i="27"/>
  <c r="C43" i="27"/>
</calcChain>
</file>

<file path=xl/sharedStrings.xml><?xml version="1.0" encoding="utf-8"?>
<sst xmlns="http://schemas.openxmlformats.org/spreadsheetml/2006/main" count="10455" uniqueCount="3163">
  <si>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</si>
  <si>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</si>
  <si>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</si>
  <si>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</si>
  <si>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</si>
  <si>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</si>
  <si>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</si>
  <si>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</si>
  <si>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</si>
  <si>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</si>
  <si>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</si>
  <si>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</si>
  <si>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</si>
  <si>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</si>
  <si>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</si>
  <si>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</si>
  <si>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</si>
  <si>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</si>
  <si>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</si>
  <si>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</si>
  <si>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</si>
  <si>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</si>
  <si>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</si>
  <si>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</si>
  <si>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</si>
  <si>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</si>
  <si>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</si>
  <si>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</si>
  <si>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</si>
  <si>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</si>
  <si>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</si>
  <si>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</si>
  <si>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</si>
  <si>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</si>
  <si>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</si>
  <si>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</si>
  <si>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</si>
  <si>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</si>
  <si>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</si>
  <si>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</si>
  <si>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</si>
  <si>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</si>
  <si>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</si>
  <si>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</si>
  <si>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</si>
  <si>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</si>
  <si>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</si>
  <si>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</si>
  <si>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</si>
  <si>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</si>
  <si>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</si>
  <si>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</si>
  <si>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</si>
  <si>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</si>
  <si>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</si>
  <si>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</si>
  <si>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</si>
  <si>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</si>
  <si>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</si>
  <si>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</si>
  <si>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</si>
  <si>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</si>
  <si>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</si>
  <si>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</si>
  <si>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</si>
  <si>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</si>
  <si>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</si>
  <si>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</si>
  <si>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</si>
  <si>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</si>
  <si>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</si>
  <si>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</si>
  <si>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</si>
  <si>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</si>
  <si>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</si>
  <si>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</si>
  <si>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</si>
  <si>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</si>
  <si>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</si>
  <si>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</si>
  <si>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</si>
  <si>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</si>
  <si>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</si>
  <si>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</si>
  <si>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</si>
  <si>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</si>
  <si>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</si>
  <si>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</si>
  <si>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</si>
  <si>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</si>
  <si>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</si>
  <si>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</si>
  <si>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</si>
  <si>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</si>
  <si>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</si>
  <si>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</si>
  <si>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</si>
  <si>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</si>
  <si>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</si>
  <si>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</si>
  <si>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</si>
  <si>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</si>
  <si>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</si>
  <si>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</si>
  <si>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</si>
  <si>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</si>
  <si>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</si>
  <si>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</si>
  <si>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</si>
  <si>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</si>
  <si>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</si>
  <si>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</si>
  <si>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</si>
  <si>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</si>
  <si>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</si>
  <si>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</si>
  <si>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</si>
  <si>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</si>
  <si>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</si>
  <si>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</si>
  <si>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</si>
  <si>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</si>
  <si>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</si>
  <si>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</si>
  <si>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</si>
  <si>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</si>
  <si>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</si>
  <si>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</si>
  <si>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</si>
  <si>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</si>
  <si>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</si>
  <si>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</si>
  <si>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</si>
  <si>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</si>
  <si>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</si>
  <si>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</si>
  <si>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</si>
  <si>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</si>
  <si>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</si>
  <si>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</si>
  <si>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</si>
  <si>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</si>
  <si>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</si>
  <si>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</si>
  <si>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</si>
  <si>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</si>
  <si>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</si>
  <si>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</si>
  <si>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</si>
  <si>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</si>
  <si>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</si>
  <si>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</si>
  <si>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</si>
  <si>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</si>
  <si>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</si>
  <si>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</si>
  <si>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</si>
  <si>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</si>
  <si>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</si>
  <si>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</si>
  <si>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</si>
  <si>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</si>
  <si>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</si>
  <si>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</si>
  <si>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</si>
  <si>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</si>
  <si>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</si>
  <si>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</si>
  <si>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</si>
  <si>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</si>
  <si>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</si>
  <si>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</si>
  <si>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</si>
  <si>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</si>
  <si>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</si>
  <si>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</si>
  <si>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</si>
  <si>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</si>
  <si>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</si>
  <si>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</si>
  <si>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</si>
  <si>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</si>
  <si>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</si>
  <si>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</si>
  <si>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</si>
  <si>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</si>
  <si>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</si>
  <si>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</si>
  <si>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</si>
  <si>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</si>
  <si>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</si>
  <si>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</si>
  <si>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</si>
  <si>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</si>
  <si>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</si>
  <si>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</si>
  <si>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</si>
  <si>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634מגדל השתלמות מסלול כללי</t>
  </si>
  <si>
    <t>579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</si>
  <si>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</si>
  <si>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</si>
  <si>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</si>
  <si>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</si>
  <si>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</si>
  <si>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</si>
  <si>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</si>
  <si>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</si>
  <si>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</si>
  <si>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</si>
  <si>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1111111111- 60- UBS</t>
  </si>
  <si>
    <t>60</t>
  </si>
  <si>
    <t>Baa1</t>
  </si>
  <si>
    <t>Moodys</t>
  </si>
  <si>
    <t>1111111111- 13- בנק איגוד</t>
  </si>
  <si>
    <t>13</t>
  </si>
  <si>
    <t>Aa3</t>
  </si>
  <si>
    <t>1111111111- 11- בנק דיסקונט</t>
  </si>
  <si>
    <t>11</t>
  </si>
  <si>
    <t>AA+</t>
  </si>
  <si>
    <t>1111111111- 12- בנק הפועלים</t>
  </si>
  <si>
    <t>12</t>
  </si>
  <si>
    <t>AAA</t>
  </si>
  <si>
    <t>1111111111- 26- יובנק בע"מ</t>
  </si>
  <si>
    <t>26</t>
  </si>
  <si>
    <t>1111111111- 10- לאומי</t>
  </si>
  <si>
    <t>10</t>
  </si>
  <si>
    <t>סה"כ יתרת מזומנים ועו"ש נקובים במט"ח</t>
  </si>
  <si>
    <t>130018- 60- UBS</t>
  </si>
  <si>
    <t>130018- 13- בנק איגוד</t>
  </si>
  <si>
    <t>130018- 10- לאומי</t>
  </si>
  <si>
    <t>20001- 60- UBS</t>
  </si>
  <si>
    <t>20001- 61- UBS סויס קי</t>
  </si>
  <si>
    <t>61</t>
  </si>
  <si>
    <t>20001- 13- בנק איגוד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</si>
  <si>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</si>
  <si>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</si>
  <si>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</si>
  <si>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</si>
  <si>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</si>
  <si>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</si>
  <si>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</si>
  <si>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</si>
  <si>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</si>
  <si>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</si>
  <si>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</si>
  <si>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20003- 13- בנק איגוד</t>
  </si>
  <si>
    <t>20003- 11- בנק דיסקונט</t>
  </si>
  <si>
    <t>20003- 12- בנק הפועלים</t>
  </si>
  <si>
    <t>20003- 26- יובנק בע"מ</t>
  </si>
  <si>
    <t>20003- 10- לאומי</t>
  </si>
  <si>
    <t>80031- 60- UBS</t>
  </si>
  <si>
    <t>80031- 11- בנק דיסקונט</t>
  </si>
  <si>
    <t>80031- 26- יובנק בע"מ</t>
  </si>
  <si>
    <t>80031- 10- לאומי</t>
  </si>
  <si>
    <t>200010- 60- UBS</t>
  </si>
  <si>
    <t>200005- 60- UBS</t>
  </si>
  <si>
    <t>70002- 60- UBS</t>
  </si>
  <si>
    <t>70002- 13- בנק איגוד</t>
  </si>
  <si>
    <t>70002- 11- בנק דיסקונט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</si>
  <si>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</si>
  <si>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</si>
  <si>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</si>
  <si>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</si>
  <si>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</si>
  <si>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מקסיקו פזו</t>
  </si>
  <si>
    <t>200037- 26- יובנק בע"מ</t>
  </si>
  <si>
    <t>200037- 10- לאומי</t>
  </si>
  <si>
    <t>30005- 60- UBS</t>
  </si>
  <si>
    <t>30005- 13- בנק איגוד</t>
  </si>
  <si>
    <t>30005- 26- יובנק בע"מ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</si>
  <si>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</si>
  <si>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</si>
  <si>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</si>
  <si>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</si>
  <si>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</si>
  <si>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</si>
  <si>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</si>
  <si>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</si>
  <si>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</si>
  <si>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</si>
  <si>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</si>
  <si>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</si>
  <si>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</si>
  <si>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</si>
  <si>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</si>
  <si>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</si>
  <si>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</si>
  <si>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</si>
  <si>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</si>
  <si>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</si>
  <si>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0418- גליל</t>
  </si>
  <si>
    <t>1108927</t>
  </si>
  <si>
    <t>14/09/08</t>
  </si>
  <si>
    <t>ממשל צמודה 0923- גליל</t>
  </si>
  <si>
    <t>1128081</t>
  </si>
  <si>
    <t>12/06/13</t>
  </si>
  <si>
    <t>ממשל צמודה 1019- גליל</t>
  </si>
  <si>
    <t>1114750</t>
  </si>
  <si>
    <t>07/04/10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</si>
  <si>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</si>
  <si>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</si>
  <si>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</si>
  <si>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</si>
  <si>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</si>
  <si>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</si>
  <si>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</si>
  <si>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</si>
  <si>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</si>
  <si>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</si>
  <si>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</si>
  <si>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31/12/12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</si>
  <si>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</si>
  <si>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</si>
  <si>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</si>
  <si>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</si>
  <si>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</si>
  <si>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</si>
  <si>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</si>
  <si>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</si>
  <si>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</si>
  <si>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</si>
  <si>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</si>
  <si>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</si>
  <si>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</si>
  <si>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</si>
  <si>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</si>
  <si>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</si>
  <si>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</si>
  <si>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</si>
  <si>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</si>
  <si>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</si>
  <si>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מקמ 1217 פדיון 3.12.17- בנק ישראל- מק"מ</t>
  </si>
  <si>
    <t>8171217</t>
  </si>
  <si>
    <t>07/12/16</t>
  </si>
  <si>
    <t>סה"כ שחר</t>
  </si>
  <si>
    <t>ממשל שקלית 0118- שחר</t>
  </si>
  <si>
    <t>1126218</t>
  </si>
  <si>
    <t>09/05/12</t>
  </si>
  <si>
    <t>ממשל שקלית 0219- שחר</t>
  </si>
  <si>
    <t>1110907</t>
  </si>
  <si>
    <t>17/07/08</t>
  </si>
  <si>
    <t>ממשל שקלית 0347- שחר</t>
  </si>
  <si>
    <t>1140193</t>
  </si>
  <si>
    <t>21/03/17</t>
  </si>
  <si>
    <t>ממשל שקלית 1018- שחר</t>
  </si>
  <si>
    <t>1136548</t>
  </si>
  <si>
    <t>15/12/15</t>
  </si>
  <si>
    <t>ממשל שקלית 120- שחר</t>
  </si>
  <si>
    <t>1115773</t>
  </si>
  <si>
    <t>ממשל שקלית 323- שחר</t>
  </si>
  <si>
    <t>1126747</t>
  </si>
  <si>
    <t>21/11/12</t>
  </si>
  <si>
    <t>ממשל שקלית 421- שחר</t>
  </si>
  <si>
    <t>1138130</t>
  </si>
  <si>
    <t>ממשל שקלית 519- שחר</t>
  </si>
  <si>
    <t>1131770</t>
  </si>
  <si>
    <t>27/07/14</t>
  </si>
  <si>
    <t>ממשלתי שקלי  1026- שחר</t>
  </si>
  <si>
    <t>1099456</t>
  </si>
  <si>
    <t>24/06/11</t>
  </si>
  <si>
    <t>ממשלתי שקלי 324- שחר</t>
  </si>
  <si>
    <t>1130848</t>
  </si>
  <si>
    <t>09/05/14</t>
  </si>
  <si>
    <t>ממשלתי שקלית 0142- שחר</t>
  </si>
  <si>
    <t>1125400</t>
  </si>
  <si>
    <t>13/05/14</t>
  </si>
  <si>
    <t>שחר ממשל שקלית 10/17 2.25%- שחר</t>
  </si>
  <si>
    <t>1132786</t>
  </si>
  <si>
    <t>24/07/14</t>
  </si>
  <si>
    <t>סה"כ גילון</t>
  </si>
  <si>
    <t>ממשל משתנה 0520- גילון חדש</t>
  </si>
  <si>
    <t>1116193</t>
  </si>
  <si>
    <t>21/02/11</t>
  </si>
  <si>
    <t>ממשל משתנה 1121- גילון חדש</t>
  </si>
  <si>
    <t>1127646</t>
  </si>
  <si>
    <t>14/10/13</t>
  </si>
  <si>
    <t>ממשלתי ריבית משתנה 0817- ממשל קצרה</t>
  </si>
  <si>
    <t>1106970</t>
  </si>
  <si>
    <t>19/06/08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</si>
  <si>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</si>
  <si>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</si>
  <si>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</si>
  <si>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</si>
  <si>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</si>
  <si>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</si>
  <si>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</si>
  <si>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</si>
  <si>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</si>
  <si>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</si>
  <si>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</si>
  <si>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</si>
  <si>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</si>
  <si>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</si>
  <si>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</si>
  <si>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</si>
  <si>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</si>
  <si>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</si>
  <si>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</si>
  <si>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</si>
  <si>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</si>
  <si>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</si>
  <si>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</si>
  <si>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</si>
  <si>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</si>
  <si>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</si>
  <si>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</si>
  <si>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</si>
  <si>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</si>
  <si>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</si>
  <si>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21/01/13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</si>
  <si>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</si>
  <si>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</si>
  <si>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</si>
  <si>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</si>
  <si>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</si>
  <si>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</si>
  <si>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</si>
  <si>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</si>
  <si>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</si>
  <si>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</si>
  <si>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</si>
  <si>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</si>
  <si>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</si>
  <si>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</si>
  <si>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</si>
  <si>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</si>
  <si>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</si>
  <si>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</si>
  <si>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</si>
  <si>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</si>
  <si>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</si>
  <si>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</si>
  <si>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</si>
  <si>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</si>
  <si>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</si>
  <si>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</si>
  <si>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</si>
  <si>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</si>
  <si>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</si>
  <si>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</si>
  <si>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</si>
  <si>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</si>
  <si>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</si>
  <si>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</si>
  <si>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</si>
  <si>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</si>
  <si>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יב- בנק לאומי לישראל בע"מ</t>
  </si>
  <si>
    <t>6040273</t>
  </si>
  <si>
    <t>24/08/15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</si>
  <si>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</si>
  <si>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</si>
  <si>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</si>
  <si>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</si>
  <si>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26/08/11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</si>
  <si>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</si>
  <si>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</si>
  <si>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</si>
  <si>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</si>
  <si>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</si>
  <si>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</si>
  <si>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</si>
  <si>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</si>
  <si>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</si>
  <si>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</si>
  <si>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</si>
  <si>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</si>
  <si>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</si>
  <si>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</si>
  <si>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</si>
  <si>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23/06/16</t>
  </si>
  <si>
    <t>*ארפורט אגח ז- איירפורט סיטי בע"מ</t>
  </si>
  <si>
    <t>1140110</t>
  </si>
  <si>
    <t>28/02/17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</si>
  <si>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</si>
  <si>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</si>
  <si>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</si>
  <si>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</si>
  <si>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</si>
  <si>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</si>
  <si>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</si>
  <si>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</si>
  <si>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</si>
  <si>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</si>
  <si>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</si>
  <si>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</si>
  <si>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</si>
  <si>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</si>
  <si>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18/01/12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</si>
  <si>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</si>
  <si>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</si>
  <si>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</si>
  <si>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</si>
  <si>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17/03/10</t>
  </si>
  <si>
    <t>דיסקונט מנפיקים הת ד- דיסקונט מנפיקים בע"מ</t>
  </si>
  <si>
    <t>7480049</t>
  </si>
  <si>
    <t>520029935</t>
  </si>
  <si>
    <t>07/09/10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</si>
  <si>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</si>
  <si>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</si>
  <si>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</si>
  <si>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</si>
  <si>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</si>
  <si>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</si>
  <si>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</si>
  <si>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</si>
  <si>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</si>
  <si>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</si>
  <si>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</si>
  <si>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</si>
  <si>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</si>
  <si>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</si>
  <si>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</si>
  <si>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</si>
  <si>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</si>
  <si>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</si>
  <si>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</si>
  <si>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</si>
  <si>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</si>
  <si>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</si>
  <si>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</si>
  <si>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</si>
  <si>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</si>
  <si>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</si>
  <si>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18/09/08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</si>
  <si>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</si>
  <si>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</si>
  <si>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</si>
  <si>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</si>
  <si>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16/03/10</t>
  </si>
  <si>
    <t>פניקס הון התחייבות א- הפניקס גיוסי הון (2009) בע"מ</t>
  </si>
  <si>
    <t>1115104</t>
  </si>
  <si>
    <t>514290345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</si>
  <si>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</si>
  <si>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</si>
  <si>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</si>
  <si>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</si>
  <si>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</si>
  <si>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</si>
  <si>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</si>
  <si>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</si>
  <si>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</si>
  <si>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</si>
  <si>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</si>
  <si>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</si>
  <si>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</si>
  <si>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</si>
  <si>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520001736</t>
  </si>
  <si>
    <t>AA-</t>
  </si>
  <si>
    <t>21/05/07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</si>
  <si>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</si>
  <si>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</si>
  <si>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</si>
  <si>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</si>
  <si>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520033226</t>
  </si>
  <si>
    <t>19/05/13</t>
  </si>
  <si>
    <t>*מליסרון אג"ח ח- מליסרון בע"מ</t>
  </si>
  <si>
    <t>3230166</t>
  </si>
  <si>
    <t>520037789</t>
  </si>
  <si>
    <t>*מליסרון אג"ח יב- מליסרון בע"מ</t>
  </si>
  <si>
    <t>3230216</t>
  </si>
  <si>
    <t>09/05/16</t>
  </si>
  <si>
    <t>*מליסרון אג"ח יג- מליסרון בע"מ</t>
  </si>
  <si>
    <t>3230224</t>
  </si>
  <si>
    <t>*מליסרון אגח ד- מליסרון בע"מ</t>
  </si>
  <si>
    <t>3230083</t>
  </si>
  <si>
    <t>15/12/11</t>
  </si>
  <si>
    <t>*מליסרון אגח ה- מליסרון בע"מ</t>
  </si>
  <si>
    <t>3230091</t>
  </si>
  <si>
    <t>12/07/09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</si>
  <si>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</si>
  <si>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</si>
  <si>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</si>
  <si>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</si>
  <si>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</si>
  <si>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</si>
  <si>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</si>
  <si>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</si>
  <si>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</si>
  <si>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</si>
  <si>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</si>
  <si>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</si>
  <si>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</si>
  <si>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</si>
  <si>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</si>
  <si>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</si>
  <si>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</si>
  <si>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510216054</t>
  </si>
  <si>
    <t>01/12/16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</si>
  <si>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</si>
  <si>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</si>
  <si>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</si>
  <si>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</si>
  <si>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</si>
  <si>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</si>
  <si>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</si>
  <si>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</si>
  <si>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</si>
  <si>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</si>
  <si>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</si>
  <si>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</si>
  <si>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</si>
  <si>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</si>
  <si>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</si>
  <si>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</si>
  <si>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</si>
  <si>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</si>
  <si>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 א- בראק קפיטל פרופרטיז אן וי</t>
  </si>
  <si>
    <t>1122860</t>
  </si>
  <si>
    <t>34250659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</si>
  <si>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</si>
  <si>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</si>
  <si>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</si>
  <si>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</si>
  <si>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</si>
  <si>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</si>
  <si>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20/04/05</t>
  </si>
  <si>
    <t>גזית גלוב אגח ט- גזית-גלוב בע"מ</t>
  </si>
  <si>
    <t>1260462</t>
  </si>
  <si>
    <t>08/01/08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</si>
  <si>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</si>
  <si>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</si>
  <si>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</si>
  <si>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</si>
  <si>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</si>
  <si>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</si>
  <si>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</si>
  <si>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</si>
  <si>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</si>
  <si>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</si>
  <si>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</si>
  <si>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</si>
  <si>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</si>
  <si>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</si>
  <si>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27/05/07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</si>
  <si>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</si>
  <si>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</si>
  <si>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</si>
  <si>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</si>
  <si>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</si>
  <si>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</si>
  <si>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</si>
  <si>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</si>
  <si>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</si>
  <si>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</si>
  <si>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28/07/11</t>
  </si>
  <si>
    <t>כללביט אגח ט- כללביט מימון בע"מ</t>
  </si>
  <si>
    <t>1136050</t>
  </si>
  <si>
    <t>22/07/15</t>
  </si>
  <si>
    <t>מנורה הון אגח א- מנורה מבטחים גיוס הון בע"מ</t>
  </si>
  <si>
    <t>1103670</t>
  </si>
  <si>
    <t>513937714</t>
  </si>
  <si>
    <t>16/05/07</t>
  </si>
  <si>
    <t>מנורה מבטחים אגח א- מנורה מבטחים החזקות בע"מ</t>
  </si>
  <si>
    <t>5660048</t>
  </si>
  <si>
    <t>520007469</t>
  </si>
  <si>
    <t>09/10/11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</si>
  <si>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</si>
  <si>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</si>
  <si>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</si>
  <si>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</si>
  <si>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</si>
  <si>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</si>
  <si>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</si>
  <si>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</si>
  <si>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</t>
  </si>
  <si>
    <t>06/11/12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</si>
  <si>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</si>
  <si>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</si>
  <si>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</si>
  <si>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</si>
  <si>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</si>
  <si>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</si>
  <si>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</t>
  </si>
  <si>
    <t>14/11/12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</si>
  <si>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</si>
  <si>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</si>
  <si>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</si>
  <si>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</si>
  <si>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</si>
  <si>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</si>
  <si>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</si>
  <si>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</si>
  <si>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</si>
  <si>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</si>
  <si>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</si>
  <si>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</si>
  <si>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</si>
  <si>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</si>
  <si>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</si>
  <si>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</si>
  <si>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</si>
  <si>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</si>
  <si>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25/02/16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</si>
  <si>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</si>
  <si>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</si>
  <si>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</si>
  <si>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</si>
  <si>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</si>
  <si>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</si>
  <si>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</si>
  <si>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</si>
  <si>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</si>
  <si>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</si>
  <si>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</si>
  <si>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</si>
  <si>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</si>
  <si>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</si>
  <si>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</si>
  <si>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</si>
  <si>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</si>
  <si>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</si>
  <si>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</si>
  <si>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511930125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</si>
  <si>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</si>
  <si>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</si>
  <si>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</si>
  <si>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</si>
  <si>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</si>
  <si>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</si>
  <si>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</si>
  <si>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</si>
  <si>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</si>
  <si>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</si>
  <si>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</si>
  <si>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</si>
  <si>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</si>
  <si>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</si>
  <si>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</si>
  <si>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</si>
  <si>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</si>
  <si>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</si>
  <si>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</si>
  <si>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</si>
  <si>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</si>
  <si>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</si>
  <si>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16/04/09</t>
  </si>
  <si>
    <t>*אגוד הנפק שה נד 1- אגוד הנפקות בע"מ</t>
  </si>
  <si>
    <t>1115278</t>
  </si>
  <si>
    <t>A2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</si>
  <si>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</si>
  <si>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</si>
  <si>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</si>
  <si>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</si>
  <si>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</si>
  <si>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</si>
  <si>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</si>
  <si>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</si>
  <si>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</si>
  <si>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</si>
  <si>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</si>
  <si>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</si>
  <si>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</si>
  <si>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</si>
  <si>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</si>
  <si>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</si>
  <si>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</si>
  <si>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</si>
  <si>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</si>
  <si>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</si>
  <si>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10/12/13</t>
  </si>
  <si>
    <t>גירון פתוח ג- גירון פיתוח ובניה בע"מ</t>
  </si>
  <si>
    <t>1125681</t>
  </si>
  <si>
    <t>07/02/13</t>
  </si>
  <si>
    <t>דיסקונט שה 1-הפך סחיר - בנק דיסקונט לישראל בע"מ</t>
  </si>
  <si>
    <t>6910095</t>
  </si>
  <si>
    <t>28/09/08</t>
  </si>
  <si>
    <t>דלק קבוצה אגח יג- קבוצת דלק בע"מ</t>
  </si>
  <si>
    <t>1105543</t>
  </si>
  <si>
    <t>520044322</t>
  </si>
  <si>
    <t>10/06/07</t>
  </si>
  <si>
    <t>דלק קבוצה אגח כב- קבוצת דלק בע"מ</t>
  </si>
  <si>
    <t>1106046</t>
  </si>
  <si>
    <t>22/09/08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</si>
  <si>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</si>
  <si>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</si>
  <si>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</si>
  <si>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</si>
  <si>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</si>
  <si>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</si>
  <si>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</si>
  <si>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</si>
  <si>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</si>
  <si>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</si>
  <si>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</si>
  <si>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</si>
  <si>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21/06/06</t>
  </si>
  <si>
    <t>*אזורים סד' ח הוסחר מ- 7150212- אזורים-חברה להשקעות בפתוח ובבנין בע"מ</t>
  </si>
  <si>
    <t>7150246</t>
  </si>
  <si>
    <t>A-</t>
  </si>
  <si>
    <t>אדגר אגח ז- אדגר השקעות ופיתוח בע"מ</t>
  </si>
  <si>
    <t>1820158</t>
  </si>
  <si>
    <t>520035171</t>
  </si>
  <si>
    <t>A3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</si>
  <si>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</si>
  <si>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</si>
  <si>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</si>
  <si>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</si>
  <si>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</si>
  <si>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</si>
  <si>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</si>
  <si>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</si>
  <si>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אשדר אגח א- אשדר חברה לבניה בע"מ</t>
  </si>
  <si>
    <t>1104330</t>
  </si>
  <si>
    <t>510609761</t>
  </si>
  <si>
    <t>בזן אגח א- בתי זקוק לנפט בע"מ</t>
  </si>
  <si>
    <t>2590255</t>
  </si>
  <si>
    <t>520036658</t>
  </si>
  <si>
    <t>27/11/08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</si>
  <si>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</si>
  <si>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</si>
  <si>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</si>
  <si>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</si>
  <si>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</si>
  <si>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</si>
  <si>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</si>
  <si>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</si>
  <si>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12- חברת הכשרת הישוב בישראל בע"מ</t>
  </si>
  <si>
    <t>6120117</t>
  </si>
  <si>
    <t>520020116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</si>
  <si>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</si>
  <si>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</si>
  <si>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</si>
  <si>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</si>
  <si>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</si>
  <si>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</si>
  <si>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</si>
  <si>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23/03/16</t>
  </si>
  <si>
    <t>כלכלית ים אגח ו- כלכלית ירושלים בע"מ</t>
  </si>
  <si>
    <t>1980192</t>
  </si>
  <si>
    <t>520017070</t>
  </si>
  <si>
    <t>20/05/07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</si>
  <si>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</si>
  <si>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</si>
  <si>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</si>
  <si>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</si>
  <si>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</si>
  <si>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</si>
  <si>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</si>
  <si>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</si>
  <si>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520024126</t>
  </si>
  <si>
    <t>13/02/06</t>
  </si>
  <si>
    <t>מבני תעשיה אגח ט- מבני תעשיה בע"מ</t>
  </si>
  <si>
    <t>2260180</t>
  </si>
  <si>
    <t>27/01/08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</si>
  <si>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</si>
  <si>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</si>
  <si>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</si>
  <si>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</si>
  <si>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</si>
  <si>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</si>
  <si>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</si>
  <si>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</si>
  <si>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</si>
  <si>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דיסקונט השקעות אגח ח- חברת השקעות דיסקונט בע"מ</t>
  </si>
  <si>
    <t>6390223</t>
  </si>
  <si>
    <t>520023896</t>
  </si>
  <si>
    <t>BBB</t>
  </si>
  <si>
    <t>הכשרה לביטוח אגח 2- הכשרת הישוב חברה לביטוח בע"מ</t>
  </si>
  <si>
    <t>1131218</t>
  </si>
  <si>
    <t>520042177</t>
  </si>
  <si>
    <t>Baa2</t>
  </si>
  <si>
    <t>12/02/14</t>
  </si>
  <si>
    <t>אידיבי פיתוח אגח ז- אידיבי חברה לפתוח בע"מ</t>
  </si>
  <si>
    <t>7980121</t>
  </si>
  <si>
    <t>520032285</t>
  </si>
  <si>
    <t>BB</t>
  </si>
  <si>
    <t>18/06/06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</si>
  <si>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</si>
  <si>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</si>
  <si>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</si>
  <si>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</si>
  <si>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</si>
  <si>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</si>
  <si>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16/12/08</t>
  </si>
  <si>
    <t>אדרי-אל   אגח ב- אדרי-אל החזקות בע"מ</t>
  </si>
  <si>
    <t>1123371</t>
  </si>
  <si>
    <t>513910091</t>
  </si>
  <si>
    <t>CCC</t>
  </si>
  <si>
    <t>פלאזה סנטרס אגח ב- פלאזה סנטרס</t>
  </si>
  <si>
    <t>1109503</t>
  </si>
  <si>
    <t>1476</t>
  </si>
  <si>
    <t>14/02/08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</si>
  <si>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</si>
  <si>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</si>
  <si>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</si>
  <si>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</si>
  <si>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</si>
  <si>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</si>
  <si>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</si>
  <si>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</si>
  <si>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</si>
  <si>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513785634</t>
  </si>
  <si>
    <t>06/05/13</t>
  </si>
  <si>
    <t>אפריקה   אגח כו- אפריקה-ישראל להשקעות בע"מ</t>
  </si>
  <si>
    <t>6110365</t>
  </si>
  <si>
    <t>520005067</t>
  </si>
  <si>
    <t>16/05/10</t>
  </si>
  <si>
    <t>לאומי אגח 178- בנק לאומי לישראל בע"מ</t>
  </si>
  <si>
    <t>6040323</t>
  </si>
  <si>
    <t>23/07/15</t>
  </si>
  <si>
    <t>מזרחי אגח 41- מזרחי טפחות חברה להנפקות בע"מ</t>
  </si>
  <si>
    <t>2310175</t>
  </si>
  <si>
    <t>25/04/17</t>
  </si>
  <si>
    <t>מזרחי הנפקות 40- מזרחי טפחות חברה להנפקות בע"מ</t>
  </si>
  <si>
    <t>2310167</t>
  </si>
  <si>
    <t>26/04/17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</si>
  <si>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</si>
  <si>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</si>
  <si>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</si>
  <si>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</si>
  <si>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</si>
  <si>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</si>
  <si>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</si>
  <si>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</si>
  <si>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</si>
  <si>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</si>
  <si>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</si>
  <si>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</si>
  <si>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</si>
  <si>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</si>
  <si>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</si>
  <si>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</si>
  <si>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</si>
  <si>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15/09/08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</si>
  <si>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</si>
  <si>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</si>
  <si>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</si>
  <si>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</si>
  <si>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</si>
  <si>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</si>
  <si>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דיסקונט מנ הת ט- דיסקונט מנפיקים בע"מ</t>
  </si>
  <si>
    <t>7480106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</si>
  <si>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</si>
  <si>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</si>
  <si>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</si>
  <si>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</si>
  <si>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</si>
  <si>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</si>
  <si>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</si>
  <si>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</si>
  <si>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</si>
  <si>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</si>
  <si>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</si>
  <si>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פועלים הנפ הת יג- הפועלים הנפקות בע"מ</t>
  </si>
  <si>
    <t>1940436</t>
  </si>
  <si>
    <t>Aa2</t>
  </si>
  <si>
    <t>תעשיה אוירית אגח ד- התעשיה האוירית לישראל בע"מ</t>
  </si>
  <si>
    <t>1133131</t>
  </si>
  <si>
    <t>520027194</t>
  </si>
  <si>
    <t>10/05/17</t>
  </si>
  <si>
    <t>*אמות אגח ה- אמות השקעות בע"מ</t>
  </si>
  <si>
    <t>1138114</t>
  </si>
  <si>
    <t>*גב ים אגח ז- חברת גב-ים לקרקעות בע"מ</t>
  </si>
  <si>
    <t>7590144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</si>
  <si>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</si>
  <si>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</si>
  <si>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</si>
  <si>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</si>
  <si>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</si>
  <si>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</si>
  <si>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</si>
  <si>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</si>
  <si>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</si>
  <si>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</si>
  <si>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</si>
  <si>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26/05/16</t>
  </si>
  <si>
    <t>דה זראסאי אגח ב- דה זראסאי גרופ לטד</t>
  </si>
  <si>
    <t>1131028</t>
  </si>
  <si>
    <t>15/03/16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</si>
  <si>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</si>
  <si>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</si>
  <si>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</si>
  <si>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</si>
  <si>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</si>
  <si>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</si>
  <si>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</si>
  <si>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</si>
  <si>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</si>
  <si>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כללביט אגח ו- כללביט מימון בע"מ</t>
  </si>
  <si>
    <t>1120138</t>
  </si>
  <si>
    <t>כללביט אגח י'- כללביט מימון בע"מ</t>
  </si>
  <si>
    <t>1136068</t>
  </si>
  <si>
    <t>פניקס הון אגח ג- הפניקס גיוסי הון (2009) בע"מ</t>
  </si>
  <si>
    <t>1120807</t>
  </si>
  <si>
    <t>10/11/11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</si>
  <si>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</si>
  <si>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</si>
  <si>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</si>
  <si>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</si>
  <si>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</si>
  <si>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</si>
  <si>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</si>
  <si>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</si>
  <si>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</si>
  <si>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</si>
  <si>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</si>
  <si>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</si>
  <si>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</si>
  <si>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</si>
  <si>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</si>
  <si>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</si>
  <si>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</si>
  <si>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</si>
  <si>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</si>
  <si>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</si>
  <si>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מזון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</si>
  <si>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</si>
  <si>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</si>
  <si>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</si>
  <si>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</si>
  <si>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</si>
  <si>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</si>
  <si>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</si>
  <si>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</si>
  <si>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</si>
  <si>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</si>
  <si>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</si>
  <si>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נייר חדרה אג 5- נייר חדרה לשעבר מפעלי נייר</t>
  </si>
  <si>
    <t>6320097</t>
  </si>
  <si>
    <t>520018383</t>
  </si>
  <si>
    <t>עץ, נייר ודפוס</t>
  </si>
  <si>
    <t>18/06/12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</si>
  <si>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</si>
  <si>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</si>
  <si>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</si>
  <si>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</si>
  <si>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</si>
  <si>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</si>
  <si>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</si>
  <si>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</si>
  <si>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08/08/11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</si>
  <si>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</si>
  <si>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</si>
  <si>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</si>
  <si>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</si>
  <si>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</si>
  <si>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</si>
  <si>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</si>
  <si>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</si>
  <si>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</si>
  <si>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</si>
  <si>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</si>
  <si>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</si>
  <si>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</si>
  <si>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</si>
  <si>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</si>
  <si>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</si>
  <si>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</si>
  <si>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</si>
  <si>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</si>
  <si>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</si>
  <si>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</si>
  <si>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</si>
  <si>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</si>
  <si>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</si>
  <si>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</si>
  <si>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15/09/09</t>
  </si>
  <si>
    <t>יו.טי.אס אגח ח- יו.טי.אס יוניברסל פתרונות תחבורה בע"מ</t>
  </si>
  <si>
    <t>4590147</t>
  </si>
  <si>
    <t>520039249</t>
  </si>
  <si>
    <t>21/01/16</t>
  </si>
  <si>
    <t>מגה אור אגח ה- מגה אור החזקות בע"מ</t>
  </si>
  <si>
    <t>1132687</t>
  </si>
  <si>
    <t>30/09/16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</si>
  <si>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</si>
  <si>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</si>
  <si>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</si>
  <si>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</si>
  <si>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</si>
  <si>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</si>
  <si>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</si>
  <si>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31/05/16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</si>
  <si>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</si>
  <si>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</si>
  <si>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</si>
  <si>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</si>
  <si>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</si>
  <si>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520043878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</si>
  <si>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</si>
  <si>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</si>
  <si>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</si>
  <si>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</si>
  <si>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</si>
  <si>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</si>
  <si>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</si>
  <si>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</si>
  <si>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</si>
  <si>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</si>
  <si>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</si>
  <si>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</si>
  <si>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</si>
  <si>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510454333</t>
  </si>
  <si>
    <t>02/03/15</t>
  </si>
  <si>
    <t>אלדן תחבורה  ב- אלדן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</si>
  <si>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</si>
  <si>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</si>
  <si>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</si>
  <si>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</si>
  <si>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</si>
  <si>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</si>
  <si>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</si>
  <si>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דיסקונט השקעות אגח ט- חברת השקעות דיסקונט בע"מ</t>
  </si>
  <si>
    <t>6390249</t>
  </si>
  <si>
    <t>22/07/09</t>
  </si>
  <si>
    <t>כלכלית ים אגח טו- כלכלית ירושלים בע"מ</t>
  </si>
  <si>
    <t>473098</t>
  </si>
  <si>
    <t>25/06/17</t>
  </si>
  <si>
    <t>פטרוכימים אגח 1- מפעלים פטרוכימיים בישראל בע"מ</t>
  </si>
  <si>
    <t>7560154</t>
  </si>
  <si>
    <t>520029315</t>
  </si>
  <si>
    <t>29/06/15</t>
  </si>
  <si>
    <t>גזית גלוב אגח א- גזית-גלוב בע"מ</t>
  </si>
  <si>
    <t>1260165</t>
  </si>
  <si>
    <t>23/02/05</t>
  </si>
  <si>
    <t>בזן אגח ו- בתי זקוק לנפט בע"מ</t>
  </si>
  <si>
    <t>2590396</t>
  </si>
  <si>
    <t>03/06/15</t>
  </si>
  <si>
    <t>סה"כ אחר</t>
  </si>
  <si>
    <t>Devtam 5.082% 30/12/2023- דלק ואבנר תמר בונד בע"מ</t>
  </si>
  <si>
    <t>il0011321747</t>
  </si>
  <si>
    <t>בלומברג</t>
  </si>
  <si>
    <t>1620</t>
  </si>
  <si>
    <t>Energy</t>
  </si>
  <si>
    <t>BBB-</t>
  </si>
  <si>
    <t>S&amp;P</t>
  </si>
  <si>
    <t>30/09/14</t>
  </si>
  <si>
    <t>devtam 5.412% 30/12/2025 MG- דלק ואבנר תמר בונד בע"מ</t>
  </si>
  <si>
    <t>il0011321820</t>
  </si>
  <si>
    <t>Icl 4.5% 02/12/2024- כימיקלים לישראל בע"מ</t>
  </si>
  <si>
    <t>IL0028102734</t>
  </si>
  <si>
    <t>520027830</t>
  </si>
  <si>
    <t>Pharmaceuticals &amp; Biotechnology</t>
  </si>
  <si>
    <t>24/11/14</t>
  </si>
  <si>
    <t>Aquarius 6.375 09/24- Aquairus +Inv for swiss</t>
  </si>
  <si>
    <t>XS0901578681</t>
  </si>
  <si>
    <t>12621</t>
  </si>
  <si>
    <t>Capital Goods</t>
  </si>
  <si>
    <t>23/10/13</t>
  </si>
  <si>
    <t>CBAAU 3.375 10/20/26- COMMONWEALTH BANK AUST</t>
  </si>
  <si>
    <t>XS1506401567</t>
  </si>
  <si>
    <t>11052</t>
  </si>
  <si>
    <t>Banks</t>
  </si>
  <si>
    <t>19/01/17</t>
  </si>
  <si>
    <t>Comision Federal 4.75 02/27- Comision Federal De Electric</t>
  </si>
  <si>
    <t>USP29595AB42</t>
  </si>
  <si>
    <t>NYSE</t>
  </si>
  <si>
    <t>13015</t>
  </si>
  <si>
    <t>20/10/16</t>
  </si>
  <si>
    <t>MEXCAT 4 1/4 10/26- MEXICO CITY ARPT TRUST</t>
  </si>
  <si>
    <t>USP6629MAA01</t>
  </si>
  <si>
    <t>27322</t>
  </si>
  <si>
    <t>Transportation</t>
  </si>
  <si>
    <t>31/10/16</t>
  </si>
  <si>
    <t>UBS 4.75% 05/23- UBS AG</t>
  </si>
  <si>
    <t>CH0214139930</t>
  </si>
  <si>
    <t>10440</t>
  </si>
  <si>
    <t>Diversified Financials</t>
  </si>
  <si>
    <t>16/09/13</t>
  </si>
  <si>
    <t>Ubs ag 5.125% 5/24- UBS AG</t>
  </si>
  <si>
    <t>CH0244100266</t>
  </si>
  <si>
    <t>10/06/14</t>
  </si>
  <si>
    <t>Aviva plc 8.25 29.04.49- AVIVA INVESTORS SICAV - G</t>
  </si>
  <si>
    <t>XS0778476340</t>
  </si>
  <si>
    <t>10864</t>
  </si>
  <si>
    <t>Insurance</t>
  </si>
  <si>
    <t>09/12/16</t>
  </si>
  <si>
    <t>CS 6 1/2 08/08/23- CREDIT SUISSE</t>
  </si>
  <si>
    <t>XS0957135212</t>
  </si>
  <si>
    <t>10103</t>
  </si>
  <si>
    <t>11/02/16</t>
  </si>
  <si>
    <t>Hewlett Packard- HEWLETT-PACKARD CO</t>
  </si>
  <si>
    <t>usu42832ah59</t>
  </si>
  <si>
    <t>10191</t>
  </si>
  <si>
    <t>Software &amp; Services</t>
  </si>
  <si>
    <t>21/10/15</t>
  </si>
  <si>
    <t>Ing bank 4.125% 11/23- ING Groep</t>
  </si>
  <si>
    <t>XS0995102778</t>
  </si>
  <si>
    <t>10208</t>
  </si>
  <si>
    <t>14/02/14</t>
  </si>
  <si>
    <t>Sprnts 3.36 9/21- SPRINT SPECTRUM</t>
  </si>
  <si>
    <t>US85208NAA81</t>
  </si>
  <si>
    <t>27324</t>
  </si>
  <si>
    <t>Telecommunication Services</t>
  </si>
  <si>
    <t>27/10/16</t>
  </si>
  <si>
    <t>Srenvx 5.75 15/08/50- Swiss life elm bv</t>
  </si>
  <si>
    <t>xs1261170515</t>
  </si>
  <si>
    <t>12108</t>
  </si>
  <si>
    <t>19/01/16</t>
  </si>
  <si>
    <t>Trpcn 6.35 05/67</t>
  </si>
  <si>
    <t>US89356BAC28</t>
  </si>
  <si>
    <t>03/03/17</t>
  </si>
  <si>
    <t>16/09/77 4.75% PLC SSE- SSE PLC</t>
  </si>
  <si>
    <t>XS1572343744</t>
  </si>
  <si>
    <t>11139</t>
  </si>
  <si>
    <t>Utilities</t>
  </si>
  <si>
    <t>20/03/17</t>
  </si>
  <si>
    <t>ABNANV 4.4 3/28- ABN NV</t>
  </si>
  <si>
    <t>XS1586330604</t>
  </si>
  <si>
    <t>10002</t>
  </si>
  <si>
    <t>27/03/17</t>
  </si>
  <si>
    <t>Activision Blizzard Atvi 6.125- Activision Blizzard</t>
  </si>
  <si>
    <t>USU00568AC60</t>
  </si>
  <si>
    <t>12969</t>
  </si>
  <si>
    <t>30/03/16</t>
  </si>
  <si>
    <t>Citigroup Inc- CITIGROUP INC</t>
  </si>
  <si>
    <t>US172967JC62</t>
  </si>
  <si>
    <t>10083</t>
  </si>
  <si>
    <t>25/02/15</t>
  </si>
  <si>
    <t>GS 5.95% .27- goldman sachs</t>
  </si>
  <si>
    <t>US38141GES93</t>
  </si>
  <si>
    <t>12657</t>
  </si>
  <si>
    <t>18/02/15</t>
  </si>
  <si>
    <t>Lear 5.25 01/25- LEAR CORP</t>
  </si>
  <si>
    <t>US521865AX34</t>
  </si>
  <si>
    <t>27159</t>
  </si>
  <si>
    <t>Automobiles &amp; Components</t>
  </si>
  <si>
    <t>Baa3</t>
  </si>
  <si>
    <t>18/08/16</t>
  </si>
  <si>
    <t>Macquarie Bank- MACQUARIE BANK LTD</t>
  </si>
  <si>
    <t>US55608YAB11</t>
  </si>
  <si>
    <t>27079</t>
  </si>
  <si>
    <t>11/06/15</t>
  </si>
  <si>
    <t>MSI 3.5 3/23- MOTOROLA SOLUTIONS INC</t>
  </si>
  <si>
    <t>US620076BC25</t>
  </si>
  <si>
    <t>27312</t>
  </si>
  <si>
    <t>Technology Hardware &amp; Equipment</t>
  </si>
  <si>
    <t>18/10/16</t>
  </si>
  <si>
    <t>Orange 5.25% 29/12/49- Orange SA</t>
  </si>
  <si>
    <t>XS1028599287</t>
  </si>
  <si>
    <t>12727</t>
  </si>
  <si>
    <t>13/07/14</t>
  </si>
  <si>
    <t>STANDARD CHARTERED 4.3 02/27- Standard chartered plc</t>
  </si>
  <si>
    <t>XS1480699641</t>
  </si>
  <si>
    <t>12338</t>
  </si>
  <si>
    <t>22/08/16</t>
  </si>
  <si>
    <t>VW3.875 PERP 06/27- Volkswagen intl fin</t>
  </si>
  <si>
    <t>XS1629774230</t>
  </si>
  <si>
    <t>16302</t>
  </si>
  <si>
    <t>14/06/17</t>
  </si>
  <si>
    <t>Barclays 5.2 05/26- BARCLAYS BANK</t>
  </si>
  <si>
    <t>US06738EAP07</t>
  </si>
  <si>
    <t>10046</t>
  </si>
  <si>
    <t>Ba1</t>
  </si>
  <si>
    <t>12/05/16</t>
  </si>
  <si>
    <t>Credit agricole sa- CREDIT AGRICOLE SA</t>
  </si>
  <si>
    <t>USF22797RT78-333014</t>
  </si>
  <si>
    <t>10886</t>
  </si>
  <si>
    <t>BB+</t>
  </si>
  <si>
    <t>24/01/14</t>
  </si>
  <si>
    <t>GM 5.25 03/26- GENERAL MOTORS CORP</t>
  </si>
  <si>
    <t>US37045XBG07</t>
  </si>
  <si>
    <t>10753</t>
  </si>
  <si>
    <t>01/03/16</t>
  </si>
  <si>
    <t>LB 5 5/8 10/15/23- La mondiale</t>
  </si>
  <si>
    <t>US501797AJ37</t>
  </si>
  <si>
    <t>27063</t>
  </si>
  <si>
    <t>Retailing</t>
  </si>
  <si>
    <t>15/08/16</t>
  </si>
  <si>
    <t>Nationwide 6.875% 11/49- NATIONWIDE BLDG SOCIETY</t>
  </si>
  <si>
    <t>XS1043181269</t>
  </si>
  <si>
    <t>12625</t>
  </si>
  <si>
    <t>Sesgfp 5.625 12/49- SES SA</t>
  </si>
  <si>
    <t>XS1405765659</t>
  </si>
  <si>
    <t>27244</t>
  </si>
  <si>
    <t>Media</t>
  </si>
  <si>
    <t>29/11/16</t>
  </si>
  <si>
    <t>SYMANTEC CORP- SYMANTEC CORP</t>
  </si>
  <si>
    <t>US871503AU26</t>
  </si>
  <si>
    <t>10408</t>
  </si>
  <si>
    <t>13/02/17</t>
  </si>
  <si>
    <t>Veolia 4.85 01/29/49- VEOLIA ENVIRONNEMENT</t>
  </si>
  <si>
    <t>FR0011391838</t>
  </si>
  <si>
    <t>10466</t>
  </si>
  <si>
    <t>05/03/14</t>
  </si>
  <si>
    <t>Verisign 4.625 5/23- VeriSign inc</t>
  </si>
  <si>
    <t>US92343EAF97</t>
  </si>
  <si>
    <t>12225</t>
  </si>
  <si>
    <t>EDF 5.375 1/49-1/25- EDF ENERGY NETWORKS</t>
  </si>
  <si>
    <t>FR0011401751</t>
  </si>
  <si>
    <t>10872</t>
  </si>
  <si>
    <t>27/01/17</t>
  </si>
  <si>
    <t>LENNAR 4.125 1/22- LENNAR CORP</t>
  </si>
  <si>
    <t>457619</t>
  </si>
  <si>
    <t>10258</t>
  </si>
  <si>
    <t>25/01/17</t>
  </si>
  <si>
    <t>Repsol 4.5 25/3/75- Repsol ypf</t>
  </si>
  <si>
    <t>XS1207058733</t>
  </si>
  <si>
    <t>12286</t>
  </si>
  <si>
    <t>Ba2</t>
  </si>
  <si>
    <t>ALLISON TRANSMISSION</t>
  </si>
  <si>
    <t>US019736AD97</t>
  </si>
  <si>
    <t>Ba3</t>
  </si>
  <si>
    <t>23/02/17</t>
  </si>
  <si>
    <t>CONTINENTAL RES 5 09/22-03/17- CONTINENTAL ink</t>
  </si>
  <si>
    <t>US212015AH47</t>
  </si>
  <si>
    <t>27458</t>
  </si>
  <si>
    <t>Rig 7.75 10/24- TRANSOCEAN</t>
  </si>
  <si>
    <t>US893828AA14</t>
  </si>
  <si>
    <t>10744</t>
  </si>
  <si>
    <t>BB-</t>
  </si>
  <si>
    <t>25/10/16</t>
  </si>
  <si>
    <t>Siri 4.625 5/23- SIRIUS XM RADIO INC</t>
  </si>
  <si>
    <t>US82967NAL29</t>
  </si>
  <si>
    <t>27230</t>
  </si>
  <si>
    <t>05/12/16</t>
  </si>
  <si>
    <t>SIRI 6% 15/07/2024- SIRIUS XM RADIO INC</t>
  </si>
  <si>
    <t>US82967NAS71</t>
  </si>
  <si>
    <t>NASDAQ</t>
  </si>
  <si>
    <t>20/01/17</t>
  </si>
  <si>
    <t>VALE 3.75 01/23- VALE OVERSEAS LIMITED</t>
  </si>
  <si>
    <t>XS0802953165</t>
  </si>
  <si>
    <t>10905</t>
  </si>
  <si>
    <t>Materials</t>
  </si>
  <si>
    <t>Rbs 5.5% 29.11.49- ROYAL BK OF SCOTLAND PLC</t>
  </si>
  <si>
    <t>XS0205935470</t>
  </si>
  <si>
    <t>10802</t>
  </si>
  <si>
    <t>B1</t>
  </si>
  <si>
    <t>13/06/14</t>
  </si>
  <si>
    <t>ENBCN 6 01/27-01/77</t>
  </si>
  <si>
    <t>455028</t>
  </si>
  <si>
    <t>latam finance 6.875 11-/24-04/23</t>
  </si>
  <si>
    <t>466277</t>
  </si>
  <si>
    <t>12/04/17</t>
  </si>
  <si>
    <t>MAPSM 4.37503/2027-03/2047</t>
  </si>
  <si>
    <t>ES0224244089</t>
  </si>
  <si>
    <t>30/03/17</t>
  </si>
  <si>
    <t>XL 3.25  06/2047</t>
  </si>
  <si>
    <t>473258</t>
  </si>
  <si>
    <t>29/06/17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</si>
  <si>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</si>
  <si>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</si>
  <si>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</si>
  <si>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</si>
  <si>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</si>
  <si>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</si>
  <si>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</si>
  <si>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</si>
  <si>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</si>
  <si>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</si>
  <si>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</si>
  <si>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</si>
  <si>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</si>
  <si>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</si>
  <si>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</si>
  <si>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</si>
  <si>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</si>
  <si>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</si>
  <si>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</si>
  <si>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</si>
  <si>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</si>
  <si>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</si>
  <si>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</si>
  <si>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</si>
  <si>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</si>
  <si>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</si>
  <si>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</si>
  <si>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</si>
  <si>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</si>
  <si>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</si>
  <si>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</si>
  <si>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</si>
  <si>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</si>
  <si>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</si>
  <si>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</si>
  <si>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</si>
  <si>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</si>
  <si>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</si>
  <si>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</si>
  <si>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</si>
  <si>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</si>
  <si>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</si>
  <si>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</si>
  <si>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</si>
  <si>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</si>
  <si>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</si>
  <si>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</si>
  <si>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</si>
  <si>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</si>
  <si>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</si>
  <si>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</si>
  <si>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*3 אירפורט זכויות- איירפורט סיטי בע"מ</t>
  </si>
  <si>
    <t>1141043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</si>
  <si>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</si>
  <si>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</si>
  <si>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</si>
  <si>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</si>
  <si>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</si>
  <si>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</si>
  <si>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</si>
  <si>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</si>
  <si>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</si>
  <si>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</si>
  <si>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</si>
  <si>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</si>
  <si>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</si>
  <si>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</si>
  <si>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</si>
  <si>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</si>
  <si>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</si>
  <si>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</si>
  <si>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</si>
  <si>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</si>
  <si>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</si>
  <si>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</si>
  <si>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</si>
  <si>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</si>
  <si>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</si>
  <si>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</si>
  <si>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</si>
  <si>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</si>
  <si>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</si>
  <si>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</si>
  <si>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</si>
  <si>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</si>
  <si>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</si>
  <si>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</si>
  <si>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</si>
  <si>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</si>
  <si>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</si>
  <si>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</si>
  <si>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</si>
  <si>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</si>
  <si>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</si>
  <si>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</si>
  <si>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</si>
  <si>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</si>
  <si>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</si>
  <si>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</si>
  <si>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</si>
  <si>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</si>
  <si>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</si>
  <si>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</si>
  <si>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</si>
  <si>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</si>
  <si>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</si>
  <si>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</si>
  <si>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</si>
  <si>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</si>
  <si>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</si>
  <si>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</si>
  <si>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</si>
  <si>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</si>
  <si>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</si>
  <si>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</si>
  <si>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</si>
  <si>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</si>
  <si>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</si>
  <si>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</si>
  <si>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</si>
  <si>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</si>
  <si>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</si>
  <si>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</si>
  <si>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</si>
  <si>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</si>
  <si>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</si>
  <si>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</si>
  <si>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</si>
  <si>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</si>
  <si>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</si>
  <si>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</si>
  <si>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</si>
  <si>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</si>
  <si>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</si>
  <si>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</si>
  <si>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</si>
  <si>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</si>
  <si>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</si>
  <si>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</si>
  <si>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</si>
  <si>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דלק רכב- דלק מערכות רכב בע"מ</t>
  </si>
  <si>
    <t>829010</t>
  </si>
  <si>
    <t>520033291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</si>
  <si>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</si>
  <si>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</si>
  <si>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</si>
  <si>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</si>
  <si>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</si>
  <si>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</si>
  <si>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</si>
  <si>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</si>
  <si>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</si>
  <si>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</si>
  <si>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</si>
  <si>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</si>
  <si>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</si>
  <si>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</si>
  <si>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</si>
  <si>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</si>
  <si>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</si>
  <si>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</si>
  <si>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</si>
  <si>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</si>
  <si>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</si>
  <si>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</si>
  <si>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וילאר- וילאר אינטרנשיונל בע"מ</t>
  </si>
  <si>
    <t>416016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</si>
  <si>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</si>
  <si>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</si>
  <si>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</si>
  <si>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</si>
  <si>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</si>
  <si>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</si>
  <si>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</si>
  <si>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</si>
  <si>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</si>
  <si>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</si>
  <si>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</si>
  <si>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</si>
  <si>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</si>
  <si>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</si>
  <si>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</si>
  <si>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</si>
  <si>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</si>
  <si>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</si>
  <si>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</si>
  <si>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</si>
  <si>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</si>
  <si>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</si>
  <si>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</si>
  <si>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</si>
  <si>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</si>
  <si>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</si>
  <si>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</si>
  <si>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</si>
  <si>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</si>
  <si>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</si>
  <si>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</si>
  <si>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</si>
  <si>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</si>
  <si>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</si>
  <si>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</si>
  <si>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</si>
  <si>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</si>
  <si>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</si>
  <si>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</si>
  <si>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</si>
  <si>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</si>
  <si>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</si>
  <si>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</si>
  <si>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</si>
  <si>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</si>
  <si>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</si>
  <si>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</si>
  <si>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</si>
  <si>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</si>
  <si>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</si>
  <si>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</si>
  <si>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</si>
  <si>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</si>
  <si>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</si>
  <si>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</si>
  <si>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</si>
  <si>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</si>
  <si>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</si>
  <si>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</si>
  <si>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אירונאוטיקס</t>
  </si>
  <si>
    <t>1141142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</si>
  <si>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</si>
  <si>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</si>
  <si>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</si>
  <si>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</si>
  <si>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</si>
  <si>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</si>
  <si>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</si>
  <si>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</si>
  <si>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</si>
  <si>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*אורביט- אורביט-אלחוט טכנולוגיות בע"מ</t>
  </si>
  <si>
    <t>265017</t>
  </si>
  <si>
    <t>520036153</t>
  </si>
  <si>
    <t>אראסאל- אר.אס.אל.אלקטרוניקה בע"מ</t>
  </si>
  <si>
    <t>299016</t>
  </si>
  <si>
    <t>520037458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</si>
  <si>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</si>
  <si>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</si>
  <si>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</si>
  <si>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</si>
  <si>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</si>
  <si>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</si>
  <si>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</si>
  <si>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קרדן אן.וי.- קרדן אן.וי.</t>
  </si>
  <si>
    <t>1087949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</si>
  <si>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</si>
  <si>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</si>
  <si>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</si>
  <si>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</si>
  <si>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</si>
  <si>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</si>
  <si>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</si>
  <si>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</si>
  <si>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</si>
  <si>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</si>
  <si>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</si>
  <si>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</si>
  <si>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</si>
  <si>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</si>
  <si>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</si>
  <si>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</si>
  <si>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</si>
  <si>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</si>
  <si>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</si>
  <si>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</si>
  <si>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</si>
  <si>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</si>
  <si>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</si>
  <si>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</si>
  <si>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</si>
  <si>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</si>
  <si>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</si>
  <si>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</si>
  <si>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</si>
  <si>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</si>
  <si>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</si>
  <si>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</si>
  <si>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</si>
  <si>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</si>
  <si>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</si>
  <si>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</si>
  <si>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</si>
  <si>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</si>
  <si>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</si>
  <si>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</si>
  <si>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</si>
  <si>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</si>
  <si>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</si>
  <si>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</si>
  <si>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</si>
  <si>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</si>
  <si>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</si>
  <si>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</si>
  <si>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</si>
  <si>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</si>
  <si>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*ניסקו חשמל- ניסקו חשמל ואלקטרוניקה בע"מ</t>
  </si>
  <si>
    <t>1103621</t>
  </si>
  <si>
    <t>510928237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</si>
  <si>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</si>
  <si>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</si>
  <si>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</si>
  <si>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</si>
  <si>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</si>
  <si>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</si>
  <si>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</si>
  <si>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</si>
  <si>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</si>
  <si>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</si>
  <si>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</si>
  <si>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</si>
  <si>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</si>
  <si>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</si>
  <si>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</si>
  <si>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</si>
  <si>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</si>
  <si>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</si>
  <si>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</si>
  <si>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</si>
  <si>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</si>
  <si>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</si>
  <si>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</si>
  <si>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</si>
  <si>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</si>
  <si>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</si>
  <si>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</si>
  <si>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</si>
  <si>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</si>
  <si>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</si>
  <si>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</si>
  <si>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</si>
  <si>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</si>
  <si>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</si>
  <si>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</si>
  <si>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SAPIENS INTERNA- Sapiens international corrporation</t>
  </si>
  <si>
    <t>ANN7716A1513</t>
  </si>
  <si>
    <t>12222</t>
  </si>
  <si>
    <t>MYLAN NV- MYLAN, INC</t>
  </si>
  <si>
    <t>NL0011031208</t>
  </si>
  <si>
    <t>10295</t>
  </si>
  <si>
    <t>Health Care Equipment &amp; Services</t>
  </si>
  <si>
    <t>Syneron Medical ltd- Syneron Medical Ltd</t>
  </si>
  <si>
    <t>IL0010909351</t>
  </si>
  <si>
    <t>12281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</si>
  <si>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</si>
  <si>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</si>
  <si>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</si>
  <si>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</si>
  <si>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</si>
  <si>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Mediwound ltd- MEDIWOUND LTD</t>
  </si>
  <si>
    <t>IL0011316309</t>
  </si>
  <si>
    <t>10278</t>
  </si>
  <si>
    <t>NL0011031208-379491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</si>
  <si>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</si>
  <si>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</si>
  <si>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</si>
  <si>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</si>
  <si>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</si>
  <si>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</si>
  <si>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</si>
  <si>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</si>
  <si>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513022780</t>
  </si>
  <si>
    <t>Teva Pharm- טבע תעשיות פרמצבטיות בע"מ</t>
  </si>
  <si>
    <t>US8816242098</t>
  </si>
  <si>
    <t>Teva pharmaceutical-sp- טבע תעשיות פרמצבטיות בע"מ</t>
  </si>
  <si>
    <t>Perrigo Co Plc MG- פריגו קומפני דואלי</t>
  </si>
  <si>
    <t>IE00BGH1M568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</si>
  <si>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</si>
  <si>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</si>
  <si>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</si>
  <si>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</si>
  <si>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</si>
  <si>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</si>
  <si>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</si>
  <si>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</si>
  <si>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</si>
  <si>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</si>
  <si>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</si>
  <si>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</si>
  <si>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</si>
  <si>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</si>
  <si>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</si>
  <si>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</si>
  <si>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</si>
  <si>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</si>
  <si>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</si>
  <si>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WIX.COM LTD- WIX ltd</t>
  </si>
  <si>
    <t>IL0011301780</t>
  </si>
  <si>
    <t>12913</t>
  </si>
  <si>
    <t>Perion networks ltd- פריון נטוורק בע"מ לשעבר אינקרדימייל</t>
  </si>
  <si>
    <t>IL0010958192</t>
  </si>
  <si>
    <t>512849498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</si>
  <si>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</si>
  <si>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</si>
  <si>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</si>
  <si>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</si>
  <si>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</si>
  <si>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</si>
  <si>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</si>
  <si>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</si>
  <si>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</si>
  <si>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</si>
  <si>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</si>
  <si>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</si>
  <si>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Ceragon networks- סרגון נטוורקס בע"מ</t>
  </si>
  <si>
    <t>IL0010851660</t>
  </si>
  <si>
    <t>*Allot Communications ltd- אלוט תקשרות בע"מ</t>
  </si>
  <si>
    <t>IL0010996549</t>
  </si>
  <si>
    <t>*Nice Sys Adr- נייס מערכות בע"מ</t>
  </si>
  <si>
    <t>US6536561086</t>
  </si>
  <si>
    <t>SEDG US- SOLAREDGE TECHNOLOGIES INC</t>
  </si>
  <si>
    <t>US83417M1045</t>
  </si>
  <si>
    <t>27183</t>
  </si>
  <si>
    <t>*Ormat Technologies MG- אורמת טכנולגיות אינק דואלי</t>
  </si>
  <si>
    <t>US6866881021</t>
  </si>
  <si>
    <t>Delphi Automotive plc- Delphi Automotive plc</t>
  </si>
  <si>
    <t>JE00B783TY65</t>
  </si>
  <si>
    <t>12252</t>
  </si>
  <si>
    <t>BANCO ITAU HOLDING- BANCO</t>
  </si>
  <si>
    <t>US4655621062-70418868</t>
  </si>
  <si>
    <t>10042</t>
  </si>
  <si>
    <t>Bank of China- Bank of China</t>
  </si>
  <si>
    <t>CNE1000001Z5</t>
  </si>
  <si>
    <t>12531</t>
  </si>
  <si>
    <t>BNP PARIBAS- BNP</t>
  </si>
  <si>
    <t>FR0000131104</t>
  </si>
  <si>
    <t>10053</t>
  </si>
  <si>
    <t>Ind &amp; comm bk of china- Industrial and Commercial Bank of  China ltd</t>
  </si>
  <si>
    <t>CNE1000003G1-70518089</t>
  </si>
  <si>
    <t>12524</t>
  </si>
  <si>
    <t>Intesa Sanpaolo- INTESA SANPAOLO SPA</t>
  </si>
  <si>
    <t>IT0000072618</t>
  </si>
  <si>
    <t>27009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</si>
  <si>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</si>
  <si>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</si>
  <si>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</si>
  <si>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</si>
  <si>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</si>
  <si>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</si>
  <si>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</si>
  <si>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300281- CH0012221716</t>
  </si>
  <si>
    <t>10000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</si>
  <si>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</si>
  <si>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</si>
  <si>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</si>
  <si>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</si>
  <si>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</si>
  <si>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</si>
  <si>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</si>
  <si>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</si>
  <si>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</si>
  <si>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</si>
  <si>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</si>
  <si>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</si>
  <si>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</si>
  <si>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VINCI SA- VINCI SA</t>
  </si>
  <si>
    <t>FR0000125486</t>
  </si>
  <si>
    <t>10472</t>
  </si>
  <si>
    <t>Securitas AB- Securitas AB</t>
  </si>
  <si>
    <t>SE0000163594</t>
  </si>
  <si>
    <t>27276</t>
  </si>
  <si>
    <t>Commercial &amp; Professional Services</t>
  </si>
  <si>
    <t>STERICYCLE INC- stericycle inc</t>
  </si>
  <si>
    <t>US8589121081</t>
  </si>
  <si>
    <t>27143</t>
  </si>
  <si>
    <t>THALES SA</t>
  </si>
  <si>
    <t>FR0000121329</t>
  </si>
  <si>
    <t>American Ex Co- AMERICAN EXPRESS</t>
  </si>
  <si>
    <t>US0258161092</t>
  </si>
  <si>
    <t>10019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</si>
  <si>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</si>
  <si>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</si>
  <si>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</si>
  <si>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</si>
  <si>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</si>
  <si>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</si>
  <si>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CAP GEMINI SA- Cap Gemini</t>
  </si>
  <si>
    <t>FR0000125338</t>
  </si>
  <si>
    <t>10711</t>
  </si>
  <si>
    <t>US1729674242</t>
  </si>
  <si>
    <t>JPmorgan Chase- JP MORGAN</t>
  </si>
  <si>
    <t>US46625H1005</t>
  </si>
  <si>
    <t>10232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</si>
  <si>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</si>
  <si>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</si>
  <si>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</si>
  <si>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</si>
  <si>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</si>
  <si>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</si>
  <si>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</si>
  <si>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</si>
  <si>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</si>
  <si>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ZALANDO- ZALANDO SE</t>
  </si>
  <si>
    <t>DE000ZAL1111</t>
  </si>
  <si>
    <t>11249</t>
  </si>
  <si>
    <t>Goldman Sachs- גולדמן סאקס</t>
  </si>
  <si>
    <t>US38141G1040</t>
  </si>
  <si>
    <t>10179</t>
  </si>
  <si>
    <t>British Petroleum PLC- BP CAPITAL</t>
  </si>
  <si>
    <t>gb0007980591</t>
  </si>
  <si>
    <t>10056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</si>
  <si>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</si>
  <si>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</si>
  <si>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</si>
  <si>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</si>
  <si>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</si>
  <si>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</si>
  <si>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</si>
  <si>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</si>
  <si>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</si>
  <si>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Inpex corp- INPEX CORP</t>
  </si>
  <si>
    <t>JP3294460005</t>
  </si>
  <si>
    <t>10931</t>
  </si>
  <si>
    <t>Royal Dutch Shell plc- ROYAL DUTCH SHELL PLC-A SHS</t>
  </si>
  <si>
    <t>GB00B03MLX29</t>
  </si>
  <si>
    <t>10795</t>
  </si>
  <si>
    <t>Kroger co- Kroger Co</t>
  </si>
  <si>
    <t>US5010441013</t>
  </si>
  <si>
    <t>11099</t>
  </si>
  <si>
    <t>Food &amp; Staples Retailing</t>
  </si>
  <si>
    <t>Abi BB- Anheuser Busch</t>
  </si>
  <si>
    <t>BE0974293251</t>
  </si>
  <si>
    <t>10023</t>
  </si>
  <si>
    <t>Food, Beverage &amp; Tobacco</t>
  </si>
  <si>
    <t>DANONE- DANONE</t>
  </si>
  <si>
    <t>FR0000120644</t>
  </si>
  <si>
    <t>11191</t>
  </si>
  <si>
    <t>ALLISON TRANSMISSION- ALLISON TRANSMISSION</t>
  </si>
  <si>
    <t>GB0000566504</t>
  </si>
  <si>
    <t>27459</t>
  </si>
  <si>
    <t>Rio tinto- RIO TINTO PLC</t>
  </si>
  <si>
    <t>gb0007188757</t>
  </si>
  <si>
    <t>LSE</t>
  </si>
  <si>
    <t>10751</t>
  </si>
  <si>
    <t>AXEL SPRINGER- Axel Springer</t>
  </si>
  <si>
    <t>DE0005501357</t>
  </si>
  <si>
    <t>13013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</si>
  <si>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</si>
  <si>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</si>
  <si>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</si>
  <si>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</si>
  <si>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</si>
  <si>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</si>
  <si>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</si>
  <si>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</si>
  <si>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</si>
  <si>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</si>
  <si>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</si>
  <si>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</si>
  <si>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</si>
  <si>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Perrigo plc- פריגו קומפני דואלי</t>
  </si>
  <si>
    <t>SL Green Realty Corp</t>
  </si>
  <si>
    <t>US78440X1019-70483359</t>
  </si>
  <si>
    <t>NEXT LN</t>
  </si>
  <si>
    <t>GB0032089863</t>
  </si>
  <si>
    <t>Amazon inc- amazon.com</t>
  </si>
  <si>
    <t>US0231351067</t>
  </si>
  <si>
    <t>11069</t>
  </si>
  <si>
    <t>ASOS- Asos PLC</t>
  </si>
  <si>
    <t>GB0030927254</t>
  </si>
  <si>
    <t>13006</t>
  </si>
  <si>
    <t>Expedia inc- Expedia Inc</t>
  </si>
  <si>
    <t>US30212P3038</t>
  </si>
  <si>
    <t>12308</t>
  </si>
  <si>
    <t>PCLN UC- Priceline.com Inc</t>
  </si>
  <si>
    <t>US7415034039</t>
  </si>
  <si>
    <t>12619</t>
  </si>
  <si>
    <t>Tjx Companies inc- Tjx Companies Inc</t>
  </si>
  <si>
    <t>US8725401090</t>
  </si>
  <si>
    <t>12558</t>
  </si>
  <si>
    <t>Stm FP- STMicroelectronics</t>
  </si>
  <si>
    <t>NL0000226223</t>
  </si>
  <si>
    <t>13014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</si>
  <si>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</si>
  <si>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</si>
  <si>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</si>
  <si>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</si>
  <si>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</si>
  <si>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</si>
  <si>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</si>
  <si>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</si>
  <si>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</si>
  <si>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</si>
  <si>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</si>
  <si>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</si>
  <si>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</si>
  <si>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</si>
  <si>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</si>
  <si>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</si>
  <si>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</si>
  <si>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</si>
  <si>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</si>
  <si>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</si>
  <si>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</si>
  <si>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</si>
  <si>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</si>
  <si>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</si>
  <si>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INGENICO GROUP</t>
  </si>
  <si>
    <t>FR0000125346</t>
  </si>
  <si>
    <t>Cisco systems- CISCO SYS</t>
  </si>
  <si>
    <t>US17275R1023</t>
  </si>
  <si>
    <t>10082</t>
  </si>
  <si>
    <t>Liveperson Inc- Liveperson inc</t>
  </si>
  <si>
    <t>US5381461012</t>
  </si>
  <si>
    <t>12113</t>
  </si>
  <si>
    <t>Facebook Inc- FACEBOOK INC - A</t>
  </si>
  <si>
    <t>US30303M1027</t>
  </si>
  <si>
    <t>12310</t>
  </si>
  <si>
    <t>ORANGE - France Telecom sa</t>
  </si>
  <si>
    <t>FR0000133308</t>
  </si>
  <si>
    <t>11076</t>
  </si>
  <si>
    <t>Vodafone Group Plc- Vodafone Group</t>
  </si>
  <si>
    <t>GB00BH4HKS39</t>
  </si>
  <si>
    <t>10475</t>
  </si>
  <si>
    <t>A.P Moeller Maersk- A.P Moeller- Maersk</t>
  </si>
  <si>
    <t>DK0010244508</t>
  </si>
  <si>
    <t>12784</t>
  </si>
  <si>
    <t>Easyjet Plc- EASY JET</t>
  </si>
  <si>
    <t>GB00B7KR2P84</t>
  </si>
  <si>
    <t>11219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</si>
  <si>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</si>
  <si>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</si>
  <si>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</si>
  <si>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</si>
  <si>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</si>
  <si>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</si>
  <si>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*ORA US Equity- אורמת טכנולגיות אינק דואלי</t>
  </si>
  <si>
    <t>Inditex- Industria de Diseno Textil s.a ZARA</t>
  </si>
  <si>
    <t>ES0148396007</t>
  </si>
  <si>
    <t>12537</t>
  </si>
  <si>
    <t>Adidas ag- Adidas ag</t>
  </si>
  <si>
    <t>DE000A1EWWW0</t>
  </si>
  <si>
    <t>12123</t>
  </si>
  <si>
    <t>NKE US NIKE INC- NIKE INC</t>
  </si>
  <si>
    <t>US6541061031</t>
  </si>
  <si>
    <t>10310</t>
  </si>
  <si>
    <t>ross stores inc- ross stores</t>
  </si>
  <si>
    <t>US7782961038</t>
  </si>
  <si>
    <t>27461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</si>
  <si>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</si>
  <si>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</si>
  <si>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</si>
  <si>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</si>
  <si>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</si>
  <si>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</si>
  <si>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</si>
  <si>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</si>
  <si>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</si>
  <si>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</si>
  <si>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סה"כ שמחקות מדדי מניות בחו"ל</t>
  </si>
  <si>
    <t>סה"כ שמחקות מדדים אחרים בישראל</t>
  </si>
  <si>
    <t>קסם סמ קלט תלבונד תשוא- קסם תעודות סל ומוצרי מדדים בע"מ</t>
  </si>
  <si>
    <t>1128545</t>
  </si>
  <si>
    <t>513502211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</si>
  <si>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</si>
  <si>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</si>
  <si>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</si>
  <si>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</si>
  <si>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</si>
  <si>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</si>
  <si>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פסגות סל תל בונד 40 סד-2- פסגות מוצרי מדדים בע"מ</t>
  </si>
  <si>
    <t>1109461</t>
  </si>
  <si>
    <t>513665661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</si>
  <si>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</si>
  <si>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</si>
  <si>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</si>
  <si>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</si>
  <si>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513952457</t>
  </si>
  <si>
    <t>פסגות מדד תל בונד צמוד- פסגות תעודות סל מדדים בע"מ</t>
  </si>
  <si>
    <t>1127752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</si>
  <si>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</si>
  <si>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</si>
  <si>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</si>
  <si>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</si>
  <si>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</si>
  <si>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</si>
  <si>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</si>
  <si>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ISHARES CORE EU</t>
  </si>
  <si>
    <t>469774</t>
  </si>
  <si>
    <t>ISHARES CORE S@P 500</t>
  </si>
  <si>
    <t>390637</t>
  </si>
  <si>
    <t>AMUNDI ETF MSCI- Amundi etf</t>
  </si>
  <si>
    <t>FR0011018316</t>
  </si>
  <si>
    <t>12772</t>
  </si>
  <si>
    <t>Ishares RESIDENTAL REAL EST- BLACKROCK GLOBAL FUNDS</t>
  </si>
  <si>
    <t>US4642885622</t>
  </si>
  <si>
    <t>Consumer discretionary etf- CONSUMER STAPLES</t>
  </si>
  <si>
    <t>us81369y4070</t>
  </si>
  <si>
    <t>10096</t>
  </si>
  <si>
    <t>DEUTSCHE X-TRAC- DEUTSCHE BANK AG</t>
  </si>
  <si>
    <t>US2330511013</t>
  </si>
  <si>
    <t>10113</t>
  </si>
  <si>
    <t>ENERGY S.SECTOR SPDR- ENERGY SELECT</t>
  </si>
  <si>
    <t>US81369Y5069</t>
  </si>
  <si>
    <t>10137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</si>
  <si>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</si>
  <si>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</si>
  <si>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</si>
  <si>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</si>
  <si>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</si>
  <si>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</si>
  <si>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</si>
  <si>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</si>
  <si>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</si>
  <si>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</si>
  <si>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</si>
  <si>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</si>
  <si>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</si>
  <si>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</si>
  <si>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</si>
  <si>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</si>
  <si>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</si>
  <si>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</si>
  <si>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</si>
  <si>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</si>
  <si>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</si>
  <si>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</si>
  <si>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</si>
  <si>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</si>
  <si>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</si>
  <si>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</si>
  <si>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</si>
  <si>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</si>
  <si>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</si>
  <si>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</si>
  <si>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</si>
  <si>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</si>
  <si>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</si>
  <si>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Ishares st eur 600 utilities- Ishares_BlackRock _ US</t>
  </si>
  <si>
    <t>DE000A0Q4R02-70607171</t>
  </si>
  <si>
    <t>20090</t>
  </si>
  <si>
    <t>Kraneshares Csi China- Kraneshares Csi China</t>
  </si>
  <si>
    <t>US5007673065</t>
  </si>
  <si>
    <t>12941</t>
  </si>
  <si>
    <t>Lyxor etf basic rs- LYXOR ETF</t>
  </si>
  <si>
    <t>FR0010345389- 312497</t>
  </si>
  <si>
    <t>10267</t>
  </si>
  <si>
    <t>OIL FP- LYXOR ETF</t>
  </si>
  <si>
    <t>FR0010344960</t>
  </si>
  <si>
    <t>Market Vectors oil services- MARKET VECTORS</t>
  </si>
  <si>
    <t>US92189F7188</t>
  </si>
  <si>
    <t>10271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</si>
  <si>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</si>
  <si>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</si>
  <si>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</si>
  <si>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</si>
  <si>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</si>
  <si>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</si>
  <si>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Industrail select- SPDR - State Street Global Advisors</t>
  </si>
  <si>
    <t>US81369Y7040-300307</t>
  </si>
  <si>
    <t>22040</t>
  </si>
  <si>
    <t>SPDR FT EP EU- SPDR - State Street Global Advisors</t>
  </si>
  <si>
    <t>IE00BSJCQV56</t>
  </si>
  <si>
    <t>Spdr s&amp;p homebuilders etf- SPDR - State Street Global Advisors</t>
  </si>
  <si>
    <t>US78464A8889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</si>
  <si>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</si>
  <si>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</si>
  <si>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</si>
  <si>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</si>
  <si>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</si>
  <si>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reit vipers- VANGUARD</t>
  </si>
  <si>
    <t>- US9229085538</t>
  </si>
  <si>
    <t>10457</t>
  </si>
  <si>
    <t>VANGUARD SMALL CAP- VANGUARD</t>
  </si>
  <si>
    <t>US9229086114</t>
  </si>
  <si>
    <t>Vangurad info tech etf- VANGUARD</t>
  </si>
  <si>
    <t>us92204a7028</t>
  </si>
  <si>
    <t>Vanguard Emrg mkt et- VANGUARD EMERGING</t>
  </si>
  <si>
    <t>US9220428588</t>
  </si>
  <si>
    <t>10458</t>
  </si>
  <si>
    <t>VANGUAR-E MK-$PL- VANGUARD EMERGING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</si>
  <si>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</si>
  <si>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</si>
  <si>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</si>
  <si>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</si>
  <si>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</si>
  <si>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</si>
  <si>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סה"כ שמחקות מדדים אחרים</t>
  </si>
  <si>
    <t>Real estate credit investment- Real Estate Credit Investments Pcc ltd</t>
  </si>
  <si>
    <t>GB00B0HW5366</t>
  </si>
  <si>
    <t>12706</t>
  </si>
  <si>
    <t>ISHARES MARKIT IBOXX- ISHARES MARKIT IBOXX</t>
  </si>
  <si>
    <t>IE0032895942</t>
  </si>
  <si>
    <t>12389</t>
  </si>
  <si>
    <t>סה"כ תעודות השתתפות בקרנות נאמנות בישראל</t>
  </si>
  <si>
    <t>סה"כ תעודות השתתפות בקרנות נאמנות בחו"ל</t>
  </si>
  <si>
    <t>LION VII EUR- M&amp;G Investments</t>
  </si>
  <si>
    <t>IE00B62G6V03</t>
  </si>
  <si>
    <t>12367</t>
  </si>
  <si>
    <t>Seb fund 1 nordic- Sec asset management</t>
  </si>
  <si>
    <t>LU0030165871</t>
  </si>
  <si>
    <t>12771</t>
  </si>
  <si>
    <t>Neuber Berman hy bond- Neuberger Berman</t>
  </si>
  <si>
    <t>IE00B8QBJF01</t>
  </si>
  <si>
    <t>11100</t>
  </si>
  <si>
    <t>Other</t>
  </si>
  <si>
    <t>AMUNDI IND MSCI EMU</t>
  </si>
  <si>
    <t>461314</t>
  </si>
  <si>
    <t>BGFLEMD LX- BLACKROCK GLOBAL FUNDS</t>
  </si>
  <si>
    <t>LU0383940458</t>
  </si>
  <si>
    <t>BLA/GSO EUR-A-ACC- Blackstone</t>
  </si>
  <si>
    <t>IE00B3DS7666</t>
  </si>
  <si>
    <t>12551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</si>
  <si>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</si>
  <si>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</si>
  <si>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</si>
  <si>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</si>
  <si>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</si>
  <si>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</si>
  <si>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</si>
  <si>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</si>
  <si>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</si>
  <si>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</si>
  <si>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</si>
  <si>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</si>
  <si>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</t>
  </si>
  <si>
    <t>461315</t>
  </si>
  <si>
    <t>CS IX-EE-QBEUR- CREDIT SUISSE</t>
  </si>
  <si>
    <t>LU1390074414</t>
  </si>
  <si>
    <t>CS Nova lux global loan fund- CREDIT SUISSE</t>
  </si>
  <si>
    <t>LU0635707705</t>
  </si>
  <si>
    <t>Guggenheim Ghy- Guggenheim Funds</t>
  </si>
  <si>
    <t>IE00BVYPNG42</t>
  </si>
  <si>
    <t>12508</t>
  </si>
  <si>
    <t>Guggenheim US L- Guggenheim Funds</t>
  </si>
  <si>
    <t>IE00BCFKMH92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</si>
  <si>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</si>
  <si>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</si>
  <si>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</si>
  <si>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</si>
  <si>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</si>
  <si>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</si>
  <si>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KOTAK FUNDS IND- Kotak</t>
  </si>
  <si>
    <t>LU0675383409</t>
  </si>
  <si>
    <t>12688</t>
  </si>
  <si>
    <t>LION 4 SERIES 7- M&amp;G Investments</t>
  </si>
  <si>
    <t>IE00BD2YCK45</t>
  </si>
  <si>
    <t>LION III EUR 3 s2 acc- M&amp;G Investments</t>
  </si>
  <si>
    <t>IE00B804LV55</t>
  </si>
  <si>
    <t>Matthews International Capital- Matthews Asia Funds</t>
  </si>
  <si>
    <t>LU0491816475</t>
  </si>
  <si>
    <t>12832</t>
  </si>
  <si>
    <t>Monda High Yield fund- Moneda Latin American Corporate</t>
  </si>
  <si>
    <t>kyg620101223</t>
  </si>
  <si>
    <t>12628</t>
  </si>
  <si>
    <t>NB EMERG MKTS- msci emerging markets</t>
  </si>
  <si>
    <t>IE00B9Z1CN71</t>
  </si>
  <si>
    <t>10691</t>
  </si>
  <si>
    <t>Neuber Berman- Neuberger Berman</t>
  </si>
  <si>
    <t>PINEBRIDGE GLOBAL FUNDS- PINEBRIDGE</t>
  </si>
  <si>
    <t>IE00B0JY6L58</t>
  </si>
  <si>
    <t>27355</t>
  </si>
  <si>
    <t>Pioneer Asset Management- Pioneer Funds</t>
  </si>
  <si>
    <t>LU0132199406</t>
  </si>
  <si>
    <t>10712</t>
  </si>
  <si>
    <t>LU0229386908</t>
  </si>
  <si>
    <t>Santander Latam Hy Fund- SANTANDER CENT HISP ISSU</t>
  </si>
  <si>
    <t>LU0363170191</t>
  </si>
  <si>
    <t>10724</t>
  </si>
  <si>
    <t>SISF-AS OP-C AC- SCHRODER INTERNATIONAL SELECTION FUND</t>
  </si>
  <si>
    <t>LU0106259988</t>
  </si>
  <si>
    <t>26008</t>
  </si>
  <si>
    <t>specialist m&amp;g european- M&amp;G Investments</t>
  </si>
  <si>
    <t>IE00B95WZM02</t>
  </si>
  <si>
    <t>SPIOHYZ LX- Eurizon EasyFund</t>
  </si>
  <si>
    <t>LU0335991534</t>
  </si>
  <si>
    <t>12436</t>
  </si>
  <si>
    <t>TOKIO MARINE ASSET MANAGEMENT- Tokio Marine Asset Management</t>
  </si>
  <si>
    <t>IE00BYYTL417</t>
  </si>
  <si>
    <t>12934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</si>
  <si>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</si>
  <si>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</si>
  <si>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</si>
  <si>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</si>
  <si>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</si>
  <si>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</si>
  <si>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</si>
  <si>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</si>
  <si>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</si>
  <si>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</si>
  <si>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</si>
  <si>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</si>
  <si>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</si>
  <si>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</si>
  <si>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</si>
  <si>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</si>
  <si>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</si>
  <si>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</si>
  <si>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CAU7_Euro Stoxx Bank Fut Sep17- חוזים עתידיים בחול</t>
  </si>
  <si>
    <t>70129184</t>
  </si>
  <si>
    <t>ESU7_s&amp;p 500 mini fut sep17- חוזים עתידיים בחול</t>
  </si>
  <si>
    <t>70620794</t>
  </si>
  <si>
    <t>EURO STOXX 50 התחייבות MAR17- חוזים עתידיים בחול</t>
  </si>
  <si>
    <t>730253481</t>
  </si>
  <si>
    <t>RTAU7_RTA MINI Fut Sep17- חוזים עתידיים בחול</t>
  </si>
  <si>
    <t>70779350</t>
  </si>
  <si>
    <t>S&amp;P500 EMINI FU התחייבות MAR17- חוזים עתידיים בחול</t>
  </si>
  <si>
    <t>730251081</t>
  </si>
  <si>
    <t>TPU7_TOPIX IDX FUT Sep17- חוזים עתידיים בחול</t>
  </si>
  <si>
    <t>70135389</t>
  </si>
  <si>
    <t>VGU7_Euro Stoxx 50 Fut Sep17- חוזים עתידיים בחול</t>
  </si>
  <si>
    <t>70488978</t>
  </si>
  <si>
    <t>Z U7_FTSE 100 IDX FUT Sep17- חוזים עתידיים בחול</t>
  </si>
  <si>
    <t>70121819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</si>
  <si>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</si>
  <si>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</si>
  <si>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</si>
  <si>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</si>
  <si>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</si>
  <si>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</si>
  <si>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07/01/10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</si>
  <si>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</si>
  <si>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</si>
  <si>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</si>
  <si>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</si>
  <si>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גליל מור אגח א  ms- גליל מור - מוצרים פיננסים בע"מ</t>
  </si>
  <si>
    <t>29/06/10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</si>
  <si>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</si>
  <si>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</si>
  <si>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</si>
  <si>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</si>
  <si>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</si>
  <si>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</si>
  <si>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</si>
  <si>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</si>
  <si>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</si>
  <si>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</si>
  <si>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%5 ש"ה החב לבטוח משנה 31.12.93- בנק לאומי לישראל בע"מ</t>
  </si>
  <si>
    <t>7749997</t>
  </si>
  <si>
    <t>31/12/93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</si>
  <si>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</si>
  <si>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</si>
  <si>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</si>
  <si>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</si>
  <si>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</si>
  <si>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</si>
  <si>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</si>
  <si>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</si>
  <si>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</si>
  <si>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</si>
  <si>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</si>
  <si>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</si>
  <si>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</t>
  </si>
  <si>
    <t>02/03/17</t>
  </si>
  <si>
    <t>פועלים שטר הון 6.5% 2017- בנק הפועלים בע"מ</t>
  </si>
  <si>
    <t>6262794</t>
  </si>
  <si>
    <t>שטר הון בבנק לאומי למשכנאות- בנק לאומי לישראל בע"מ</t>
  </si>
  <si>
    <t>15000236</t>
  </si>
  <si>
    <t>31/08/98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</si>
  <si>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</si>
  <si>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</si>
  <si>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</si>
  <si>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</si>
  <si>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</si>
  <si>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18/01/11</t>
  </si>
  <si>
    <t>כלל ביטוח אג"ח 1 ל- כלל החזקות עסקי ביטוח בע"מ</t>
  </si>
  <si>
    <t>1119247</t>
  </si>
  <si>
    <t>22/03/12</t>
  </si>
  <si>
    <t>נצבא אגח ו- נצבא החזקות 1995 בע"מ</t>
  </si>
  <si>
    <t>1128032</t>
  </si>
  <si>
    <t>520043159</t>
  </si>
  <si>
    <t>17/09/15</t>
  </si>
  <si>
    <t>נתיבי גז אג"ח א - רמ- נתיבי הגז הטבעי לישראל בע"מ</t>
  </si>
  <si>
    <t>1103084</t>
  </si>
  <si>
    <t>513436394</t>
  </si>
  <si>
    <t>03/01/07</t>
  </si>
  <si>
    <t>אבנת השכרות בע"מ - אגח א'- אבנת השכרות בע"מ</t>
  </si>
  <si>
    <t>1094820</t>
  </si>
  <si>
    <t>52228145</t>
  </si>
  <si>
    <t>20/10/05</t>
  </si>
  <si>
    <t>אילת אגח א לס- החברה למימון אילת (2006) בע"מ</t>
  </si>
  <si>
    <t>1099449</t>
  </si>
  <si>
    <t>513867192</t>
  </si>
  <si>
    <t>13/09/06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</si>
  <si>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</si>
  <si>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</si>
  <si>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</si>
  <si>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</si>
  <si>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01/11/07</t>
  </si>
  <si>
    <t>קבוצת דלק אגח סד יא- קבוצת דלק בע"מ</t>
  </si>
  <si>
    <t>1098201</t>
  </si>
  <si>
    <t>23/08/06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</si>
  <si>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</si>
  <si>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</si>
  <si>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</si>
  <si>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</si>
  <si>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</si>
  <si>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</si>
  <si>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</si>
  <si>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</si>
  <si>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</si>
  <si>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09/07/08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</si>
  <si>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</si>
  <si>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</si>
  <si>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</si>
  <si>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</si>
  <si>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</si>
  <si>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</si>
  <si>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</si>
  <si>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</si>
  <si>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</si>
  <si>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</si>
  <si>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</si>
  <si>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</si>
  <si>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</si>
  <si>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</si>
  <si>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</si>
  <si>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</si>
  <si>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</si>
  <si>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איי.סי. פאואר אגח א-רמ- איי.סי. פאואר ישראל בע"מ</t>
  </si>
  <si>
    <t>1140896</t>
  </si>
  <si>
    <t>514401702</t>
  </si>
  <si>
    <t>21/05/17</t>
  </si>
  <si>
    <t>אמקור אגח א לס רמ- אמפא השקעות בע"מ</t>
  </si>
  <si>
    <t>1133545</t>
  </si>
  <si>
    <t>510064603</t>
  </si>
  <si>
    <t>21/09/14</t>
  </si>
  <si>
    <t>אלון דלק אגח חש 1/17</t>
  </si>
  <si>
    <t>11399301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</si>
  <si>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</si>
  <si>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</si>
  <si>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</si>
  <si>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</si>
  <si>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</si>
  <si>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12/05/15</t>
  </si>
  <si>
    <t>Transed 3.951 9/50- TRANSED PARTNERS GP</t>
  </si>
  <si>
    <t>CA89366TAA57</t>
  </si>
  <si>
    <t>27306</t>
  </si>
  <si>
    <t>MEDIVISION LIMIT- MEDIVISION LIMIT</t>
  </si>
  <si>
    <t>IL0010846314</t>
  </si>
  <si>
    <t>511828600</t>
  </si>
  <si>
    <t>אנלייט ENLITHT- אנלייט אנרגיה מתחדשת בע"מ</t>
  </si>
  <si>
    <t>431435</t>
  </si>
  <si>
    <t>550239834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</si>
  <si>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</si>
  <si>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</si>
  <si>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</si>
  <si>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</si>
  <si>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</si>
  <si>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</si>
  <si>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</si>
  <si>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</si>
  <si>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Tower Vision preferred shares- טאואר ויז'ן מאוריציוס</t>
  </si>
  <si>
    <t>29990178</t>
  </si>
  <si>
    <t>10528</t>
  </si>
  <si>
    <t>BIG USA מניה לא סחירה- BIG USA</t>
  </si>
  <si>
    <t>29991765</t>
  </si>
  <si>
    <t>12539</t>
  </si>
  <si>
    <t>סה"כ קרנות הון סיכון</t>
  </si>
  <si>
    <t>אורבימד 2</t>
  </si>
  <si>
    <t>5277</t>
  </si>
  <si>
    <t>Vintage Investments Partners 9-קופת"ג</t>
  </si>
  <si>
    <t>29992450</t>
  </si>
  <si>
    <t>17/05/16</t>
  </si>
  <si>
    <t>ויטהלייף ישראל קרן הון- ויטלייף פרטנרס (ישראל) ש.מ</t>
  </si>
  <si>
    <t>600000401</t>
  </si>
  <si>
    <t>28/02/02</t>
  </si>
  <si>
    <t>ורטקס ישראל קרן הון חול- ורטקס ישראל 3 בע"מ</t>
  </si>
  <si>
    <t>600000361</t>
  </si>
  <si>
    <t>16/01/01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</si>
  <si>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</si>
  <si>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</si>
  <si>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</si>
  <si>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</si>
  <si>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</si>
  <si>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</si>
  <si>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</si>
  <si>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אביב (פנטין) קפיטל- מרדכי אביב תעשיות בניה (1973) בע"מ</t>
  </si>
  <si>
    <t>600000271</t>
  </si>
  <si>
    <t>30/06/01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</si>
  <si>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</si>
  <si>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</si>
  <si>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</si>
  <si>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</si>
  <si>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</si>
  <si>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</si>
  <si>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Tene investment in QNERGY- טנא השקעות</t>
  </si>
  <si>
    <t>29993124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</si>
  <si>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</si>
  <si>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</si>
  <si>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</si>
  <si>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</si>
  <si>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</si>
  <si>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</si>
  <si>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קרן תשתיות - ISRAEL INFRASTUC- I. INFRASTUCTURE</t>
  </si>
  <si>
    <t>65001010</t>
  </si>
  <si>
    <t>18/10/06</t>
  </si>
  <si>
    <t>SKY 3- sky 3</t>
  </si>
  <si>
    <t>5289</t>
  </si>
  <si>
    <t>12/01/17</t>
  </si>
  <si>
    <t>s.h. sky l.p- ס. ה. סקיי 11 ש.מ.</t>
  </si>
  <si>
    <t>50492</t>
  </si>
  <si>
    <t>04/01/06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</si>
  <si>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</si>
  <si>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</si>
  <si>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</si>
  <si>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</si>
  <si>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</si>
  <si>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11/10/05</t>
  </si>
  <si>
    <t>פלנוס טכנולוגיות לאומי- פלנוס טכנולוגיות בע"מ</t>
  </si>
  <si>
    <t>600000301</t>
  </si>
  <si>
    <t>27/11/00</t>
  </si>
  <si>
    <t>Accelmed Growth Partners L.P 2- Accelmed Growth Partners L.P</t>
  </si>
  <si>
    <t>5217</t>
  </si>
  <si>
    <t>31/12/15</t>
  </si>
  <si>
    <t>סה"כ קרנות הון סיכון בחו"ל</t>
  </si>
  <si>
    <t>Vintage Investments Partn</t>
  </si>
  <si>
    <t>סה"כ קרנות גידור בחו"ל</t>
  </si>
  <si>
    <t>Gottex abi fund- GOTTEX</t>
  </si>
  <si>
    <t>KYG399911075</t>
  </si>
  <si>
    <t>laurus cls A benchmark 2- Laurus Offshore Fund</t>
  </si>
  <si>
    <t>3030004</t>
  </si>
  <si>
    <t>3 CRECH</t>
  </si>
  <si>
    <t>XD0289755437</t>
  </si>
  <si>
    <t>16/07/15</t>
  </si>
  <si>
    <t>Eden Rock struc-b- EDEN ROCK STRUC.FIN</t>
  </si>
  <si>
    <t>70422498</t>
  </si>
  <si>
    <t>30/05/11</t>
  </si>
  <si>
    <t>סה"כ קרנות נדל"ן בחו"ל</t>
  </si>
  <si>
    <t>Brack Capital Real Estate llp- בי.סי.אר.אי-בראק קפיטל ריל אסטייט איווסטמנט בי.וי</t>
  </si>
  <si>
    <t>29990961</t>
  </si>
  <si>
    <t>20/09/07</t>
  </si>
  <si>
    <t>Brookfield real estate partners II</t>
  </si>
  <si>
    <t>5274</t>
  </si>
  <si>
    <t>12/04/16</t>
  </si>
  <si>
    <t>Blackstone R.E. partners VIII.F- Blackstone Real Estate Partners</t>
  </si>
  <si>
    <t>5264</t>
  </si>
  <si>
    <t>18/08/15</t>
  </si>
  <si>
    <t>סה"כ קרנות השקעה אחרות בחו"ל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</si>
  <si>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</si>
  <si>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</si>
  <si>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</si>
  <si>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</si>
  <si>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</si>
  <si>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</si>
  <si>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cicc growth capital fund- ארקלייט</t>
  </si>
  <si>
    <t>52225</t>
  </si>
  <si>
    <t>harbourvest part' co inv fund IV- ארקלייט</t>
  </si>
  <si>
    <t>5297</t>
  </si>
  <si>
    <t>ADVENT INTERNATIONAL 8</t>
  </si>
  <si>
    <t>5273</t>
  </si>
  <si>
    <t>27/09/16</t>
  </si>
  <si>
    <t>APOLLO</t>
  </si>
  <si>
    <t>5281</t>
  </si>
  <si>
    <t>BLUEBAY</t>
  </si>
  <si>
    <t>5284</t>
  </si>
  <si>
    <t>BROOKFIELD IV</t>
  </si>
  <si>
    <t>5266</t>
  </si>
  <si>
    <t>12/08/15</t>
  </si>
  <si>
    <t>CRESCENT</t>
  </si>
  <si>
    <t>5290</t>
  </si>
  <si>
    <t>14/02/17</t>
  </si>
  <si>
    <t>DOVER</t>
  </si>
  <si>
    <t>5285</t>
  </si>
  <si>
    <t>GRAPH TECH BROOKFIELD</t>
  </si>
  <si>
    <t>5270</t>
  </si>
  <si>
    <t>30/11/15</t>
  </si>
  <si>
    <t>GRIDIRON</t>
  </si>
  <si>
    <t>469140</t>
  </si>
  <si>
    <t>16/05/17</t>
  </si>
  <si>
    <t>HARBOURVEST CO INV CRUISE</t>
  </si>
  <si>
    <t>5280</t>
  </si>
  <si>
    <t>31/08/16</t>
  </si>
  <si>
    <t>HARBOURVEST CO INV DNLD</t>
  </si>
  <si>
    <t>5292</t>
  </si>
  <si>
    <t>HARBOURVEST SEC GRIDIRON</t>
  </si>
  <si>
    <t>5293</t>
  </si>
  <si>
    <t>08/05/17</t>
  </si>
  <si>
    <t>KOTAK</t>
  </si>
  <si>
    <t>5255</t>
  </si>
  <si>
    <t>16/05/13</t>
  </si>
  <si>
    <t>MERIDIAM 3</t>
  </si>
  <si>
    <t>5278</t>
  </si>
  <si>
    <t>11/07/16</t>
  </si>
  <si>
    <t>PERMIRA</t>
  </si>
  <si>
    <t>5287</t>
  </si>
  <si>
    <t>15/03/17</t>
  </si>
  <si>
    <t>RHONE V</t>
  </si>
  <si>
    <t>5268</t>
  </si>
  <si>
    <t>TOMA BRAVO</t>
  </si>
  <si>
    <t>5276</t>
  </si>
  <si>
    <t>Trilantic capital partners V</t>
  </si>
  <si>
    <t>5269</t>
  </si>
  <si>
    <t>24/09/15</t>
  </si>
  <si>
    <t>WARBURG PINCUS</t>
  </si>
  <si>
    <t>5286</t>
  </si>
  <si>
    <t>22/12/16</t>
  </si>
  <si>
    <t>אבנר חיפושי נפט שותפות מוגבלת</t>
  </si>
  <si>
    <t>473069</t>
  </si>
  <si>
    <t>22/06/17</t>
  </si>
  <si>
    <t>קרן סילברפליט</t>
  </si>
  <si>
    <t>5267</t>
  </si>
  <si>
    <t>17/03/16</t>
  </si>
  <si>
    <t>HARBOURVEST CO INV PERSTON- HARBOURVEST</t>
  </si>
  <si>
    <t>5296</t>
  </si>
  <si>
    <t>Klirmark Opportunity fund II MG- Klirmark Opportunity L.P</t>
  </si>
  <si>
    <t>29992298</t>
  </si>
  <si>
    <t>01/02/15</t>
  </si>
  <si>
    <t>selene- Sun Apollo India Fund</t>
  </si>
  <si>
    <t>52258</t>
  </si>
  <si>
    <t>29/12/11</t>
  </si>
  <si>
    <t>ויולה פרייבט אקווטי 2- ויולה</t>
  </si>
  <si>
    <t>5257</t>
  </si>
  <si>
    <t>29/01/15</t>
  </si>
  <si>
    <t>טנא הון צמיחה (קרן להשקעות)- טנא הון צמיחה (קרן השקעות) שותפות מוגבלת</t>
  </si>
  <si>
    <t>650011101</t>
  </si>
  <si>
    <t>03/12/06</t>
  </si>
  <si>
    <t>S.C.A.SICAR-EDMOND DE ROTHILD- קרן רוטשילד</t>
  </si>
  <si>
    <t>650011001</t>
  </si>
  <si>
    <t>28/06/06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</si>
  <si>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</si>
  <si>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</si>
  <si>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</si>
  <si>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</si>
  <si>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</si>
  <si>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</si>
  <si>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</si>
  <si>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</si>
  <si>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</si>
  <si>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</si>
  <si>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</si>
  <si>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</si>
  <si>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</si>
  <si>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</si>
  <si>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קניית מדד מחירים לצרכן 98.8848 _080518</t>
  </si>
  <si>
    <t>90001938</t>
  </si>
  <si>
    <t>05/05/16</t>
  </si>
  <si>
    <t>שורט דולר שח 12.09.17 3.535- בנק דיסקונט לישראל בע"מ</t>
  </si>
  <si>
    <t>90004317</t>
  </si>
  <si>
    <t>05/06/17</t>
  </si>
  <si>
    <t>שורט דולר שח 13.07.17 3.5933- בנק דיסקונט לישראל בע"מ</t>
  </si>
  <si>
    <t>90004219</t>
  </si>
  <si>
    <t>17/05/17</t>
  </si>
  <si>
    <t>שורט דולר שח 13.07.17 3.60705- בנק דיסקונט לישראל בע"מ</t>
  </si>
  <si>
    <t>90004182</t>
  </si>
  <si>
    <t>11/05/17</t>
  </si>
  <si>
    <t>שורט דולר שח 23.10.17 3.535- בנק דיסקונט לישראל בע"מ</t>
  </si>
  <si>
    <t>90004485</t>
  </si>
  <si>
    <t>27/06/17</t>
  </si>
  <si>
    <t>FWD CCY\CCYILS\EUR 3.9574 18.09.17- בנק הפועלים בע"מ</t>
  </si>
  <si>
    <t>90004395</t>
  </si>
  <si>
    <t>ILS\USD 3.5032 26.09.17- בנק הפועלים בע"מ</t>
  </si>
  <si>
    <t>90004486</t>
  </si>
  <si>
    <t>FWD CCY\ILS 20170316 USD\ILS 3.6151000 20170802- בנק לאומי לישראל בע"מ</t>
  </si>
  <si>
    <t>90003806</t>
  </si>
  <si>
    <t>16/03/17</t>
  </si>
  <si>
    <t>FWD CCY\ILS 20170327 USD\ILS 3.6021500 20170807- בנק לאומי לישראל בע"מ</t>
  </si>
  <si>
    <t>90003887</t>
  </si>
  <si>
    <t>FWD CCY\ILS 20170404 EUR\ILS 3.8854000 20170705- בנק לאומי לישראל בע"מ</t>
  </si>
  <si>
    <t>90003948</t>
  </si>
  <si>
    <t>04/04/17</t>
  </si>
  <si>
    <t>FWD CCY\ILS 20170510 USD\ILS 3.5922000 20170807- בנק לאומי לישראל בע"מ</t>
  </si>
  <si>
    <t>90004161</t>
  </si>
  <si>
    <t>FWD CCY\ILS 20170529 EUR\ILS 4.0000000 20170803- בנק לאומי לישראל בע"מ</t>
  </si>
  <si>
    <t>90004279</t>
  </si>
  <si>
    <t>29/05/17</t>
  </si>
  <si>
    <t>FWD CCY\ILS 20170605 USD\ILS 3.5356000 20170925- בנק לאומי לישראל בע"מ</t>
  </si>
  <si>
    <t>90004306</t>
  </si>
  <si>
    <t>FWD CCY\ILS 20170606 USD\ILS 3.5264000 20170925- בנק לאומי לישראל בע"מ</t>
  </si>
  <si>
    <t>90004318</t>
  </si>
  <si>
    <t>06/06/17</t>
  </si>
  <si>
    <t>FWD CCY\ILS 20170607 EUR\ILS 3.9929000 20170705- בנק לאומי לישראל בע"מ</t>
  </si>
  <si>
    <t>90004332</t>
  </si>
  <si>
    <t>07/06/17</t>
  </si>
  <si>
    <t>FWD CCY\ILS 20170613 USD\ILS 3.5284000 20170926- בנק לאומי לישראל בע"מ</t>
  </si>
  <si>
    <t>90004381</t>
  </si>
  <si>
    <t>13/06/17</t>
  </si>
  <si>
    <t>FWD CCY\ILS 20170614 EUR\ILS 3.9554000 20170918- בנק לאומי לישראל בע"מ</t>
  </si>
  <si>
    <t>90004388</t>
  </si>
  <si>
    <t>FWD CCY\ILS 20170622 USD\ILS 3.5286000 20171019- בנק לאומי לישראל בע"מ</t>
  </si>
  <si>
    <t>90004445</t>
  </si>
  <si>
    <t>FWD CCY\CCY 20170427 GBP\USD 1.2909000 20170731</t>
  </si>
  <si>
    <t>90004069</t>
  </si>
  <si>
    <t>27/04/17</t>
  </si>
  <si>
    <t>FWD CCY\CCY 20170427 GBP\USD 1.2929300 20170919</t>
  </si>
  <si>
    <t>90004068</t>
  </si>
  <si>
    <t>FW GBP USD10.08.17 ( תאריך מקורי 03.04.17)- בנק דיסקונט לישראל בע"מ</t>
  </si>
  <si>
    <t>90004089</t>
  </si>
  <si>
    <t>30/04/17</t>
  </si>
  <si>
    <t>FW GBP USD24.07.17 ( תאריך מקורי 06.04.17)- בנק דיסקונט לישראל בע"מ</t>
  </si>
  <si>
    <t>90004360</t>
  </si>
  <si>
    <t>11/06/17</t>
  </si>
  <si>
    <t>FWD CCY\CCY 02.10.17 1.2803- בנק דיסקונט לישראל בע"מ</t>
  </si>
  <si>
    <t>90004484</t>
  </si>
  <si>
    <t>FWD CCY\CCY 28.09.17ין\USD 111.195- בנק דיסקונט לישראל בע"מ</t>
  </si>
  <si>
    <t>90004461</t>
  </si>
  <si>
    <t>לונג דולר ין יפני 28.09.17 111.116999987- בנק דיסקונט לישראל בע"מ</t>
  </si>
  <si>
    <t>90004293</t>
  </si>
  <si>
    <t>לונג דולר ליש"ט 24.07.17 1.2495- בנק דיסקונט לישראל בע"מ</t>
  </si>
  <si>
    <t>90003966</t>
  </si>
  <si>
    <t>06/04/17</t>
  </si>
  <si>
    <t>שורט יורו דולר   1.09572 17.07.17- בנק דיסקונט לישראל בע"מ</t>
  </si>
  <si>
    <t>90004101</t>
  </si>
  <si>
    <t>03/05/17</t>
  </si>
  <si>
    <t>שורט יורו דולר   1.12322 16.10.17- בנק דיסקונט לישראל בע"מ</t>
  </si>
  <si>
    <t>90004405</t>
  </si>
  <si>
    <t>15/06/17</t>
  </si>
  <si>
    <t>שורט יורו דולר 1.07168 17.07.17 (תאריך מקורי03.04)- בנק דיסקונט לישראל בע"מ</t>
  </si>
  <si>
    <t>90004090</t>
  </si>
  <si>
    <t>שורט יורו דולר 1.08035 17.07.17- בנק דיסקונט לישראל בע"מ</t>
  </si>
  <si>
    <t>90003930</t>
  </si>
  <si>
    <t>שורט יורו דולר 1.08035 27.07.17- בנק דיסקונט לישראל בע"מ</t>
  </si>
  <si>
    <t>90003986</t>
  </si>
  <si>
    <t>18/04/17</t>
  </si>
  <si>
    <t>שורט יורו דולר 1.082085 24.04.17- בנק דיסקונט לישראל בע"מ</t>
  </si>
  <si>
    <t>90004015</t>
  </si>
  <si>
    <t>20/04/17</t>
  </si>
  <si>
    <t>שורט יורו דולר 1.0925 17.07.17- בנק דיסקונט לישראל בע"מ</t>
  </si>
  <si>
    <t>90004158</t>
  </si>
  <si>
    <t>שורט יורו דולר 1.1179 08.08.17  (תאריך מקורי 20.06- בנק דיסקונט לישראל בע"מ</t>
  </si>
  <si>
    <t>90004464</t>
  </si>
  <si>
    <t>שורט יורו דולר 1.12868 27.09.17- בנק דיסקונט לישראל בע"מ</t>
  </si>
  <si>
    <t>90004377</t>
  </si>
  <si>
    <t>12/06/17</t>
  </si>
  <si>
    <t>שורט יורו דולר 1.14705 16.10.17- בנק דיסקונט לישראל בע"מ</t>
  </si>
  <si>
    <t>90004507</t>
  </si>
  <si>
    <t>שורט יורו דולר 1.1745 17.07.17 (תאריך מקורי 20.06)- בנק דיסקונט לישראל בע"מ</t>
  </si>
  <si>
    <t>90004463</t>
  </si>
  <si>
    <t>שורט ש"ח דולר 3.5842 26.07.17- בנק דיסקונט לישראל בע"מ</t>
  </si>
  <si>
    <t>90004269</t>
  </si>
  <si>
    <t>24/05/17</t>
  </si>
  <si>
    <t>FWD CCY\CCY 20161130 GBP\USD 1.2450831.07.17- בנק הפועלים בע"מ</t>
  </si>
  <si>
    <t>90003839</t>
  </si>
  <si>
    <t>FWD CCY\CCY 20170320 GBP\USD 1.2453700 20170731- בנק לאומי לישראל בע"מ</t>
  </si>
  <si>
    <t>90003824</t>
  </si>
  <si>
    <t>FWD CCY\CCY 20170321 GBP\USD 1.2503800 20170731- בנק לאומי לישראל בע"מ</t>
  </si>
  <si>
    <t>90003842</t>
  </si>
  <si>
    <t>FWD CCY\CCY 20170403 GBP\USD 1.2539700 20170810- בנק לאומי לישראל בע"מ</t>
  </si>
  <si>
    <t>90003932</t>
  </si>
  <si>
    <t>03/04/17</t>
  </si>
  <si>
    <t>FWD CCY\CCY 20170607 GBP\USD 1.2951400 20171002- בנק לאומי לישראל בע"מ</t>
  </si>
  <si>
    <t>90004334</t>
  </si>
  <si>
    <t>Equity swap on sptr 19042018- בנק לאומי לישראל בע"מ</t>
  </si>
  <si>
    <t>29992562</t>
  </si>
  <si>
    <t>Libor3m _190418- בנק לאומי לישראל בע"מ</t>
  </si>
  <si>
    <t>29992563</t>
  </si>
  <si>
    <t>Panthiv-xf cdo- Plenum</t>
  </si>
  <si>
    <t>XS0276075198</t>
  </si>
  <si>
    <t>VALLERIITE  CDO 20.12.2017- VALLERIITE  CDO</t>
  </si>
  <si>
    <t>XS0299125483</t>
  </si>
  <si>
    <t>סה"כ כנגד חסכון עמיתים/מבוטחים</t>
  </si>
  <si>
    <t>הלוואות לחברים מגדל קהל</t>
  </si>
  <si>
    <t>לא</t>
  </si>
  <si>
    <t>29991172</t>
  </si>
  <si>
    <t>10517</t>
  </si>
  <si>
    <t>11/06/08</t>
  </si>
  <si>
    <t>סה"כ מבוטחות במשכנתא או תיקי משכנתאות</t>
  </si>
  <si>
    <t>435946</t>
  </si>
  <si>
    <t>20/07/16</t>
  </si>
  <si>
    <t>448548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</si>
  <si>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</si>
  <si>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</si>
  <si>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</si>
  <si>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</si>
  <si>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</si>
  <si>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</si>
  <si>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</si>
  <si>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</si>
  <si>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</si>
  <si>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4693</t>
  </si>
  <si>
    <t>425769</t>
  </si>
  <si>
    <t>19/05/16</t>
  </si>
  <si>
    <t>455714</t>
  </si>
  <si>
    <t>20/12/16</t>
  </si>
  <si>
    <t>90150400</t>
  </si>
  <si>
    <t>512475203</t>
  </si>
  <si>
    <t>92322010</t>
  </si>
  <si>
    <t>30/04/15</t>
  </si>
  <si>
    <t>455531</t>
  </si>
  <si>
    <t>27225</t>
  </si>
  <si>
    <t>19/12/16</t>
  </si>
  <si>
    <t>29991703</t>
  </si>
  <si>
    <t>12165</t>
  </si>
  <si>
    <t>18/07/11</t>
  </si>
  <si>
    <t>4410</t>
  </si>
  <si>
    <t>20/07/15</t>
  </si>
  <si>
    <t>9242</t>
  </si>
  <si>
    <t>22/05/13</t>
  </si>
  <si>
    <t>444873</t>
  </si>
  <si>
    <t>379497</t>
  </si>
  <si>
    <t>12532</t>
  </si>
  <si>
    <t>455954</t>
  </si>
  <si>
    <t>12820</t>
  </si>
  <si>
    <t>28/12/16</t>
  </si>
  <si>
    <t>2963</t>
  </si>
  <si>
    <t>29/05/13</t>
  </si>
  <si>
    <t>2968</t>
  </si>
  <si>
    <t>4605</t>
  </si>
  <si>
    <t>14/12/15</t>
  </si>
  <si>
    <t>4606</t>
  </si>
  <si>
    <t>20/12/15</t>
  </si>
  <si>
    <t>458869</t>
  </si>
  <si>
    <t>512562422</t>
  </si>
  <si>
    <t>24/01/17</t>
  </si>
  <si>
    <t>458870</t>
  </si>
  <si>
    <t>472710</t>
  </si>
  <si>
    <t>454099</t>
  </si>
  <si>
    <t>16/12/16</t>
  </si>
  <si>
    <t>462345</t>
  </si>
  <si>
    <t>392454</t>
  </si>
  <si>
    <t>1200</t>
  </si>
  <si>
    <t>26/08/15</t>
  </si>
  <si>
    <t>395153</t>
  </si>
  <si>
    <t>12842</t>
  </si>
  <si>
    <t>07/10/15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</si>
  <si>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</si>
  <si>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</si>
  <si>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</si>
  <si>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</si>
  <si>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</si>
  <si>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</si>
  <si>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</si>
  <si>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</si>
  <si>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</si>
  <si>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</si>
  <si>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</si>
  <si>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</si>
  <si>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</si>
  <si>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</si>
  <si>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</si>
  <si>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</si>
  <si>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</si>
  <si>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</si>
  <si>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</si>
  <si>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434406</t>
  </si>
  <si>
    <t>30/06/16</t>
  </si>
  <si>
    <t>4203</t>
  </si>
  <si>
    <t>434410</t>
  </si>
  <si>
    <t>4206</t>
  </si>
  <si>
    <t>25/12/16</t>
  </si>
  <si>
    <t>434404</t>
  </si>
  <si>
    <t>371197</t>
  </si>
  <si>
    <t>17/02/15</t>
  </si>
  <si>
    <t>3364</t>
  </si>
  <si>
    <t>31/12/13</t>
  </si>
  <si>
    <t>364477</t>
  </si>
  <si>
    <t>31/12/14</t>
  </si>
  <si>
    <t>451305</t>
  </si>
  <si>
    <t>11190</t>
  </si>
  <si>
    <t>07/11/16</t>
  </si>
  <si>
    <t>451303</t>
  </si>
  <si>
    <t>451301</t>
  </si>
  <si>
    <t>451304</t>
  </si>
  <si>
    <t>451302</t>
  </si>
  <si>
    <t>454754</t>
  </si>
  <si>
    <t>454874</t>
  </si>
  <si>
    <t>13/12/16</t>
  </si>
  <si>
    <t>4201</t>
  </si>
  <si>
    <t>434408</t>
  </si>
  <si>
    <t>4205</t>
  </si>
  <si>
    <t>434407</t>
  </si>
  <si>
    <t>452464</t>
  </si>
  <si>
    <t>21/11/16</t>
  </si>
  <si>
    <t>411270</t>
  </si>
  <si>
    <t>4208</t>
  </si>
  <si>
    <t>469284</t>
  </si>
  <si>
    <t>469285</t>
  </si>
  <si>
    <t>371707</t>
  </si>
  <si>
    <t>372051</t>
  </si>
  <si>
    <t>19/02/15</t>
  </si>
  <si>
    <t>29991704</t>
  </si>
  <si>
    <t>371706</t>
  </si>
  <si>
    <t>443423</t>
  </si>
  <si>
    <t>08/09/16</t>
  </si>
  <si>
    <t>443424</t>
  </si>
  <si>
    <t>385055</t>
  </si>
  <si>
    <t>01/05/16</t>
  </si>
  <si>
    <t>11898140</t>
  </si>
  <si>
    <t>513326439</t>
  </si>
  <si>
    <t>11898150</t>
  </si>
  <si>
    <t>25/04/13</t>
  </si>
  <si>
    <t>2984</t>
  </si>
  <si>
    <t>28/05/13</t>
  </si>
  <si>
    <t>11898320</t>
  </si>
  <si>
    <t>19/11/13</t>
  </si>
  <si>
    <t>11898330</t>
  </si>
  <si>
    <t>22/12/13</t>
  </si>
  <si>
    <t>11898340</t>
  </si>
  <si>
    <t>04/02/14</t>
  </si>
  <si>
    <t>11898350</t>
  </si>
  <si>
    <t>26/02/14</t>
  </si>
  <si>
    <t>11898360</t>
  </si>
  <si>
    <t>27/03/14</t>
  </si>
  <si>
    <t>11898380</t>
  </si>
  <si>
    <t>28/05/14</t>
  </si>
  <si>
    <t>11898390</t>
  </si>
  <si>
    <t>25/06/14</t>
  </si>
  <si>
    <t>11898400</t>
  </si>
  <si>
    <t>16/07/14</t>
  </si>
  <si>
    <t>11898230</t>
  </si>
  <si>
    <t>13/02/13</t>
  </si>
  <si>
    <t>11898120</t>
  </si>
  <si>
    <t>11898130</t>
  </si>
  <si>
    <t>11898270</t>
  </si>
  <si>
    <t>25/06/13</t>
  </si>
  <si>
    <t>11898280</t>
  </si>
  <si>
    <t>25/07/13</t>
  </si>
  <si>
    <t>11898290</t>
  </si>
  <si>
    <t>26/08/13</t>
  </si>
  <si>
    <t>11898300</t>
  </si>
  <si>
    <t>30/09/13</t>
  </si>
  <si>
    <t>11898310</t>
  </si>
  <si>
    <t>24/10/13</t>
  </si>
  <si>
    <t>11898410</t>
  </si>
  <si>
    <t>11898420</t>
  </si>
  <si>
    <t>11898421</t>
  </si>
  <si>
    <t>22/02/15</t>
  </si>
  <si>
    <t>17/07/16</t>
  </si>
  <si>
    <t>11898180</t>
  </si>
  <si>
    <t>11898190</t>
  </si>
  <si>
    <t>2571</t>
  </si>
  <si>
    <t>1417</t>
  </si>
  <si>
    <t>06/03/13</t>
  </si>
  <si>
    <t>2572</t>
  </si>
  <si>
    <t>88770</t>
  </si>
  <si>
    <t>11896140</t>
  </si>
  <si>
    <t>11896150</t>
  </si>
  <si>
    <t>11896160</t>
  </si>
  <si>
    <t>11898170</t>
  </si>
  <si>
    <t>11898200</t>
  </si>
  <si>
    <t>88769</t>
  </si>
  <si>
    <t>11896130</t>
  </si>
  <si>
    <t>380163</t>
  </si>
  <si>
    <t>375044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</si>
  <si>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</si>
  <si>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</si>
  <si>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</si>
  <si>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</si>
  <si>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</si>
  <si>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</si>
  <si>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</si>
  <si>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</si>
  <si>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31/08/15</t>
  </si>
  <si>
    <t>406504</t>
  </si>
  <si>
    <t>07/01/16</t>
  </si>
  <si>
    <t>4859</t>
  </si>
  <si>
    <t>21/04/16</t>
  </si>
  <si>
    <t>4565</t>
  </si>
  <si>
    <t>18/11/15</t>
  </si>
  <si>
    <t>4566</t>
  </si>
  <si>
    <t>24/08/16</t>
  </si>
  <si>
    <t>455057</t>
  </si>
  <si>
    <t>472013</t>
  </si>
  <si>
    <t>439968</t>
  </si>
  <si>
    <t>445945</t>
  </si>
  <si>
    <t>05/10/16</t>
  </si>
  <si>
    <t>445946</t>
  </si>
  <si>
    <t>455056</t>
  </si>
  <si>
    <t>472012</t>
  </si>
  <si>
    <t>29993125</t>
  </si>
  <si>
    <t>12327</t>
  </si>
  <si>
    <t>29993126</t>
  </si>
  <si>
    <t>414968</t>
  </si>
  <si>
    <t>03/03/16</t>
  </si>
  <si>
    <t>908395120</t>
  </si>
  <si>
    <t>12769</t>
  </si>
  <si>
    <t>4314</t>
  </si>
  <si>
    <t>443656</t>
  </si>
  <si>
    <t>384577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</si>
  <si>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</si>
  <si>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</si>
  <si>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</si>
  <si>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</si>
  <si>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</si>
  <si>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</si>
  <si>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</si>
  <si>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</si>
  <si>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463236</t>
  </si>
  <si>
    <t>10/03/17</t>
  </si>
  <si>
    <t>455012</t>
  </si>
  <si>
    <t>12/12/16</t>
  </si>
  <si>
    <t>472334</t>
  </si>
  <si>
    <t>440022</t>
  </si>
  <si>
    <t>345369</t>
  </si>
  <si>
    <t>26/06/14</t>
  </si>
  <si>
    <t>66241</t>
  </si>
  <si>
    <t>12535</t>
  </si>
  <si>
    <t>4540068</t>
  </si>
  <si>
    <t>520025016</t>
  </si>
  <si>
    <t>4647</t>
  </si>
  <si>
    <t>03/01/16</t>
  </si>
  <si>
    <t>3153</t>
  </si>
  <si>
    <t>D</t>
  </si>
  <si>
    <t>12/09/13</t>
  </si>
  <si>
    <t>465782</t>
  </si>
  <si>
    <t>467404</t>
  </si>
  <si>
    <t>470540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</si>
  <si>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</si>
  <si>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</si>
  <si>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</si>
  <si>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</si>
  <si>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</si>
  <si>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</si>
  <si>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</si>
  <si>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</si>
  <si>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</si>
  <si>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</si>
  <si>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</si>
  <si>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474475</t>
  </si>
  <si>
    <t>464741</t>
  </si>
  <si>
    <t>467402</t>
  </si>
  <si>
    <t>28/04/17</t>
  </si>
  <si>
    <t>468558</t>
  </si>
  <si>
    <t>470542</t>
  </si>
  <si>
    <t>30/05/17</t>
  </si>
  <si>
    <t>474488</t>
  </si>
  <si>
    <t>464740</t>
  </si>
  <si>
    <t>462480</t>
  </si>
  <si>
    <t>462906</t>
  </si>
  <si>
    <t>466647</t>
  </si>
  <si>
    <t>468299</t>
  </si>
  <si>
    <t>470854</t>
  </si>
  <si>
    <t>02/06/17</t>
  </si>
  <si>
    <t>429756</t>
  </si>
  <si>
    <t>05/06/16</t>
  </si>
  <si>
    <t>434246</t>
  </si>
  <si>
    <t>436666</t>
  </si>
  <si>
    <t>29/07/16</t>
  </si>
  <si>
    <t>442733</t>
  </si>
  <si>
    <t>445630</t>
  </si>
  <si>
    <t>450754</t>
  </si>
  <si>
    <t>453602</t>
  </si>
  <si>
    <t>455953</t>
  </si>
  <si>
    <t>439880</t>
  </si>
  <si>
    <t>451488</t>
  </si>
  <si>
    <t>08/11/16</t>
  </si>
  <si>
    <t>471677</t>
  </si>
  <si>
    <t>439559</t>
  </si>
  <si>
    <t>426190</t>
  </si>
  <si>
    <t>22/05/16</t>
  </si>
  <si>
    <t>434245</t>
  </si>
  <si>
    <t>29/06/16</t>
  </si>
  <si>
    <t>442732</t>
  </si>
  <si>
    <t>30/08/16</t>
  </si>
  <si>
    <t>445631</t>
  </si>
  <si>
    <t>454193</t>
  </si>
  <si>
    <t>474486</t>
  </si>
  <si>
    <t>474437</t>
  </si>
  <si>
    <t>474436</t>
  </si>
  <si>
    <t>415761</t>
  </si>
  <si>
    <t>11/03/16</t>
  </si>
  <si>
    <t>445549</t>
  </si>
  <si>
    <t>28/09/16</t>
  </si>
  <si>
    <t>465781</t>
  </si>
  <si>
    <t>467403</t>
  </si>
  <si>
    <t>470541</t>
  </si>
  <si>
    <t>474487</t>
  </si>
  <si>
    <t>404555</t>
  </si>
  <si>
    <t>12939</t>
  </si>
  <si>
    <t>16/12/15</t>
  </si>
  <si>
    <t>טפחות פקדון 6.15% 2017- בנק מזרחי טפחות בע"מ</t>
  </si>
  <si>
    <t>3288</t>
  </si>
  <si>
    <t>שפיצר בלמ"ש שנה 5.9%- בנק לאומי לישראל בע"מ</t>
  </si>
  <si>
    <t>3277</t>
  </si>
  <si>
    <t>שפיצר טפחות 5.8% 7/17- טפחות בנק משכנתאות לישראל בע"מ</t>
  </si>
  <si>
    <t>3263</t>
  </si>
  <si>
    <t>פקדון טפחות 6.22 1/2018- טפחות בנק משכנתאות לישראל בע"מ</t>
  </si>
  <si>
    <t>3296</t>
  </si>
  <si>
    <t>שפיצר רבע הבינלאומי- הבנק הבינלאומי הראשון לישראל בע"מ</t>
  </si>
  <si>
    <t>3268</t>
  </si>
  <si>
    <t>פקדון אוצר ה. המקומי- בנק דקסיה ישראל</t>
  </si>
  <si>
    <t>3322</t>
  </si>
  <si>
    <t>פקדון בבנק פועלים- בנק הפועלים בע"מ</t>
  </si>
  <si>
    <t>29994007</t>
  </si>
  <si>
    <t>29994008</t>
  </si>
  <si>
    <t>443773</t>
  </si>
  <si>
    <t>451231</t>
  </si>
  <si>
    <t>460128</t>
  </si>
  <si>
    <t>463294</t>
  </si>
  <si>
    <t>465861</t>
  </si>
  <si>
    <t>468319</t>
  </si>
  <si>
    <t>471973</t>
  </si>
  <si>
    <t>פיקדון בנק דיסקונט- בנק דיסקונט לישראל בע"מ</t>
  </si>
  <si>
    <t>443776</t>
  </si>
  <si>
    <t>פקדון בבנק דיסקונט- בנק דיסקונט לישראל בע"מ</t>
  </si>
  <si>
    <t>451232</t>
  </si>
  <si>
    <t>454135</t>
  </si>
  <si>
    <t>456208</t>
  </si>
  <si>
    <t>פקדון יו בנק  21.09.16- יו בנק בע"מ לשעבר בנק אינווסטק</t>
  </si>
  <si>
    <t>4444581</t>
  </si>
  <si>
    <t>פקדון יו בנק- יו בנק בע"מ לשעבר בנק אינווסטק</t>
  </si>
  <si>
    <t>444458</t>
  </si>
  <si>
    <t>סה"כ נקוב במט"ח</t>
  </si>
  <si>
    <t>ביטחונות CSA במטבע 20001 (OTC)- בנק לאומי לישראל בע"מ</t>
  </si>
  <si>
    <t>77720001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</si>
  <si>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</si>
  <si>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</si>
  <si>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</si>
  <si>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</si>
  <si>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</si>
  <si>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אשבורן פלאזה</t>
  </si>
  <si>
    <t>5646</t>
  </si>
  <si>
    <t>גליל מור אגח א(ריבית לקבל)</t>
  </si>
  <si>
    <t>11088770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</si>
  <si>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</si>
  <si>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</si>
  <si>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</si>
  <si>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</si>
  <si>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</si>
  <si>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</si>
  <si>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</si>
  <si>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</si>
  <si>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</si>
  <si>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הראל השקעות(דיבידנד לקבל)</t>
  </si>
  <si>
    <t>דיסקונט השקעות אגח ט(פדיון לקבל)</t>
  </si>
  <si>
    <t>63902490</t>
  </si>
  <si>
    <t>דיסקונט השקעות אגח ט(ריבית לקבל)</t>
  </si>
  <si>
    <t>דלק רכב(דיבידנד לקבל)</t>
  </si>
  <si>
    <t>אפריקה   אגח כו(ריבית לקבל)</t>
  </si>
  <si>
    <t>61103650</t>
  </si>
  <si>
    <t>גזית גלוב(דיבידנד לקבל)</t>
  </si>
  <si>
    <t>*אורמת טכנולוגיות(דיבידנד לקבל)</t>
  </si>
  <si>
    <t>מגדל מקפת קרנות פנסיה וקופות גמל בע"מ</t>
  </si>
  <si>
    <t>סמל"ת (סוכנות מכוניות לים התיכון)</t>
  </si>
  <si>
    <t>שניאור צאלים - מסגרת ראשית</t>
  </si>
  <si>
    <t>שניאור צאלים - מסגרת מע"מ</t>
  </si>
  <si>
    <t>שניאור צאלים - להגדלת מינוף</t>
  </si>
  <si>
    <t>פי אס פי השקעות בעמ</t>
  </si>
  <si>
    <t>נטפים זמן קצר</t>
  </si>
  <si>
    <t>הליוס</t>
  </si>
  <si>
    <t>אנלייט</t>
  </si>
  <si>
    <t>נגב אנרגיה   אשלים תרמוסולאר בעמ</t>
  </si>
  <si>
    <t>איגודן  איגוד ערים דן לתשתיות</t>
  </si>
  <si>
    <t>Panda hummel station holdings LLC</t>
  </si>
  <si>
    <t>SUNRUN HERA</t>
  </si>
  <si>
    <t>CLEAN ENERGY FUTURE</t>
  </si>
  <si>
    <t>דלק קידוחים שותפות מוגבלת</t>
  </si>
  <si>
    <t>קשר רנט א קאר בע"מ</t>
  </si>
  <si>
    <t>FIREBOLT RB HOLDINGS LIMITED</t>
  </si>
  <si>
    <t>CPV Fairveiw</t>
  </si>
  <si>
    <t>AES SOUTHLAND ENEREGY LLC</t>
  </si>
  <si>
    <t>כוכב הירדן</t>
  </si>
  <si>
    <t>נבטים אנרגיות מתחדשות בעמ</t>
  </si>
  <si>
    <t>meridiam III</t>
  </si>
  <si>
    <t>Rothschild Europportunities</t>
  </si>
  <si>
    <t>CICC Growth capital fund I</t>
  </si>
  <si>
    <t>Selene -mak</t>
  </si>
  <si>
    <t>KOTAK- CIIF I</t>
  </si>
  <si>
    <t>Brack Capital Real Estate llp</t>
  </si>
  <si>
    <t>Aviv Ventures I</t>
  </si>
  <si>
    <t>פלנוס טכנולוגיות לאומי</t>
  </si>
  <si>
    <t>Tene Growth II</t>
  </si>
  <si>
    <t>Viola PE 2 LP</t>
  </si>
  <si>
    <t>Klirmark Opportunity II</t>
  </si>
  <si>
    <t>Ares Special Situations Fund IV</t>
  </si>
  <si>
    <t>Blackstone RE VIII</t>
  </si>
  <si>
    <t>Brookfield Capital Partners IV</t>
  </si>
  <si>
    <t>Silverfleet II</t>
  </si>
  <si>
    <t>Rhone VRhone Capital Partners V</t>
  </si>
  <si>
    <t>Graph Tech Brookfield</t>
  </si>
  <si>
    <t>Brookfield  RE  II</t>
  </si>
  <si>
    <t>THOMA BRAVO</t>
  </si>
  <si>
    <t>Advent</t>
  </si>
  <si>
    <t>apollo natural pesources partners II</t>
  </si>
  <si>
    <t>Bluebay SLFI</t>
  </si>
  <si>
    <t>harbourvest ח-ן מנוהל</t>
  </si>
  <si>
    <t>Warburg Pincus China I</t>
  </si>
  <si>
    <t>harbourvest DOVER</t>
  </si>
  <si>
    <t>harbourvest Sec gridiron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</si>
  <si>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</si>
  <si>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</si>
  <si>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</si>
  <si>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</si>
  <si>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</si>
  <si>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</si>
  <si>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harbourvest part' co inv fund IV</t>
  </si>
  <si>
    <t>SVB</t>
  </si>
  <si>
    <t>Vintage IX Migdal LP</t>
  </si>
  <si>
    <t>Evolution Venture Capital Fund</t>
  </si>
  <si>
    <t>Sky I</t>
  </si>
  <si>
    <t>Fimi Israel Opportunity II</t>
  </si>
  <si>
    <t>ANATOMY I</t>
  </si>
  <si>
    <t>Israel Infrastructure I</t>
  </si>
  <si>
    <t>NOY 2 infra &amp; energy investment LP</t>
  </si>
  <si>
    <t>ANATOMY 2</t>
  </si>
  <si>
    <t>Tene Growth II- Qnergy</t>
  </si>
  <si>
    <t>Reality III</t>
  </si>
  <si>
    <t>Accelmed growth partners</t>
  </si>
  <si>
    <t>fimi 6</t>
  </si>
  <si>
    <t>Orbimed  II</t>
  </si>
  <si>
    <t>NOY 2 co-investment Ashalim plot A</t>
  </si>
  <si>
    <t>sky 3</t>
  </si>
  <si>
    <t>בנק איגוד *</t>
  </si>
  <si>
    <t>יובנק בע"מ</t>
  </si>
  <si>
    <t>בנק דיסקונט</t>
  </si>
  <si>
    <t>בנק לאומי</t>
  </si>
  <si>
    <t>בנק הפועלים</t>
  </si>
  <si>
    <t>UBS</t>
  </si>
  <si>
    <t>מובטחות משכנתא - גורם 01</t>
  </si>
  <si>
    <t>*גורם 33</t>
  </si>
  <si>
    <t>*גורם 28</t>
  </si>
  <si>
    <t>גורם 07</t>
  </si>
  <si>
    <t>גורם 29</t>
  </si>
  <si>
    <t>גורם 94</t>
  </si>
  <si>
    <t>גורם 30</t>
  </si>
  <si>
    <t>גורם 35</t>
  </si>
  <si>
    <t>גורם 37</t>
  </si>
  <si>
    <t>גורם 41</t>
  </si>
  <si>
    <t>גורם 47</t>
  </si>
  <si>
    <t>גורם 61</t>
  </si>
  <si>
    <t>גורם 69</t>
  </si>
  <si>
    <t>גורם 81</t>
  </si>
  <si>
    <t>גורם 40</t>
  </si>
  <si>
    <t>גורם 62</t>
  </si>
  <si>
    <t>גורם 63</t>
  </si>
  <si>
    <t>גורם 64</t>
  </si>
  <si>
    <t>גורם 92</t>
  </si>
  <si>
    <t>גורם 26</t>
  </si>
  <si>
    <t>גורם 38</t>
  </si>
  <si>
    <t>גורם 43</t>
  </si>
  <si>
    <t>גורם 67</t>
  </si>
  <si>
    <t>גורם 68</t>
  </si>
  <si>
    <t>גורם 76</t>
  </si>
  <si>
    <t>גורם 77</t>
  </si>
  <si>
    <t>גורם 03</t>
  </si>
  <si>
    <t>גורם 17</t>
  </si>
  <si>
    <t>גורם 70</t>
  </si>
  <si>
    <t>*גורם 14</t>
  </si>
  <si>
    <t>גורם 96</t>
  </si>
  <si>
    <t>גורם 01</t>
  </si>
  <si>
    <t>גורם 97</t>
  </si>
  <si>
    <t>גורם 93</t>
  </si>
  <si>
    <t>גורם 88</t>
  </si>
  <si>
    <t>גורם 91</t>
  </si>
  <si>
    <t>גורם 87</t>
  </si>
  <si>
    <t>גורם 79</t>
  </si>
  <si>
    <t>גורם 86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</si>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</sst>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##,###,###.00"/>
    <numFmt numFmtId="168" formatCode="###.##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04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right"/>
    </xf>
    <xf numFmtId="0" fontId="1" fillId="0" borderId="0" xfId="11"/>
    <xf numFmtId="0" fontId="0" fillId="0" borderId="0" xfId="0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167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0" fillId="0" borderId="0" xfId="0" applyAlignment="1">
      <alignment horizontal="lef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דיווח נוכחי_1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3047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736811.71870453865</v>
      </c>
      <c r="D11" s="76">
        <v>6.74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2465448.2718439</v>
      </c>
      <c r="D13" s="77">
        <v>22.55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1959007.7880369832</v>
      </c>
      <c r="D15" s="77">
        <v>17.91</v>
      </c>
    </row>
    <row r="16" spans="1:36">
      <c r="A16" s="10" t="s">
        <v>13</v>
      </c>
      <c r="B16" s="70" t="s">
        <v>19</v>
      </c>
      <c r="C16" s="77">
        <v>1857577.0970793145</v>
      </c>
      <c r="D16" s="77">
        <v>16.989999999999998</v>
      </c>
    </row>
    <row r="17" spans="1:4">
      <c r="A17" s="10" t="s">
        <v>13</v>
      </c>
      <c r="B17" s="70" t="s">
        <v>20</v>
      </c>
      <c r="C17" s="77">
        <v>708064.52522087097</v>
      </c>
      <c r="D17" s="77">
        <v>6.48</v>
      </c>
    </row>
    <row r="18" spans="1:4">
      <c r="A18" s="10" t="s">
        <v>13</v>
      </c>
      <c r="B18" s="70" t="s">
        <v>21</v>
      </c>
      <c r="C18" s="77">
        <v>890945.6854155825</v>
      </c>
      <c r="D18" s="77">
        <v>8.15</v>
      </c>
    </row>
    <row r="19" spans="1:4">
      <c r="A19" s="10" t="s">
        <v>13</v>
      </c>
      <c r="B19" s="70" t="s">
        <v>22</v>
      </c>
      <c r="C19" s="77">
        <v>94.868207999999996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-5916.340595149939</v>
      </c>
      <c r="D21" s="77">
        <v>-0.05</v>
      </c>
    </row>
    <row r="22" spans="1:4">
      <c r="A22" s="10" t="s">
        <v>13</v>
      </c>
      <c r="B22" s="70" t="s">
        <v>25</v>
      </c>
      <c r="C22" s="77">
        <v>2.53856E-4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338377.94752115919</v>
      </c>
      <c r="D26" s="77">
        <v>3.09</v>
      </c>
    </row>
    <row r="27" spans="1:4">
      <c r="A27" s="10" t="s">
        <v>13</v>
      </c>
      <c r="B27" s="70" t="s">
        <v>29</v>
      </c>
      <c r="C27" s="77">
        <v>60625.909536753505</v>
      </c>
      <c r="D27" s="77">
        <v>0.55000000000000004</v>
      </c>
    </row>
    <row r="28" spans="1:4">
      <c r="A28" s="10" t="s">
        <v>13</v>
      </c>
      <c r="B28" s="70" t="s">
        <v>30</v>
      </c>
      <c r="C28" s="77">
        <v>216645.94853600315</v>
      </c>
      <c r="D28" s="77">
        <v>1.98</v>
      </c>
    </row>
    <row r="29" spans="1:4">
      <c r="A29" s="10" t="s">
        <v>13</v>
      </c>
      <c r="B29" s="70" t="s">
        <v>31</v>
      </c>
      <c r="C29" s="77">
        <v>22449.915066227866</v>
      </c>
      <c r="D29" s="77">
        <v>0.21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10914.082715430297</v>
      </c>
      <c r="D31" s="77">
        <v>0.1</v>
      </c>
    </row>
    <row r="32" spans="1:4">
      <c r="A32" s="10" t="s">
        <v>13</v>
      </c>
      <c r="B32" s="70" t="s">
        <v>34</v>
      </c>
      <c r="C32" s="77">
        <v>5.97375349</v>
      </c>
      <c r="D32" s="77">
        <v>0</v>
      </c>
    </row>
    <row r="33" spans="1:4">
      <c r="A33" s="10" t="s">
        <v>13</v>
      </c>
      <c r="B33" s="69" t="s">
        <v>35</v>
      </c>
      <c r="C33" s="77">
        <v>1257100.3752277221</v>
      </c>
      <c r="D33" s="77">
        <v>11.5</v>
      </c>
    </row>
    <row r="34" spans="1:4">
      <c r="A34" s="10" t="s">
        <v>13</v>
      </c>
      <c r="B34" s="69" t="s">
        <v>36</v>
      </c>
      <c r="C34" s="77">
        <v>417848.71916356328</v>
      </c>
      <c r="D34" s="77">
        <v>3.82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-864.70679217500003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10935137.778896071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587817.06452422449</v>
      </c>
      <c r="D43" s="77">
        <f>C43/C42*100</f>
        <v>5.3754884155064211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203</v>
      </c>
      <c r="D51">
        <v>3.1019999999999999E-2</v>
      </c>
    </row>
    <row r="52" spans="3:4">
      <c r="C52" t="s">
        <v>119</v>
      </c>
      <c r="D52">
        <v>2.6819999999999999</v>
      </c>
    </row>
    <row r="53" spans="3:4">
      <c r="C53" t="s">
        <v>123</v>
      </c>
      <c r="D53">
        <v>2.6775000000000002</v>
      </c>
    </row>
    <row r="54" spans="3:4">
      <c r="C54" t="s">
        <v>204</v>
      </c>
      <c r="D54">
        <v>0.41010000000000002</v>
      </c>
    </row>
    <row r="55" spans="3:4">
      <c r="C55" t="s">
        <v>205</v>
      </c>
      <c r="D55">
        <v>0.53549999999999998</v>
      </c>
    </row>
    <row r="56" spans="3:4">
      <c r="C56" t="s">
        <v>206</v>
      </c>
      <c r="D56">
        <v>0.44729999999999998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3047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2218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271</v>
      </c>
      <c r="C14" t="s">
        <v>271</v>
      </c>
      <c r="D14" s="16"/>
      <c r="E14" t="s">
        <v>271</v>
      </c>
      <c r="F14" t="s">
        <v>271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2219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271</v>
      </c>
      <c r="C16" t="s">
        <v>271</v>
      </c>
      <c r="D16" s="16"/>
      <c r="E16" t="s">
        <v>271</v>
      </c>
      <c r="F16" t="s">
        <v>271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2220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271</v>
      </c>
      <c r="C18" t="s">
        <v>271</v>
      </c>
      <c r="D18" s="16"/>
      <c r="E18" t="s">
        <v>271</v>
      </c>
      <c r="F18" t="s">
        <v>271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1117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271</v>
      </c>
      <c r="C20" t="s">
        <v>271</v>
      </c>
      <c r="D20" s="16"/>
      <c r="E20" t="s">
        <v>271</v>
      </c>
      <c r="F20" t="s">
        <v>271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2218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271</v>
      </c>
      <c r="C23" t="s">
        <v>271</v>
      </c>
      <c r="D23" s="16"/>
      <c r="E23" t="s">
        <v>271</v>
      </c>
      <c r="F23" t="s">
        <v>271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2221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271</v>
      </c>
      <c r="C25" t="s">
        <v>271</v>
      </c>
      <c r="D25" s="16"/>
      <c r="E25" t="s">
        <v>271</v>
      </c>
      <c r="F25" t="s">
        <v>271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271</v>
      </c>
      <c r="C27" t="s">
        <v>271</v>
      </c>
      <c r="D27" s="16"/>
      <c r="E27" t="s">
        <v>271</v>
      </c>
      <c r="F27" t="s">
        <v>271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271</v>
      </c>
      <c r="C29" t="s">
        <v>271</v>
      </c>
      <c r="D29" s="16"/>
      <c r="E29" t="s">
        <v>271</v>
      </c>
      <c r="F29" t="s">
        <v>271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1117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271</v>
      </c>
      <c r="C31" t="s">
        <v>271</v>
      </c>
      <c r="D31" s="16"/>
      <c r="E31" t="s">
        <v>271</v>
      </c>
      <c r="F31" t="s">
        <v>271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280</v>
      </c>
      <c r="C32" s="16"/>
      <c r="D32" s="16"/>
      <c r="E32" s="16"/>
    </row>
    <row r="33" spans="2:5">
      <c r="B33" t="s">
        <v>382</v>
      </c>
      <c r="C33" s="16"/>
      <c r="D33" s="16"/>
      <c r="E33" s="16"/>
    </row>
    <row r="34" spans="2:5">
      <c r="B34" t="s">
        <v>383</v>
      </c>
      <c r="C34" s="16"/>
      <c r="D34" s="16"/>
      <c r="E34" s="16"/>
    </row>
    <row r="35" spans="2:5">
      <c r="B35" t="s">
        <v>384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3047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3683.06</v>
      </c>
      <c r="H11" s="25"/>
      <c r="I11" s="76">
        <v>-5916.340595149939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271</v>
      </c>
      <c r="C13" t="s">
        <v>271</v>
      </c>
      <c r="D13" s="19"/>
      <c r="E13" t="s">
        <v>271</v>
      </c>
      <c r="F13" t="s">
        <v>271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278</v>
      </c>
      <c r="C14" s="19"/>
      <c r="D14" s="19"/>
      <c r="E14" s="19"/>
      <c r="F14" s="19"/>
      <c r="G14" s="79">
        <v>3683.06</v>
      </c>
      <c r="H14" s="19"/>
      <c r="I14" s="79">
        <v>-5916.340595149939</v>
      </c>
      <c r="J14" s="79">
        <v>100</v>
      </c>
      <c r="K14" s="79">
        <v>-0.05</v>
      </c>
      <c r="BF14" s="16" t="s">
        <v>129</v>
      </c>
    </row>
    <row r="15" spans="1:60">
      <c r="B15" t="s">
        <v>2223</v>
      </c>
      <c r="C15" t="s">
        <v>2224</v>
      </c>
      <c r="D15" t="s">
        <v>126</v>
      </c>
      <c r="E15" t="s">
        <v>126</v>
      </c>
      <c r="F15" t="s">
        <v>113</v>
      </c>
      <c r="G15" s="77">
        <v>352</v>
      </c>
      <c r="H15" s="77">
        <v>24500.000000000073</v>
      </c>
      <c r="I15" s="77">
        <v>343.45080000000098</v>
      </c>
      <c r="J15" s="77">
        <v>-5.81</v>
      </c>
      <c r="K15" s="77">
        <v>0</v>
      </c>
      <c r="BF15" s="16" t="s">
        <v>130</v>
      </c>
    </row>
    <row r="16" spans="1:60">
      <c r="B16" t="s">
        <v>2225</v>
      </c>
      <c r="C16" t="s">
        <v>2226</v>
      </c>
      <c r="D16" t="s">
        <v>126</v>
      </c>
      <c r="E16" t="s">
        <v>126</v>
      </c>
      <c r="F16" t="s">
        <v>109</v>
      </c>
      <c r="G16" s="77">
        <v>1509</v>
      </c>
      <c r="H16" s="77">
        <v>-76005.847415506389</v>
      </c>
      <c r="I16" s="77">
        <v>-4002.7795488749698</v>
      </c>
      <c r="J16" s="77">
        <v>67.66</v>
      </c>
      <c r="K16" s="77">
        <v>-0.04</v>
      </c>
      <c r="BF16" s="16" t="s">
        <v>131</v>
      </c>
    </row>
    <row r="17" spans="2:58">
      <c r="B17" t="s">
        <v>2227</v>
      </c>
      <c r="C17" t="s">
        <v>2228</v>
      </c>
      <c r="D17" t="s">
        <v>126</v>
      </c>
      <c r="E17" t="s">
        <v>126</v>
      </c>
      <c r="F17" t="s">
        <v>113</v>
      </c>
      <c r="G17" s="77">
        <v>0.09</v>
      </c>
      <c r="H17" s="77">
        <v>100</v>
      </c>
      <c r="I17" s="77">
        <v>3.58425E-4</v>
      </c>
      <c r="J17" s="77">
        <v>0</v>
      </c>
      <c r="K17" s="77">
        <v>0</v>
      </c>
      <c r="BF17" s="16" t="s">
        <v>132</v>
      </c>
    </row>
    <row r="18" spans="2:58">
      <c r="B18" t="s">
        <v>2229</v>
      </c>
      <c r="C18" t="s">
        <v>2230</v>
      </c>
      <c r="D18" t="s">
        <v>126</v>
      </c>
      <c r="E18" t="s">
        <v>126</v>
      </c>
      <c r="F18" t="s">
        <v>109</v>
      </c>
      <c r="G18" s="77">
        <v>160</v>
      </c>
      <c r="H18" s="77">
        <v>70000</v>
      </c>
      <c r="I18" s="77">
        <v>390.88</v>
      </c>
      <c r="J18" s="77">
        <v>-6.61</v>
      </c>
      <c r="K18" s="77">
        <v>0</v>
      </c>
      <c r="BF18" s="16" t="s">
        <v>133</v>
      </c>
    </row>
    <row r="19" spans="2:58">
      <c r="B19" t="s">
        <v>2231</v>
      </c>
      <c r="C19" t="s">
        <v>2232</v>
      </c>
      <c r="D19" t="s">
        <v>126</v>
      </c>
      <c r="E19" t="s">
        <v>126</v>
      </c>
      <c r="F19" t="s">
        <v>109</v>
      </c>
      <c r="G19" s="77">
        <v>-0.03</v>
      </c>
      <c r="H19" s="77">
        <v>100</v>
      </c>
      <c r="I19" s="77">
        <v>-1.047E-4</v>
      </c>
      <c r="J19" s="77">
        <v>0</v>
      </c>
      <c r="K19" s="77">
        <v>0</v>
      </c>
      <c r="BF19" s="16" t="s">
        <v>134</v>
      </c>
    </row>
    <row r="20" spans="2:58">
      <c r="B20" t="s">
        <v>2233</v>
      </c>
      <c r="C20" t="s">
        <v>2234</v>
      </c>
      <c r="D20" t="s">
        <v>126</v>
      </c>
      <c r="E20" t="s">
        <v>126</v>
      </c>
      <c r="F20" t="s">
        <v>203</v>
      </c>
      <c r="G20" s="77">
        <v>298</v>
      </c>
      <c r="H20" s="77">
        <v>15500000.000000108</v>
      </c>
      <c r="I20" s="77">
        <v>1432.8138000000099</v>
      </c>
      <c r="J20" s="77">
        <v>-24.22</v>
      </c>
      <c r="K20" s="77">
        <v>0.01</v>
      </c>
      <c r="BF20" s="16" t="s">
        <v>135</v>
      </c>
    </row>
    <row r="21" spans="2:58">
      <c r="B21" t="s">
        <v>2235</v>
      </c>
      <c r="C21" t="s">
        <v>2236</v>
      </c>
      <c r="D21" t="s">
        <v>126</v>
      </c>
      <c r="E21" t="s">
        <v>126</v>
      </c>
      <c r="F21" t="s">
        <v>113</v>
      </c>
      <c r="G21" s="77">
        <v>1164</v>
      </c>
      <c r="H21" s="77">
        <v>-72999.999999999563</v>
      </c>
      <c r="I21" s="77">
        <v>-3384.00989999998</v>
      </c>
      <c r="J21" s="77">
        <v>57.2</v>
      </c>
      <c r="K21" s="77">
        <v>-0.03</v>
      </c>
      <c r="BF21" s="16" t="s">
        <v>126</v>
      </c>
    </row>
    <row r="22" spans="2:58">
      <c r="B22" t="s">
        <v>2237</v>
      </c>
      <c r="C22" t="s">
        <v>2238</v>
      </c>
      <c r="D22" t="s">
        <v>126</v>
      </c>
      <c r="E22" t="s">
        <v>126</v>
      </c>
      <c r="F22" t="s">
        <v>116</v>
      </c>
      <c r="G22" s="77">
        <v>200</v>
      </c>
      <c r="H22" s="77">
        <v>-77000</v>
      </c>
      <c r="I22" s="77">
        <v>-696.69600000000003</v>
      </c>
      <c r="J22" s="77">
        <v>11.78</v>
      </c>
      <c r="K22" s="77">
        <v>-0.01</v>
      </c>
    </row>
    <row r="23" spans="2:58">
      <c r="B23" t="s">
        <v>280</v>
      </c>
      <c r="C23" s="19"/>
      <c r="D23" s="19"/>
      <c r="E23" s="19"/>
      <c r="F23" s="19"/>
      <c r="G23" s="19"/>
      <c r="H23" s="19"/>
    </row>
    <row r="24" spans="2:58">
      <c r="B24" t="s">
        <v>382</v>
      </c>
      <c r="C24" s="19"/>
      <c r="D24" s="19"/>
      <c r="E24" s="19"/>
      <c r="F24" s="19"/>
      <c r="G24" s="19"/>
      <c r="H24" s="19"/>
    </row>
    <row r="25" spans="2:58">
      <c r="B25" t="s">
        <v>383</v>
      </c>
      <c r="C25" s="19"/>
      <c r="D25" s="19"/>
      <c r="E25" s="19"/>
      <c r="F25" s="19"/>
      <c r="G25" s="19"/>
      <c r="H25" s="19"/>
    </row>
    <row r="26" spans="2:58">
      <c r="B26" t="s">
        <v>384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3047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2.5299999999999998</v>
      </c>
      <c r="I11" s="7"/>
      <c r="J11" s="7"/>
      <c r="K11" s="76">
        <v>20.79</v>
      </c>
      <c r="L11" s="76">
        <v>0.32</v>
      </c>
      <c r="M11" s="7"/>
      <c r="N11" s="76">
        <v>2.53856E-4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2.5299999999999998</v>
      </c>
      <c r="K12" s="79">
        <v>20.79</v>
      </c>
      <c r="L12" s="79">
        <v>0.32</v>
      </c>
      <c r="N12" s="79">
        <v>2.53856E-4</v>
      </c>
      <c r="P12" s="79">
        <v>100</v>
      </c>
      <c r="Q12" s="79">
        <v>0</v>
      </c>
    </row>
    <row r="13" spans="2:81">
      <c r="B13" s="78" t="s">
        <v>2239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271</v>
      </c>
      <c r="C14" t="s">
        <v>271</v>
      </c>
      <c r="E14" t="s">
        <v>271</v>
      </c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2240</v>
      </c>
      <c r="H15" s="79">
        <v>0.56000000000000005</v>
      </c>
      <c r="K15" s="79">
        <v>103.11</v>
      </c>
      <c r="L15" s="79">
        <v>-0.16</v>
      </c>
      <c r="N15" s="79">
        <v>-1.26928E-4</v>
      </c>
      <c r="P15" s="79">
        <v>-50</v>
      </c>
      <c r="Q15" s="79">
        <v>0</v>
      </c>
    </row>
    <row r="16" spans="2:81">
      <c r="B16" t="s">
        <v>2241</v>
      </c>
      <c r="C16" t="s">
        <v>2242</v>
      </c>
      <c r="D16" t="s">
        <v>2243</v>
      </c>
      <c r="E16" t="s">
        <v>2244</v>
      </c>
      <c r="F16" t="s">
        <v>153</v>
      </c>
      <c r="G16" t="s">
        <v>2245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-0.16</v>
      </c>
      <c r="M16" s="77">
        <v>79.33</v>
      </c>
      <c r="N16" s="77">
        <v>-1.26928E-4</v>
      </c>
      <c r="O16" s="77">
        <v>0</v>
      </c>
      <c r="P16" s="77">
        <v>-50</v>
      </c>
      <c r="Q16" s="77">
        <v>0</v>
      </c>
    </row>
    <row r="17" spans="2:17">
      <c r="B17" s="78" t="s">
        <v>2246</v>
      </c>
      <c r="H17" s="79">
        <v>1.87</v>
      </c>
      <c r="K17" s="79">
        <v>48.23</v>
      </c>
      <c r="L17" s="79">
        <v>0.48</v>
      </c>
      <c r="N17" s="79">
        <v>3.8078400000000001E-4</v>
      </c>
      <c r="P17" s="79">
        <v>150</v>
      </c>
      <c r="Q17" s="79">
        <v>0</v>
      </c>
    </row>
    <row r="18" spans="2:17">
      <c r="B18" s="78" t="s">
        <v>2247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271</v>
      </c>
      <c r="C19" t="s">
        <v>271</v>
      </c>
      <c r="E19" t="s">
        <v>271</v>
      </c>
      <c r="H19" s="77">
        <v>0</v>
      </c>
      <c r="I19" t="s">
        <v>271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2248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271</v>
      </c>
      <c r="C21" t="s">
        <v>271</v>
      </c>
      <c r="E21" t="s">
        <v>271</v>
      </c>
      <c r="H21" s="77">
        <v>0</v>
      </c>
      <c r="I21" t="s">
        <v>271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2249</v>
      </c>
      <c r="H22" s="79">
        <v>1.87</v>
      </c>
      <c r="K22" s="79">
        <v>48.23</v>
      </c>
      <c r="L22" s="79">
        <v>0.48</v>
      </c>
      <c r="N22" s="79">
        <v>3.8078400000000001E-4</v>
      </c>
      <c r="P22" s="79">
        <v>150</v>
      </c>
      <c r="Q22" s="79">
        <v>0</v>
      </c>
    </row>
    <row r="23" spans="2:17">
      <c r="B23" t="s">
        <v>2250</v>
      </c>
      <c r="C23" t="s">
        <v>2242</v>
      </c>
      <c r="D23" t="s">
        <v>2243</v>
      </c>
      <c r="E23" t="s">
        <v>2244</v>
      </c>
      <c r="F23" t="s">
        <v>153</v>
      </c>
      <c r="G23" t="s">
        <v>2251</v>
      </c>
      <c r="H23" s="77">
        <v>1.87</v>
      </c>
      <c r="I23" t="s">
        <v>105</v>
      </c>
      <c r="J23" s="77">
        <v>2.12</v>
      </c>
      <c r="K23" s="77">
        <v>48.23</v>
      </c>
      <c r="L23" s="77">
        <v>0.48</v>
      </c>
      <c r="M23" s="77">
        <v>79.33</v>
      </c>
      <c r="N23" s="77">
        <v>3.8078400000000001E-4</v>
      </c>
      <c r="O23" s="77">
        <v>0</v>
      </c>
      <c r="P23" s="77">
        <v>150</v>
      </c>
      <c r="Q23" s="77">
        <v>0</v>
      </c>
    </row>
    <row r="24" spans="2:17">
      <c r="B24" s="78" t="s">
        <v>2252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271</v>
      </c>
      <c r="C25" t="s">
        <v>271</v>
      </c>
      <c r="E25" t="s">
        <v>271</v>
      </c>
      <c r="H25" s="77">
        <v>0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2239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271</v>
      </c>
      <c r="C28" t="s">
        <v>271</v>
      </c>
      <c r="E28" t="s">
        <v>271</v>
      </c>
      <c r="H28" s="77">
        <v>0</v>
      </c>
      <c r="I28" t="s">
        <v>271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2240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271</v>
      </c>
      <c r="C30" t="s">
        <v>271</v>
      </c>
      <c r="E30" t="s">
        <v>271</v>
      </c>
      <c r="H30" s="77">
        <v>0</v>
      </c>
      <c r="I30" t="s">
        <v>271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2246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2247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271</v>
      </c>
      <c r="C33" t="s">
        <v>271</v>
      </c>
      <c r="E33" t="s">
        <v>271</v>
      </c>
      <c r="H33" s="77">
        <v>0</v>
      </c>
      <c r="I33" t="s">
        <v>271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2248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271</v>
      </c>
      <c r="C35" t="s">
        <v>271</v>
      </c>
      <c r="E35" t="s">
        <v>271</v>
      </c>
      <c r="H35" s="77">
        <v>0</v>
      </c>
      <c r="I35" t="s">
        <v>271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2249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271</v>
      </c>
      <c r="C37" t="s">
        <v>271</v>
      </c>
      <c r="E37" t="s">
        <v>271</v>
      </c>
      <c r="H37" s="77">
        <v>0</v>
      </c>
      <c r="I37" t="s">
        <v>271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2252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271</v>
      </c>
      <c r="C39" t="s">
        <v>271</v>
      </c>
      <c r="E39" t="s">
        <v>271</v>
      </c>
      <c r="H39" s="77">
        <v>0</v>
      </c>
      <c r="I39" t="s">
        <v>271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280</v>
      </c>
    </row>
    <row r="41" spans="2:17">
      <c r="B41" t="s">
        <v>382</v>
      </c>
    </row>
    <row r="42" spans="2:17">
      <c r="B42" t="s">
        <v>383</v>
      </c>
    </row>
    <row r="43" spans="2:17">
      <c r="B43" t="s">
        <v>384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3047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2253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271</v>
      </c>
      <c r="C14" t="s">
        <v>271</v>
      </c>
      <c r="D14" t="s">
        <v>271</v>
      </c>
      <c r="G14" s="77">
        <v>0</v>
      </c>
      <c r="H14" t="s">
        <v>271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2254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271</v>
      </c>
      <c r="C16" t="s">
        <v>271</v>
      </c>
      <c r="D16" t="s">
        <v>271</v>
      </c>
      <c r="G16" s="77">
        <v>0</v>
      </c>
      <c r="H16" t="s">
        <v>271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2255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271</v>
      </c>
      <c r="C18" t="s">
        <v>271</v>
      </c>
      <c r="D18" t="s">
        <v>271</v>
      </c>
      <c r="G18" s="77">
        <v>0</v>
      </c>
      <c r="H18" t="s">
        <v>271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2256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271</v>
      </c>
      <c r="C20" t="s">
        <v>271</v>
      </c>
      <c r="D20" t="s">
        <v>271</v>
      </c>
      <c r="G20" s="77">
        <v>0</v>
      </c>
      <c r="H20" t="s">
        <v>271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1117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271</v>
      </c>
      <c r="C22" t="s">
        <v>271</v>
      </c>
      <c r="D22" t="s">
        <v>271</v>
      </c>
      <c r="G22" s="77">
        <v>0</v>
      </c>
      <c r="H22" t="s">
        <v>271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278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271</v>
      </c>
      <c r="C25" t="s">
        <v>271</v>
      </c>
      <c r="D25" t="s">
        <v>271</v>
      </c>
      <c r="G25" s="77">
        <v>0</v>
      </c>
      <c r="H25" t="s">
        <v>271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2257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271</v>
      </c>
      <c r="C27" t="s">
        <v>271</v>
      </c>
      <c r="D27" t="s">
        <v>271</v>
      </c>
      <c r="G27" s="77">
        <v>0</v>
      </c>
      <c r="H27" t="s">
        <v>271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382</v>
      </c>
    </row>
    <row r="29" spans="2:16">
      <c r="B29" t="s">
        <v>383</v>
      </c>
    </row>
    <row r="30" spans="2:16">
      <c r="B30" t="s">
        <v>384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3047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2258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271</v>
      </c>
      <c r="C14" t="s">
        <v>271</v>
      </c>
      <c r="D14" s="16"/>
      <c r="E14" s="16"/>
      <c r="F14" t="s">
        <v>271</v>
      </c>
      <c r="G14" t="s">
        <v>271</v>
      </c>
      <c r="J14" s="77">
        <v>0</v>
      </c>
      <c r="K14" t="s">
        <v>271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2259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271</v>
      </c>
      <c r="C16" t="s">
        <v>271</v>
      </c>
      <c r="D16" s="16"/>
      <c r="E16" s="16"/>
      <c r="F16" t="s">
        <v>271</v>
      </c>
      <c r="G16" t="s">
        <v>271</v>
      </c>
      <c r="J16" s="77">
        <v>0</v>
      </c>
      <c r="K16" t="s">
        <v>271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271</v>
      </c>
      <c r="C18" t="s">
        <v>271</v>
      </c>
      <c r="D18" s="16"/>
      <c r="E18" s="16"/>
      <c r="F18" t="s">
        <v>271</v>
      </c>
      <c r="G18" t="s">
        <v>271</v>
      </c>
      <c r="J18" s="77">
        <v>0</v>
      </c>
      <c r="K18" t="s">
        <v>271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1117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271</v>
      </c>
      <c r="C20" t="s">
        <v>271</v>
      </c>
      <c r="D20" s="16"/>
      <c r="E20" s="16"/>
      <c r="F20" t="s">
        <v>271</v>
      </c>
      <c r="G20" t="s">
        <v>271</v>
      </c>
      <c r="J20" s="77">
        <v>0</v>
      </c>
      <c r="K20" t="s">
        <v>271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2260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271</v>
      </c>
      <c r="C23" t="s">
        <v>271</v>
      </c>
      <c r="D23" s="16"/>
      <c r="E23" s="16"/>
      <c r="F23" t="s">
        <v>271</v>
      </c>
      <c r="G23" t="s">
        <v>271</v>
      </c>
      <c r="J23" s="77">
        <v>0</v>
      </c>
      <c r="K23" t="s">
        <v>271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2261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271</v>
      </c>
      <c r="C25" t="s">
        <v>271</v>
      </c>
      <c r="D25" s="16"/>
      <c r="E25" s="16"/>
      <c r="F25" t="s">
        <v>271</v>
      </c>
      <c r="G25" t="s">
        <v>271</v>
      </c>
      <c r="J25" s="77">
        <v>0</v>
      </c>
      <c r="K25" t="s">
        <v>271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280</v>
      </c>
      <c r="D26" s="16"/>
      <c r="E26" s="16"/>
      <c r="F26" s="16"/>
    </row>
    <row r="27" spans="2:19">
      <c r="B27" t="s">
        <v>382</v>
      </c>
      <c r="D27" s="16"/>
      <c r="E27" s="16"/>
      <c r="F27" s="16"/>
    </row>
    <row r="28" spans="2:19">
      <c r="B28" t="s">
        <v>383</v>
      </c>
      <c r="D28" s="16"/>
      <c r="E28" s="16"/>
      <c r="F28" s="16"/>
    </row>
    <row r="29" spans="2:19">
      <c r="B29" t="s">
        <v>384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3047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5.51</v>
      </c>
      <c r="K11" s="7"/>
      <c r="L11" s="7"/>
      <c r="M11" s="76">
        <v>2.25</v>
      </c>
      <c r="N11" s="76">
        <v>259242611.06</v>
      </c>
      <c r="O11" s="7"/>
      <c r="P11" s="76">
        <v>338377.94752115919</v>
      </c>
      <c r="Q11" s="7"/>
      <c r="R11" s="76">
        <v>100</v>
      </c>
      <c r="S11" s="76">
        <v>3.09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5.44</v>
      </c>
      <c r="M12" s="79">
        <v>2.16</v>
      </c>
      <c r="N12" s="79">
        <v>254539611.06</v>
      </c>
      <c r="P12" s="79">
        <v>322475.77347695921</v>
      </c>
      <c r="R12" s="79">
        <v>95.3</v>
      </c>
      <c r="S12" s="79">
        <v>2.95</v>
      </c>
    </row>
    <row r="13" spans="2:81">
      <c r="B13" s="78" t="s">
        <v>2258</v>
      </c>
      <c r="C13" s="16"/>
      <c r="D13" s="16"/>
      <c r="E13" s="16"/>
      <c r="J13" s="79">
        <v>5.37</v>
      </c>
      <c r="M13" s="79">
        <v>1.91</v>
      </c>
      <c r="N13" s="79">
        <v>204547775.62</v>
      </c>
      <c r="P13" s="79">
        <v>263092.46213643719</v>
      </c>
      <c r="R13" s="79">
        <v>77.75</v>
      </c>
      <c r="S13" s="79">
        <v>2.41</v>
      </c>
    </row>
    <row r="14" spans="2:81">
      <c r="B14" t="s">
        <v>2262</v>
      </c>
      <c r="C14" t="s">
        <v>2263</v>
      </c>
      <c r="D14" t="s">
        <v>126</v>
      </c>
      <c r="E14" t="s">
        <v>391</v>
      </c>
      <c r="F14" t="s">
        <v>392</v>
      </c>
      <c r="G14" t="s">
        <v>221</v>
      </c>
      <c r="H14" t="s">
        <v>152</v>
      </c>
      <c r="I14" t="s">
        <v>2264</v>
      </c>
      <c r="J14" s="77">
        <v>0.01</v>
      </c>
      <c r="K14" t="s">
        <v>105</v>
      </c>
      <c r="L14" s="77">
        <v>5</v>
      </c>
      <c r="M14" s="77">
        <v>0.01</v>
      </c>
      <c r="N14" s="77">
        <v>43851</v>
      </c>
      <c r="O14" s="77">
        <v>9.9999999999999995E-7</v>
      </c>
      <c r="P14" s="77">
        <v>4.3850999999999997E-7</v>
      </c>
      <c r="Q14" s="77">
        <v>0</v>
      </c>
      <c r="R14" s="77">
        <v>0</v>
      </c>
      <c r="S14" s="77">
        <v>0</v>
      </c>
    </row>
    <row r="15" spans="2:81">
      <c r="B15" t="s">
        <v>2265</v>
      </c>
      <c r="C15" t="s">
        <v>2266</v>
      </c>
      <c r="D15" t="s">
        <v>126</v>
      </c>
      <c r="E15" t="s">
        <v>2267</v>
      </c>
      <c r="F15" t="s">
        <v>130</v>
      </c>
      <c r="G15" t="s">
        <v>221</v>
      </c>
      <c r="H15" t="s">
        <v>152</v>
      </c>
      <c r="I15" t="s">
        <v>310</v>
      </c>
      <c r="J15" s="77">
        <v>9.31</v>
      </c>
      <c r="K15" t="s">
        <v>105</v>
      </c>
      <c r="L15" s="77">
        <v>4.9000000000000004</v>
      </c>
      <c r="M15" s="77">
        <v>1.88</v>
      </c>
      <c r="N15" s="77">
        <v>8085287</v>
      </c>
      <c r="O15" s="77">
        <v>159.71</v>
      </c>
      <c r="P15" s="77">
        <v>12913.011867699999</v>
      </c>
      <c r="Q15" s="77">
        <v>0.41</v>
      </c>
      <c r="R15" s="77">
        <v>3.82</v>
      </c>
      <c r="S15" s="77">
        <v>0.12</v>
      </c>
    </row>
    <row r="16" spans="2:81">
      <c r="B16" t="s">
        <v>2268</v>
      </c>
      <c r="C16" t="s">
        <v>2269</v>
      </c>
      <c r="D16" t="s">
        <v>126</v>
      </c>
      <c r="E16" t="s">
        <v>2267</v>
      </c>
      <c r="F16" t="s">
        <v>130</v>
      </c>
      <c r="G16" t="s">
        <v>221</v>
      </c>
      <c r="H16" t="s">
        <v>152</v>
      </c>
      <c r="I16" t="s">
        <v>2270</v>
      </c>
      <c r="J16" s="77">
        <v>11.48</v>
      </c>
      <c r="K16" t="s">
        <v>105</v>
      </c>
      <c r="L16" s="77">
        <v>4.0999999999999996</v>
      </c>
      <c r="M16" s="77">
        <v>2.58</v>
      </c>
      <c r="N16" s="77">
        <v>34917173</v>
      </c>
      <c r="O16" s="77">
        <v>125.94</v>
      </c>
      <c r="P16" s="77">
        <v>43974.687676200003</v>
      </c>
      <c r="Q16" s="77">
        <v>1.01</v>
      </c>
      <c r="R16" s="77">
        <v>13</v>
      </c>
      <c r="S16" s="77">
        <v>0.4</v>
      </c>
    </row>
    <row r="17" spans="2:19">
      <c r="B17" t="s">
        <v>2271</v>
      </c>
      <c r="C17" t="s">
        <v>2272</v>
      </c>
      <c r="D17" t="s">
        <v>126</v>
      </c>
      <c r="E17" t="s">
        <v>2273</v>
      </c>
      <c r="F17" t="s">
        <v>130</v>
      </c>
      <c r="G17" t="s">
        <v>221</v>
      </c>
      <c r="H17" t="s">
        <v>152</v>
      </c>
      <c r="I17" t="s">
        <v>310</v>
      </c>
      <c r="J17" s="77">
        <v>1.93</v>
      </c>
      <c r="K17" t="s">
        <v>105</v>
      </c>
      <c r="L17" s="77">
        <v>5</v>
      </c>
      <c r="M17" s="77">
        <v>0.71</v>
      </c>
      <c r="N17" s="77">
        <v>92057.54</v>
      </c>
      <c r="O17" s="77">
        <v>129.82</v>
      </c>
      <c r="P17" s="77">
        <v>119.509098428</v>
      </c>
      <c r="Q17" s="77">
        <v>0.3</v>
      </c>
      <c r="R17" s="77">
        <v>0.04</v>
      </c>
      <c r="S17" s="77">
        <v>0</v>
      </c>
    </row>
    <row r="18" spans="2:19">
      <c r="B18" t="s">
        <v>2274</v>
      </c>
      <c r="C18" t="s">
        <v>2275</v>
      </c>
      <c r="D18" t="s">
        <v>126</v>
      </c>
      <c r="E18" t="s">
        <v>2276</v>
      </c>
      <c r="F18" t="s">
        <v>1449</v>
      </c>
      <c r="G18" t="s">
        <v>2277</v>
      </c>
      <c r="H18" t="s">
        <v>153</v>
      </c>
      <c r="I18" t="s">
        <v>2278</v>
      </c>
      <c r="J18" s="77">
        <v>9.07</v>
      </c>
      <c r="K18" t="s">
        <v>105</v>
      </c>
      <c r="L18" s="77">
        <v>2.14</v>
      </c>
      <c r="M18" s="77">
        <v>1.88</v>
      </c>
      <c r="N18" s="77">
        <v>10528000</v>
      </c>
      <c r="O18" s="77">
        <v>104.28</v>
      </c>
      <c r="P18" s="77">
        <v>10978.598400000001</v>
      </c>
      <c r="Q18" s="77">
        <v>4.05</v>
      </c>
      <c r="R18" s="77">
        <v>3.24</v>
      </c>
      <c r="S18" s="77">
        <v>0.1</v>
      </c>
    </row>
    <row r="19" spans="2:19">
      <c r="B19" t="s">
        <v>2279</v>
      </c>
      <c r="C19" t="s">
        <v>2280</v>
      </c>
      <c r="D19" t="s">
        <v>126</v>
      </c>
      <c r="E19" t="s">
        <v>1350</v>
      </c>
      <c r="F19" t="s">
        <v>392</v>
      </c>
      <c r="G19" t="s">
        <v>218</v>
      </c>
      <c r="H19" t="s">
        <v>152</v>
      </c>
      <c r="I19" t="s">
        <v>310</v>
      </c>
      <c r="J19" s="77">
        <v>0.45</v>
      </c>
      <c r="K19" t="s">
        <v>105</v>
      </c>
      <c r="L19" s="77">
        <v>6.5</v>
      </c>
      <c r="M19" s="77">
        <v>1.53</v>
      </c>
      <c r="N19" s="77">
        <v>208983.56</v>
      </c>
      <c r="O19" s="77">
        <v>127.68</v>
      </c>
      <c r="P19" s="77">
        <v>266.83020940799997</v>
      </c>
      <c r="Q19" s="77">
        <v>0</v>
      </c>
      <c r="R19" s="77">
        <v>0.08</v>
      </c>
      <c r="S19" s="77">
        <v>0</v>
      </c>
    </row>
    <row r="20" spans="2:19">
      <c r="B20" t="s">
        <v>2281</v>
      </c>
      <c r="C20" t="s">
        <v>2282</v>
      </c>
      <c r="D20" t="s">
        <v>126</v>
      </c>
      <c r="E20" t="s">
        <v>391</v>
      </c>
      <c r="F20" t="s">
        <v>392</v>
      </c>
      <c r="G20" t="s">
        <v>218</v>
      </c>
      <c r="H20" t="s">
        <v>152</v>
      </c>
      <c r="I20" t="s">
        <v>2283</v>
      </c>
      <c r="J20" s="77">
        <v>0.68</v>
      </c>
      <c r="K20" t="s">
        <v>105</v>
      </c>
      <c r="L20" s="77">
        <v>5.0999999999999996</v>
      </c>
      <c r="M20" s="77">
        <v>1.06</v>
      </c>
      <c r="N20" s="77">
        <v>500000</v>
      </c>
      <c r="O20" s="77">
        <v>151.94</v>
      </c>
      <c r="P20" s="77">
        <v>759.7</v>
      </c>
      <c r="Q20" s="77">
        <v>0</v>
      </c>
      <c r="R20" s="77">
        <v>0.22</v>
      </c>
      <c r="S20" s="77">
        <v>0.01</v>
      </c>
    </row>
    <row r="21" spans="2:19">
      <c r="B21" t="s">
        <v>2284</v>
      </c>
      <c r="C21" t="s">
        <v>2285</v>
      </c>
      <c r="D21" t="s">
        <v>126</v>
      </c>
      <c r="E21" t="s">
        <v>511</v>
      </c>
      <c r="F21" t="s">
        <v>512</v>
      </c>
      <c r="G21" t="s">
        <v>468</v>
      </c>
      <c r="H21" t="s">
        <v>152</v>
      </c>
      <c r="I21" t="s">
        <v>2286</v>
      </c>
      <c r="J21" s="77">
        <v>2.4</v>
      </c>
      <c r="K21" t="s">
        <v>105</v>
      </c>
      <c r="L21" s="77">
        <v>6.85</v>
      </c>
      <c r="M21" s="77">
        <v>1.84</v>
      </c>
      <c r="N21" s="77">
        <v>825900</v>
      </c>
      <c r="O21" s="77">
        <v>129.22999999999999</v>
      </c>
      <c r="P21" s="77">
        <v>1067.3105700000001</v>
      </c>
      <c r="Q21" s="77">
        <v>0.16</v>
      </c>
      <c r="R21" s="77">
        <v>0.32</v>
      </c>
      <c r="S21" s="77">
        <v>0.01</v>
      </c>
    </row>
    <row r="22" spans="2:19">
      <c r="B22" t="s">
        <v>2287</v>
      </c>
      <c r="C22" t="s">
        <v>2288</v>
      </c>
      <c r="D22" t="s">
        <v>126</v>
      </c>
      <c r="E22" t="s">
        <v>511</v>
      </c>
      <c r="F22" t="s">
        <v>512</v>
      </c>
      <c r="G22" t="s">
        <v>945</v>
      </c>
      <c r="H22" t="s">
        <v>153</v>
      </c>
      <c r="I22" t="s">
        <v>2289</v>
      </c>
      <c r="J22" s="77">
        <v>3.83</v>
      </c>
      <c r="K22" t="s">
        <v>105</v>
      </c>
      <c r="L22" s="77">
        <v>6</v>
      </c>
      <c r="M22" s="77">
        <v>1.24</v>
      </c>
      <c r="N22" s="77">
        <v>21440000</v>
      </c>
      <c r="O22" s="77">
        <v>128.65</v>
      </c>
      <c r="P22" s="77">
        <v>27582.560000000001</v>
      </c>
      <c r="Q22" s="77">
        <v>0.57999999999999996</v>
      </c>
      <c r="R22" s="77">
        <v>8.15</v>
      </c>
      <c r="S22" s="77">
        <v>0.25</v>
      </c>
    </row>
    <row r="23" spans="2:19">
      <c r="B23" t="s">
        <v>2290</v>
      </c>
      <c r="C23" t="s">
        <v>2291</v>
      </c>
      <c r="D23" t="s">
        <v>126</v>
      </c>
      <c r="E23" t="s">
        <v>1432</v>
      </c>
      <c r="F23" t="s">
        <v>504</v>
      </c>
      <c r="G23" t="s">
        <v>468</v>
      </c>
      <c r="H23" t="s">
        <v>152</v>
      </c>
      <c r="I23" t="s">
        <v>2292</v>
      </c>
      <c r="J23" s="77">
        <v>0.59</v>
      </c>
      <c r="K23" t="s">
        <v>105</v>
      </c>
      <c r="L23" s="77">
        <v>7</v>
      </c>
      <c r="M23" s="77">
        <v>1.65</v>
      </c>
      <c r="N23" s="77">
        <v>129999.99</v>
      </c>
      <c r="O23" s="77">
        <v>129.38</v>
      </c>
      <c r="P23" s="77">
        <v>168.19398706199999</v>
      </c>
      <c r="Q23" s="77">
        <v>0.26</v>
      </c>
      <c r="R23" s="77">
        <v>0.05</v>
      </c>
      <c r="S23" s="77">
        <v>0</v>
      </c>
    </row>
    <row r="24" spans="2:19">
      <c r="B24" t="s">
        <v>2293</v>
      </c>
      <c r="C24" t="s">
        <v>2294</v>
      </c>
      <c r="D24" t="s">
        <v>126</v>
      </c>
      <c r="E24" t="s">
        <v>2295</v>
      </c>
      <c r="F24" t="s">
        <v>428</v>
      </c>
      <c r="G24" t="s">
        <v>468</v>
      </c>
      <c r="H24" t="s">
        <v>152</v>
      </c>
      <c r="I24" t="s">
        <v>2296</v>
      </c>
      <c r="J24" s="77">
        <v>5.48</v>
      </c>
      <c r="K24" t="s">
        <v>105</v>
      </c>
      <c r="L24" s="77">
        <v>3.05</v>
      </c>
      <c r="M24" s="77">
        <v>1.57</v>
      </c>
      <c r="N24" s="77">
        <v>-1.16415321826935E-10</v>
      </c>
      <c r="O24" s="77">
        <v>109.79000000000005</v>
      </c>
      <c r="P24" s="77">
        <v>-1.2781238183379201E-13</v>
      </c>
      <c r="Q24" s="77">
        <v>0</v>
      </c>
      <c r="R24" s="77">
        <v>0</v>
      </c>
      <c r="S24" s="77">
        <v>0</v>
      </c>
    </row>
    <row r="25" spans="2:19">
      <c r="B25" t="s">
        <v>2297</v>
      </c>
      <c r="C25" t="s">
        <v>2298</v>
      </c>
      <c r="D25" t="s">
        <v>126</v>
      </c>
      <c r="E25" t="s">
        <v>2299</v>
      </c>
      <c r="F25" t="s">
        <v>130</v>
      </c>
      <c r="G25" t="s">
        <v>468</v>
      </c>
      <c r="H25" t="s">
        <v>152</v>
      </c>
      <c r="I25" t="s">
        <v>2300</v>
      </c>
      <c r="J25" s="77">
        <v>5.0999999999999996</v>
      </c>
      <c r="K25" t="s">
        <v>105</v>
      </c>
      <c r="L25" s="77">
        <v>5.6</v>
      </c>
      <c r="M25" s="77">
        <v>1.0900000000000001</v>
      </c>
      <c r="N25" s="77">
        <v>12722659.27</v>
      </c>
      <c r="O25" s="77">
        <v>149.6</v>
      </c>
      <c r="P25" s="77">
        <v>19033.098267919999</v>
      </c>
      <c r="Q25" s="77">
        <v>1.39</v>
      </c>
      <c r="R25" s="77">
        <v>5.62</v>
      </c>
      <c r="S25" s="77">
        <v>0.17</v>
      </c>
    </row>
    <row r="26" spans="2:19">
      <c r="B26" t="s">
        <v>2301</v>
      </c>
      <c r="C26" t="s">
        <v>2302</v>
      </c>
      <c r="D26" t="s">
        <v>126</v>
      </c>
      <c r="E26" t="s">
        <v>2303</v>
      </c>
      <c r="F26" t="s">
        <v>428</v>
      </c>
      <c r="G26" t="s">
        <v>547</v>
      </c>
      <c r="H26" t="s">
        <v>152</v>
      </c>
      <c r="I26" t="s">
        <v>2304</v>
      </c>
      <c r="J26" s="77">
        <v>2.64</v>
      </c>
      <c r="K26" t="s">
        <v>105</v>
      </c>
      <c r="L26" s="77">
        <v>5.3</v>
      </c>
      <c r="M26" s="77">
        <v>0.74</v>
      </c>
      <c r="N26" s="77">
        <v>5728437.5</v>
      </c>
      <c r="O26" s="77">
        <v>137.19</v>
      </c>
      <c r="P26" s="77">
        <v>7858.84340625</v>
      </c>
      <c r="Q26" s="77">
        <v>2.68</v>
      </c>
      <c r="R26" s="77">
        <v>2.3199999999999998</v>
      </c>
      <c r="S26" s="77">
        <v>7.0000000000000007E-2</v>
      </c>
    </row>
    <row r="27" spans="2:19">
      <c r="B27" t="s">
        <v>2305</v>
      </c>
      <c r="C27" t="s">
        <v>2306</v>
      </c>
      <c r="D27" t="s">
        <v>126</v>
      </c>
      <c r="E27" t="s">
        <v>2307</v>
      </c>
      <c r="F27" t="s">
        <v>130</v>
      </c>
      <c r="G27" t="s">
        <v>215</v>
      </c>
      <c r="H27" t="s">
        <v>153</v>
      </c>
      <c r="I27" t="s">
        <v>2308</v>
      </c>
      <c r="J27" s="77">
        <v>2.13</v>
      </c>
      <c r="K27" t="s">
        <v>105</v>
      </c>
      <c r="L27" s="77">
        <v>5.7</v>
      </c>
      <c r="M27" s="77">
        <v>0.88</v>
      </c>
      <c r="N27" s="77">
        <v>5894760.2400000002</v>
      </c>
      <c r="O27" s="77">
        <v>132.27000000000001</v>
      </c>
      <c r="P27" s="77">
        <v>7796.9993694479999</v>
      </c>
      <c r="Q27" s="77">
        <v>12.89</v>
      </c>
      <c r="R27" s="77">
        <v>2.2999999999999998</v>
      </c>
      <c r="S27" s="77">
        <v>7.0000000000000007E-2</v>
      </c>
    </row>
    <row r="28" spans="2:19">
      <c r="B28" t="s">
        <v>2309</v>
      </c>
      <c r="C28" t="s">
        <v>2310</v>
      </c>
      <c r="D28" t="s">
        <v>126</v>
      </c>
      <c r="E28" t="s">
        <v>1350</v>
      </c>
      <c r="F28" t="s">
        <v>392</v>
      </c>
      <c r="G28" t="s">
        <v>547</v>
      </c>
      <c r="H28" t="s">
        <v>152</v>
      </c>
      <c r="I28" t="s">
        <v>310</v>
      </c>
      <c r="J28" s="77">
        <v>2.06</v>
      </c>
      <c r="K28" t="s">
        <v>105</v>
      </c>
      <c r="L28" s="77">
        <v>6.25</v>
      </c>
      <c r="M28" s="77">
        <v>0.77</v>
      </c>
      <c r="N28" s="77">
        <v>6900000</v>
      </c>
      <c r="O28" s="77">
        <v>113.96558844971014</v>
      </c>
      <c r="P28" s="77">
        <v>7863.6256030300001</v>
      </c>
      <c r="Q28" s="77">
        <v>0</v>
      </c>
      <c r="R28" s="77">
        <v>2.3199999999999998</v>
      </c>
      <c r="S28" s="77">
        <v>7.0000000000000007E-2</v>
      </c>
    </row>
    <row r="29" spans="2:19">
      <c r="B29" t="s">
        <v>2311</v>
      </c>
      <c r="C29" t="s">
        <v>2312</v>
      </c>
      <c r="D29" t="s">
        <v>126</v>
      </c>
      <c r="E29" t="s">
        <v>1350</v>
      </c>
      <c r="F29" t="s">
        <v>392</v>
      </c>
      <c r="G29" t="s">
        <v>672</v>
      </c>
      <c r="H29" t="s">
        <v>152</v>
      </c>
      <c r="I29" t="s">
        <v>2313</v>
      </c>
      <c r="J29" s="77">
        <v>4.7</v>
      </c>
      <c r="K29" t="s">
        <v>105</v>
      </c>
      <c r="L29" s="77">
        <v>5.75</v>
      </c>
      <c r="M29" s="77">
        <v>0.81</v>
      </c>
      <c r="N29" s="77">
        <v>43562989</v>
      </c>
      <c r="O29" s="77">
        <v>148.93</v>
      </c>
      <c r="P29" s="77">
        <v>64878.359517700002</v>
      </c>
      <c r="Q29" s="77">
        <v>3.35</v>
      </c>
      <c r="R29" s="77">
        <v>19.170000000000002</v>
      </c>
      <c r="S29" s="77">
        <v>0.59</v>
      </c>
    </row>
    <row r="30" spans="2:19">
      <c r="B30" t="s">
        <v>2314</v>
      </c>
      <c r="C30" t="s">
        <v>2315</v>
      </c>
      <c r="D30" t="s">
        <v>126</v>
      </c>
      <c r="E30" t="s">
        <v>768</v>
      </c>
      <c r="F30" t="s">
        <v>115</v>
      </c>
      <c r="G30" t="s">
        <v>746</v>
      </c>
      <c r="H30" t="s">
        <v>152</v>
      </c>
      <c r="I30" t="s">
        <v>2316</v>
      </c>
      <c r="J30" s="77">
        <v>1.02</v>
      </c>
      <c r="K30" t="s">
        <v>105</v>
      </c>
      <c r="L30" s="77">
        <v>5.4</v>
      </c>
      <c r="M30" s="77">
        <v>2.04</v>
      </c>
      <c r="N30" s="77">
        <v>7415520</v>
      </c>
      <c r="O30" s="77">
        <v>123.66</v>
      </c>
      <c r="P30" s="77">
        <v>9170.0320319999992</v>
      </c>
      <c r="Q30" s="77">
        <v>2.08</v>
      </c>
      <c r="R30" s="77">
        <v>2.71</v>
      </c>
      <c r="S30" s="77">
        <v>0.08</v>
      </c>
    </row>
    <row r="31" spans="2:19">
      <c r="B31" t="s">
        <v>2317</v>
      </c>
      <c r="C31" t="s">
        <v>2318</v>
      </c>
      <c r="D31" t="s">
        <v>126</v>
      </c>
      <c r="E31" t="s">
        <v>2319</v>
      </c>
      <c r="F31" t="s">
        <v>428</v>
      </c>
      <c r="G31" t="s">
        <v>788</v>
      </c>
      <c r="H31" t="s">
        <v>152</v>
      </c>
      <c r="I31" t="s">
        <v>2320</v>
      </c>
      <c r="J31" s="77">
        <v>1.81</v>
      </c>
      <c r="K31" t="s">
        <v>105</v>
      </c>
      <c r="L31" s="77">
        <v>6.7</v>
      </c>
      <c r="M31" s="77">
        <v>1.98</v>
      </c>
      <c r="N31" s="77">
        <v>8779168.3599999994</v>
      </c>
      <c r="O31" s="77">
        <v>132.1</v>
      </c>
      <c r="P31" s="77">
        <v>11597.28140356</v>
      </c>
      <c r="Q31" s="77">
        <v>4.59</v>
      </c>
      <c r="R31" s="77">
        <v>3.43</v>
      </c>
      <c r="S31" s="77">
        <v>0.11</v>
      </c>
    </row>
    <row r="32" spans="2:19">
      <c r="B32" t="s">
        <v>2321</v>
      </c>
      <c r="C32" t="s">
        <v>2322</v>
      </c>
      <c r="D32" t="s">
        <v>126</v>
      </c>
      <c r="E32" t="s">
        <v>2319</v>
      </c>
      <c r="F32" t="s">
        <v>428</v>
      </c>
      <c r="G32" t="s">
        <v>788</v>
      </c>
      <c r="H32" t="s">
        <v>152</v>
      </c>
      <c r="I32" t="s">
        <v>310</v>
      </c>
      <c r="J32" s="77">
        <v>1.95</v>
      </c>
      <c r="K32" t="s">
        <v>105</v>
      </c>
      <c r="L32" s="77">
        <v>6.7</v>
      </c>
      <c r="M32" s="77">
        <v>0.81</v>
      </c>
      <c r="N32" s="77">
        <v>94159.46</v>
      </c>
      <c r="O32" s="77">
        <v>132.32</v>
      </c>
      <c r="P32" s="77">
        <v>124.591797472</v>
      </c>
      <c r="Q32" s="77">
        <v>0.11</v>
      </c>
      <c r="R32" s="77">
        <v>0.04</v>
      </c>
      <c r="S32" s="77">
        <v>0</v>
      </c>
    </row>
    <row r="33" spans="2:19">
      <c r="B33" t="s">
        <v>2323</v>
      </c>
      <c r="C33" t="s">
        <v>2324</v>
      </c>
      <c r="D33" t="s">
        <v>126</v>
      </c>
      <c r="E33" t="s">
        <v>2325</v>
      </c>
      <c r="F33" t="s">
        <v>428</v>
      </c>
      <c r="G33" t="s">
        <v>792</v>
      </c>
      <c r="H33" t="s">
        <v>153</v>
      </c>
      <c r="I33" t="s">
        <v>2326</v>
      </c>
      <c r="J33" s="77">
        <v>0.95</v>
      </c>
      <c r="K33" t="s">
        <v>105</v>
      </c>
      <c r="L33" s="77">
        <v>6.5</v>
      </c>
      <c r="M33" s="77">
        <v>3.39</v>
      </c>
      <c r="N33" s="77">
        <v>5680541.3200000003</v>
      </c>
      <c r="O33" s="77">
        <v>125.61</v>
      </c>
      <c r="P33" s="77">
        <v>7135.327952052</v>
      </c>
      <c r="Q33" s="77">
        <v>3.51</v>
      </c>
      <c r="R33" s="77">
        <v>2.11</v>
      </c>
      <c r="S33" s="77">
        <v>7.0000000000000007E-2</v>
      </c>
    </row>
    <row r="34" spans="2:19">
      <c r="B34" t="s">
        <v>2327</v>
      </c>
      <c r="C34" t="s">
        <v>2328</v>
      </c>
      <c r="D34" t="s">
        <v>126</v>
      </c>
      <c r="E34" t="s">
        <v>2329</v>
      </c>
      <c r="F34" t="s">
        <v>131</v>
      </c>
      <c r="G34" t="s">
        <v>271</v>
      </c>
      <c r="H34" t="s">
        <v>885</v>
      </c>
      <c r="I34" t="s">
        <v>2330</v>
      </c>
      <c r="J34" s="77">
        <v>5.49</v>
      </c>
      <c r="K34" t="s">
        <v>109</v>
      </c>
      <c r="L34" s="77">
        <v>3</v>
      </c>
      <c r="M34" s="77">
        <v>2.8</v>
      </c>
      <c r="N34" s="77">
        <v>1393331.74</v>
      </c>
      <c r="O34" s="77">
        <v>27.15</v>
      </c>
      <c r="P34" s="77">
        <v>1320.2305902609</v>
      </c>
      <c r="Q34" s="77">
        <v>0</v>
      </c>
      <c r="R34" s="77">
        <v>0.39</v>
      </c>
      <c r="S34" s="77">
        <v>0.01</v>
      </c>
    </row>
    <row r="35" spans="2:19">
      <c r="B35" t="s">
        <v>2331</v>
      </c>
      <c r="C35" t="s">
        <v>2332</v>
      </c>
      <c r="D35" t="s">
        <v>126</v>
      </c>
      <c r="E35" t="s">
        <v>2333</v>
      </c>
      <c r="F35" t="s">
        <v>115</v>
      </c>
      <c r="G35" t="s">
        <v>271</v>
      </c>
      <c r="H35" t="s">
        <v>885</v>
      </c>
      <c r="I35" t="s">
        <v>2334</v>
      </c>
      <c r="J35" s="77">
        <v>2.77</v>
      </c>
      <c r="K35" t="s">
        <v>105</v>
      </c>
      <c r="L35" s="77">
        <v>5.35</v>
      </c>
      <c r="M35" s="77">
        <v>5.09</v>
      </c>
      <c r="N35" s="77">
        <v>29604956.640000001</v>
      </c>
      <c r="O35" s="77">
        <v>96.212505000000135</v>
      </c>
      <c r="P35" s="77">
        <v>28483.670387507798</v>
      </c>
      <c r="Q35" s="77">
        <v>2.37</v>
      </c>
      <c r="R35" s="77">
        <v>8.42</v>
      </c>
      <c r="S35" s="77">
        <v>0.26</v>
      </c>
    </row>
    <row r="36" spans="2:19">
      <c r="B36" s="78" t="s">
        <v>2259</v>
      </c>
      <c r="C36" s="16"/>
      <c r="D36" s="16"/>
      <c r="E36" s="16"/>
      <c r="J36" s="79">
        <v>5.8</v>
      </c>
      <c r="M36" s="79">
        <v>3.25</v>
      </c>
      <c r="N36" s="79">
        <v>49604530.119999997</v>
      </c>
      <c r="P36" s="79">
        <v>58621.495719073493</v>
      </c>
      <c r="R36" s="79">
        <v>17.32</v>
      </c>
      <c r="S36" s="79">
        <v>0.54</v>
      </c>
    </row>
    <row r="37" spans="2:19">
      <c r="B37" t="s">
        <v>2335</v>
      </c>
      <c r="C37" t="s">
        <v>2336</v>
      </c>
      <c r="D37" t="s">
        <v>126</v>
      </c>
      <c r="E37" t="s">
        <v>2276</v>
      </c>
      <c r="F37" t="s">
        <v>913</v>
      </c>
      <c r="G37" t="s">
        <v>2277</v>
      </c>
      <c r="H37" t="s">
        <v>153</v>
      </c>
      <c r="I37" t="s">
        <v>2278</v>
      </c>
      <c r="J37" s="77">
        <v>5.28</v>
      </c>
      <c r="K37" t="s">
        <v>105</v>
      </c>
      <c r="L37" s="77">
        <v>2.5</v>
      </c>
      <c r="M37" s="77">
        <v>2.2799999999999998</v>
      </c>
      <c r="N37" s="77">
        <v>14041000</v>
      </c>
      <c r="O37" s="77">
        <v>102.83</v>
      </c>
      <c r="P37" s="77">
        <v>14438.3603</v>
      </c>
      <c r="Q37" s="77">
        <v>1.94</v>
      </c>
      <c r="R37" s="77">
        <v>4.2699999999999996</v>
      </c>
      <c r="S37" s="77">
        <v>0.13</v>
      </c>
    </row>
    <row r="38" spans="2:19">
      <c r="B38" t="s">
        <v>2337</v>
      </c>
      <c r="C38" t="s">
        <v>2338</v>
      </c>
      <c r="D38" t="s">
        <v>126</v>
      </c>
      <c r="E38" t="s">
        <v>2276</v>
      </c>
      <c r="F38" t="s">
        <v>913</v>
      </c>
      <c r="G38" t="s">
        <v>221</v>
      </c>
      <c r="H38" t="s">
        <v>152</v>
      </c>
      <c r="I38" t="s">
        <v>2278</v>
      </c>
      <c r="J38" s="77">
        <v>8.34</v>
      </c>
      <c r="K38" t="s">
        <v>105</v>
      </c>
      <c r="L38" s="77">
        <v>3.74</v>
      </c>
      <c r="M38" s="77">
        <v>3.36</v>
      </c>
      <c r="N38" s="77">
        <v>10530000</v>
      </c>
      <c r="O38" s="77">
        <v>104.67</v>
      </c>
      <c r="P38" s="77">
        <v>11021.751</v>
      </c>
      <c r="Q38" s="77">
        <v>2.04</v>
      </c>
      <c r="R38" s="77">
        <v>3.26</v>
      </c>
      <c r="S38" s="77">
        <v>0.1</v>
      </c>
    </row>
    <row r="39" spans="2:19">
      <c r="B39" t="s">
        <v>2339</v>
      </c>
      <c r="C39" t="s">
        <v>2340</v>
      </c>
      <c r="D39" t="s">
        <v>126</v>
      </c>
      <c r="E39" t="s">
        <v>2341</v>
      </c>
      <c r="F39" t="s">
        <v>428</v>
      </c>
      <c r="G39" t="s">
        <v>945</v>
      </c>
      <c r="H39" t="s">
        <v>153</v>
      </c>
      <c r="I39" t="s">
        <v>1217</v>
      </c>
      <c r="J39" s="77">
        <v>6.01</v>
      </c>
      <c r="K39" t="s">
        <v>105</v>
      </c>
      <c r="L39" s="77">
        <v>3.1</v>
      </c>
      <c r="M39" s="77">
        <v>2.92</v>
      </c>
      <c r="N39" s="77">
        <v>13275000</v>
      </c>
      <c r="O39" s="77">
        <v>102.02</v>
      </c>
      <c r="P39" s="77">
        <v>13543.155000000001</v>
      </c>
      <c r="Q39" s="77">
        <v>3.49</v>
      </c>
      <c r="R39" s="77">
        <v>4</v>
      </c>
      <c r="S39" s="77">
        <v>0.12</v>
      </c>
    </row>
    <row r="40" spans="2:19">
      <c r="B40" t="s">
        <v>2342</v>
      </c>
      <c r="C40" t="s">
        <v>2343</v>
      </c>
      <c r="D40" t="s">
        <v>126</v>
      </c>
      <c r="E40" t="s">
        <v>1395</v>
      </c>
      <c r="F40" t="s">
        <v>128</v>
      </c>
      <c r="G40" t="s">
        <v>672</v>
      </c>
      <c r="H40" t="s">
        <v>152</v>
      </c>
      <c r="I40" t="s">
        <v>516</v>
      </c>
      <c r="J40" s="77">
        <v>4.68</v>
      </c>
      <c r="K40" t="s">
        <v>109</v>
      </c>
      <c r="L40" s="77">
        <v>4.45</v>
      </c>
      <c r="M40" s="77">
        <v>4.32</v>
      </c>
      <c r="N40" s="77">
        <v>2894907</v>
      </c>
      <c r="O40" s="77">
        <v>104.64</v>
      </c>
      <c r="P40" s="77">
        <v>10572.015089951999</v>
      </c>
      <c r="Q40" s="77">
        <v>2.11</v>
      </c>
      <c r="R40" s="77">
        <v>3.12</v>
      </c>
      <c r="S40" s="77">
        <v>0.1</v>
      </c>
    </row>
    <row r="41" spans="2:19">
      <c r="B41" t="s">
        <v>2344</v>
      </c>
      <c r="C41" t="s">
        <v>2345</v>
      </c>
      <c r="D41" t="s">
        <v>126</v>
      </c>
      <c r="E41" t="s">
        <v>2346</v>
      </c>
      <c r="F41" t="s">
        <v>512</v>
      </c>
      <c r="G41" t="s">
        <v>788</v>
      </c>
      <c r="H41" t="s">
        <v>152</v>
      </c>
      <c r="I41" t="s">
        <v>2347</v>
      </c>
      <c r="J41" s="77">
        <v>6.31</v>
      </c>
      <c r="K41" t="s">
        <v>105</v>
      </c>
      <c r="L41" s="77">
        <v>4.95</v>
      </c>
      <c r="M41" s="77">
        <v>4.95</v>
      </c>
      <c r="N41" s="77">
        <v>5362000</v>
      </c>
      <c r="O41" s="77">
        <v>100.86</v>
      </c>
      <c r="P41" s="77">
        <v>5408.1131999999998</v>
      </c>
      <c r="Q41" s="77">
        <v>1.68</v>
      </c>
      <c r="R41" s="77">
        <v>1.6</v>
      </c>
      <c r="S41" s="77">
        <v>0.05</v>
      </c>
    </row>
    <row r="42" spans="2:19">
      <c r="B42" t="s">
        <v>2348</v>
      </c>
      <c r="C42" t="s">
        <v>2349</v>
      </c>
      <c r="D42" t="s">
        <v>126</v>
      </c>
      <c r="E42" t="s">
        <v>2350</v>
      </c>
      <c r="F42" t="s">
        <v>130</v>
      </c>
      <c r="G42" t="s">
        <v>792</v>
      </c>
      <c r="H42" t="s">
        <v>153</v>
      </c>
      <c r="I42" t="s">
        <v>2351</v>
      </c>
      <c r="J42" s="77">
        <v>2.21</v>
      </c>
      <c r="K42" t="s">
        <v>105</v>
      </c>
      <c r="L42" s="77">
        <v>5.15</v>
      </c>
      <c r="M42" s="77">
        <v>2.16</v>
      </c>
      <c r="N42" s="77">
        <v>2127708.37</v>
      </c>
      <c r="O42" s="77">
        <v>108.86</v>
      </c>
      <c r="P42" s="77">
        <v>2316.2233315819999</v>
      </c>
      <c r="Q42" s="77">
        <v>2.35</v>
      </c>
      <c r="R42" s="77">
        <v>0.68</v>
      </c>
      <c r="S42" s="77">
        <v>0.02</v>
      </c>
    </row>
    <row r="43" spans="2:19">
      <c r="B43" t="s">
        <v>2352</v>
      </c>
      <c r="C43" t="s">
        <v>2353</v>
      </c>
      <c r="D43" t="s">
        <v>126</v>
      </c>
      <c r="E43" t="s">
        <v>2333</v>
      </c>
      <c r="F43" t="s">
        <v>115</v>
      </c>
      <c r="G43" t="s">
        <v>271</v>
      </c>
      <c r="H43" t="s">
        <v>885</v>
      </c>
      <c r="I43" t="s">
        <v>1284</v>
      </c>
      <c r="J43" s="77">
        <v>1.53</v>
      </c>
      <c r="K43" t="s">
        <v>105</v>
      </c>
      <c r="L43" s="77">
        <v>5.6</v>
      </c>
      <c r="M43" s="77">
        <v>2.6</v>
      </c>
      <c r="N43" s="77">
        <v>1373914.75</v>
      </c>
      <c r="O43" s="77">
        <v>96.212505000000078</v>
      </c>
      <c r="P43" s="77">
        <v>1321.8777975394901</v>
      </c>
      <c r="Q43" s="77">
        <v>0</v>
      </c>
      <c r="R43" s="77">
        <v>0.39</v>
      </c>
      <c r="S43" s="77">
        <v>0.01</v>
      </c>
    </row>
    <row r="44" spans="2:19">
      <c r="B44" s="78" t="s">
        <v>386</v>
      </c>
      <c r="C44" s="16"/>
      <c r="D44" s="16"/>
      <c r="E44" s="16"/>
      <c r="J44" s="79">
        <v>2.36</v>
      </c>
      <c r="M44" s="79">
        <v>2.84</v>
      </c>
      <c r="N44" s="79">
        <v>387305.32</v>
      </c>
      <c r="P44" s="79">
        <v>761.81562144847999</v>
      </c>
      <c r="R44" s="79">
        <v>0.23</v>
      </c>
      <c r="S44" s="79">
        <v>0.01</v>
      </c>
    </row>
    <row r="45" spans="2:19">
      <c r="B45" t="s">
        <v>2354</v>
      </c>
      <c r="C45" t="s">
        <v>2355</v>
      </c>
      <c r="D45" t="s">
        <v>126</v>
      </c>
      <c r="E45" t="s">
        <v>2329</v>
      </c>
      <c r="F45" t="s">
        <v>130</v>
      </c>
      <c r="G45" t="s">
        <v>271</v>
      </c>
      <c r="H45" t="s">
        <v>885</v>
      </c>
      <c r="I45" t="s">
        <v>2330</v>
      </c>
      <c r="J45" s="77">
        <v>2.36</v>
      </c>
      <c r="K45" t="s">
        <v>109</v>
      </c>
      <c r="L45" s="77">
        <v>3.33</v>
      </c>
      <c r="M45" s="77">
        <v>2.84</v>
      </c>
      <c r="N45" s="77">
        <v>387305.32</v>
      </c>
      <c r="O45" s="77">
        <v>56.36</v>
      </c>
      <c r="P45" s="77">
        <v>761.81562144847999</v>
      </c>
      <c r="Q45" s="77">
        <v>0</v>
      </c>
      <c r="R45" s="77">
        <v>0.23</v>
      </c>
      <c r="S45" s="77">
        <v>0.01</v>
      </c>
    </row>
    <row r="46" spans="2:19">
      <c r="B46" s="78" t="s">
        <v>1117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271</v>
      </c>
      <c r="C47" t="s">
        <v>271</v>
      </c>
      <c r="D47" s="16"/>
      <c r="E47" s="16"/>
      <c r="F47" t="s">
        <v>271</v>
      </c>
      <c r="G47" t="s">
        <v>271</v>
      </c>
      <c r="J47" s="77">
        <v>0</v>
      </c>
      <c r="K47" t="s">
        <v>271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s="78" t="s">
        <v>278</v>
      </c>
      <c r="C48" s="16"/>
      <c r="D48" s="16"/>
      <c r="E48" s="16"/>
      <c r="J48" s="79">
        <v>6.91</v>
      </c>
      <c r="M48" s="79">
        <v>4.22</v>
      </c>
      <c r="N48" s="79">
        <v>4703000</v>
      </c>
      <c r="P48" s="79">
        <v>15902.174044199999</v>
      </c>
      <c r="R48" s="79">
        <v>4.7</v>
      </c>
      <c r="S48" s="79">
        <v>0.15</v>
      </c>
    </row>
    <row r="49" spans="2:19">
      <c r="B49" s="78" t="s">
        <v>387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271</v>
      </c>
      <c r="C50" t="s">
        <v>271</v>
      </c>
      <c r="D50" s="16"/>
      <c r="E50" s="16"/>
      <c r="F50" t="s">
        <v>271</v>
      </c>
      <c r="G50" t="s">
        <v>271</v>
      </c>
      <c r="J50" s="77">
        <v>0</v>
      </c>
      <c r="K50" t="s">
        <v>271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s="78" t="s">
        <v>388</v>
      </c>
      <c r="C51" s="16"/>
      <c r="D51" s="16"/>
      <c r="E51" s="16"/>
      <c r="J51" s="79">
        <v>6.91</v>
      </c>
      <c r="M51" s="79">
        <v>4.22</v>
      </c>
      <c r="N51" s="79">
        <v>4703000</v>
      </c>
      <c r="P51" s="79">
        <v>15902.174044199999</v>
      </c>
      <c r="R51" s="79">
        <v>4.7</v>
      </c>
      <c r="S51" s="79">
        <v>0.15</v>
      </c>
    </row>
    <row r="52" spans="2:19">
      <c r="B52" t="s">
        <v>2356</v>
      </c>
      <c r="C52" t="s">
        <v>2357</v>
      </c>
      <c r="D52" t="s">
        <v>126</v>
      </c>
      <c r="E52" t="s">
        <v>2358</v>
      </c>
      <c r="F52" t="s">
        <v>1194</v>
      </c>
      <c r="G52" t="s">
        <v>1123</v>
      </c>
      <c r="H52" t="s">
        <v>1124</v>
      </c>
      <c r="I52" t="s">
        <v>2359</v>
      </c>
      <c r="J52" s="77">
        <v>4.18</v>
      </c>
      <c r="K52" t="s">
        <v>109</v>
      </c>
      <c r="L52" s="77">
        <v>6</v>
      </c>
      <c r="M52" s="77">
        <v>4.17</v>
      </c>
      <c r="N52" s="77">
        <v>2982000</v>
      </c>
      <c r="O52" s="77">
        <v>109.42</v>
      </c>
      <c r="P52" s="77">
        <v>11387.536356000001</v>
      </c>
      <c r="Q52" s="77">
        <v>0.36</v>
      </c>
      <c r="R52" s="77">
        <v>3.37</v>
      </c>
      <c r="S52" s="77">
        <v>0.1</v>
      </c>
    </row>
    <row r="53" spans="2:19">
      <c r="B53" t="s">
        <v>2360</v>
      </c>
      <c r="C53" t="s">
        <v>2361</v>
      </c>
      <c r="D53" t="s">
        <v>126</v>
      </c>
      <c r="E53" t="s">
        <v>2362</v>
      </c>
      <c r="F53" t="s">
        <v>1156</v>
      </c>
      <c r="G53" t="s">
        <v>271</v>
      </c>
      <c r="H53" t="s">
        <v>885</v>
      </c>
      <c r="I53" t="s">
        <v>397</v>
      </c>
      <c r="J53" s="77">
        <v>13.79</v>
      </c>
      <c r="K53" t="s">
        <v>119</v>
      </c>
      <c r="L53" s="77">
        <v>3.95</v>
      </c>
      <c r="M53" s="77">
        <v>4.33</v>
      </c>
      <c r="N53" s="77">
        <v>1721000</v>
      </c>
      <c r="O53" s="77">
        <v>97.81</v>
      </c>
      <c r="P53" s="77">
        <v>4514.6376882000004</v>
      </c>
      <c r="Q53" s="77">
        <v>0.44</v>
      </c>
      <c r="R53" s="77">
        <v>1.33</v>
      </c>
      <c r="S53" s="77">
        <v>0.04</v>
      </c>
    </row>
    <row r="54" spans="2:19">
      <c r="B54" t="s">
        <v>280</v>
      </c>
      <c r="C54" s="16"/>
      <c r="D54" s="16"/>
      <c r="E54" s="16"/>
    </row>
    <row r="55" spans="2:19">
      <c r="B55" t="s">
        <v>382</v>
      </c>
      <c r="C55" s="16"/>
      <c r="D55" s="16"/>
      <c r="E55" s="16"/>
    </row>
    <row r="56" spans="2:19">
      <c r="B56" t="s">
        <v>383</v>
      </c>
      <c r="C56" s="16"/>
      <c r="D56" s="16"/>
      <c r="E56" s="16"/>
    </row>
    <row r="57" spans="2:19">
      <c r="B57" t="s">
        <v>384</v>
      </c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3047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2077661.88</v>
      </c>
      <c r="I11" s="7"/>
      <c r="J11" s="76">
        <v>60625.909536753505</v>
      </c>
      <c r="K11" s="7"/>
      <c r="L11" s="76">
        <v>100</v>
      </c>
      <c r="M11" s="76">
        <v>0.55000000000000004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617736.18000000005</v>
      </c>
      <c r="J12" s="79">
        <v>7180.5164185490066</v>
      </c>
      <c r="L12" s="79">
        <v>11.84</v>
      </c>
      <c r="M12" s="79">
        <v>7.0000000000000007E-2</v>
      </c>
    </row>
    <row r="13" spans="2:98">
      <c r="B13" t="s">
        <v>2363</v>
      </c>
      <c r="C13" t="s">
        <v>2364</v>
      </c>
      <c r="D13" t="s">
        <v>126</v>
      </c>
      <c r="E13" t="s">
        <v>2365</v>
      </c>
      <c r="F13" t="s">
        <v>1675</v>
      </c>
      <c r="G13" t="s">
        <v>113</v>
      </c>
      <c r="H13" s="77">
        <v>2489</v>
      </c>
      <c r="I13" s="77">
        <v>1</v>
      </c>
      <c r="J13" s="77">
        <v>9.9124425000000002E-2</v>
      </c>
      <c r="K13" s="77">
        <v>0.05</v>
      </c>
      <c r="L13" s="77">
        <v>0</v>
      </c>
      <c r="M13" s="77">
        <v>0</v>
      </c>
    </row>
    <row r="14" spans="2:98">
      <c r="B14" t="s">
        <v>2366</v>
      </c>
      <c r="C14" t="s">
        <v>2367</v>
      </c>
      <c r="D14" t="s">
        <v>126</v>
      </c>
      <c r="E14" t="s">
        <v>2368</v>
      </c>
      <c r="F14" t="s">
        <v>130</v>
      </c>
      <c r="G14" t="s">
        <v>113</v>
      </c>
      <c r="H14" s="77">
        <v>563188.63</v>
      </c>
      <c r="I14" s="77">
        <v>100</v>
      </c>
      <c r="J14" s="77">
        <v>2242.8987189750001</v>
      </c>
      <c r="K14" s="77">
        <v>2.2000000000000002</v>
      </c>
      <c r="L14" s="77">
        <v>3.7</v>
      </c>
      <c r="M14" s="77">
        <v>0.02</v>
      </c>
    </row>
    <row r="15" spans="2:98">
      <c r="B15" t="s">
        <v>2369</v>
      </c>
      <c r="C15" t="s">
        <v>2370</v>
      </c>
      <c r="D15" t="s">
        <v>126</v>
      </c>
      <c r="E15" t="s">
        <v>2371</v>
      </c>
      <c r="F15" t="s">
        <v>130</v>
      </c>
      <c r="G15" t="s">
        <v>105</v>
      </c>
      <c r="H15" s="77">
        <v>30713.06</v>
      </c>
      <c r="I15" s="77">
        <v>12896.19</v>
      </c>
      <c r="J15" s="77">
        <v>3960.8145724139999</v>
      </c>
      <c r="K15" s="77">
        <v>1.02</v>
      </c>
      <c r="L15" s="77">
        <v>6.53</v>
      </c>
      <c r="M15" s="77">
        <v>0.04</v>
      </c>
    </row>
    <row r="16" spans="2:98">
      <c r="B16" t="s">
        <v>2372</v>
      </c>
      <c r="C16" t="s">
        <v>2373</v>
      </c>
      <c r="D16" t="s">
        <v>126</v>
      </c>
      <c r="E16" t="s">
        <v>2329</v>
      </c>
      <c r="F16" t="s">
        <v>130</v>
      </c>
      <c r="G16" t="s">
        <v>109</v>
      </c>
      <c r="H16" s="77">
        <v>21345.49</v>
      </c>
      <c r="I16" s="77">
        <v>1311.0867000000003</v>
      </c>
      <c r="J16" s="77">
        <v>976.70400273500695</v>
      </c>
      <c r="K16" s="77">
        <v>0.22</v>
      </c>
      <c r="L16" s="77">
        <v>1.61</v>
      </c>
      <c r="M16" s="77">
        <v>0.01</v>
      </c>
    </row>
    <row r="17" spans="2:13">
      <c r="B17" s="78" t="s">
        <v>278</v>
      </c>
      <c r="C17" s="16"/>
      <c r="D17" s="16"/>
      <c r="E17" s="16"/>
      <c r="H17" s="79">
        <v>1459925.7</v>
      </c>
      <c r="J17" s="79">
        <v>53445.393118204498</v>
      </c>
      <c r="L17" s="79">
        <v>88.16</v>
      </c>
      <c r="M17" s="79">
        <v>0.49</v>
      </c>
    </row>
    <row r="18" spans="2:13">
      <c r="B18" s="78" t="s">
        <v>387</v>
      </c>
      <c r="C18" s="16"/>
      <c r="D18" s="16"/>
      <c r="E18" s="16"/>
      <c r="H18" s="79">
        <v>79000</v>
      </c>
      <c r="J18" s="79">
        <v>2.7570999999999997E-4</v>
      </c>
      <c r="L18" s="79">
        <v>0</v>
      </c>
      <c r="M18" s="79">
        <v>0</v>
      </c>
    </row>
    <row r="19" spans="2:13">
      <c r="B19" t="s">
        <v>2374</v>
      </c>
      <c r="C19" t="s">
        <v>2375</v>
      </c>
      <c r="D19" t="s">
        <v>1120</v>
      </c>
      <c r="E19" t="s">
        <v>2376</v>
      </c>
      <c r="F19" t="s">
        <v>1225</v>
      </c>
      <c r="G19" t="s">
        <v>109</v>
      </c>
      <c r="H19" s="77">
        <v>79000</v>
      </c>
      <c r="I19" s="77">
        <v>1E-4</v>
      </c>
      <c r="J19" s="77">
        <v>2.7570999999999997E-4</v>
      </c>
      <c r="K19" s="77">
        <v>0.31</v>
      </c>
      <c r="L19" s="77">
        <v>0</v>
      </c>
      <c r="M19" s="77">
        <v>0</v>
      </c>
    </row>
    <row r="20" spans="2:13">
      <c r="B20" s="78" t="s">
        <v>388</v>
      </c>
      <c r="C20" s="16"/>
      <c r="D20" s="16"/>
      <c r="E20" s="16"/>
      <c r="H20" s="79">
        <v>1380925.7</v>
      </c>
      <c r="J20" s="79">
        <v>53445.392842494497</v>
      </c>
      <c r="L20" s="79">
        <v>88.16</v>
      </c>
      <c r="M20" s="79">
        <v>0.49</v>
      </c>
    </row>
    <row r="21" spans="2:13">
      <c r="B21" t="s">
        <v>2377</v>
      </c>
      <c r="C21" t="s">
        <v>2378</v>
      </c>
      <c r="D21" t="s">
        <v>126</v>
      </c>
      <c r="E21" t="s">
        <v>2379</v>
      </c>
      <c r="F21" t="s">
        <v>1796</v>
      </c>
      <c r="G21" t="s">
        <v>109</v>
      </c>
      <c r="H21" s="77">
        <v>3921.65</v>
      </c>
      <c r="I21" s="77">
        <v>96368.1</v>
      </c>
      <c r="J21" s="77">
        <v>13189.4763818385</v>
      </c>
      <c r="K21" s="77">
        <v>0</v>
      </c>
      <c r="L21" s="77">
        <v>21.76</v>
      </c>
      <c r="M21" s="77">
        <v>0.12</v>
      </c>
    </row>
    <row r="22" spans="2:13">
      <c r="B22" t="s">
        <v>2380</v>
      </c>
      <c r="C22" t="s">
        <v>2381</v>
      </c>
      <c r="D22" t="s">
        <v>126</v>
      </c>
      <c r="E22" t="s">
        <v>2382</v>
      </c>
      <c r="F22" t="s">
        <v>428</v>
      </c>
      <c r="G22" t="s">
        <v>109</v>
      </c>
      <c r="H22" s="77">
        <v>1377004.05</v>
      </c>
      <c r="I22" s="77">
        <v>837.66250000000002</v>
      </c>
      <c r="J22" s="77">
        <v>40255.916460656001</v>
      </c>
      <c r="K22" s="77">
        <v>2.58</v>
      </c>
      <c r="L22" s="77">
        <v>66.400000000000006</v>
      </c>
      <c r="M22" s="77">
        <v>0.37</v>
      </c>
    </row>
    <row r="23" spans="2:13">
      <c r="B23" t="s">
        <v>280</v>
      </c>
      <c r="C23" s="16"/>
      <c r="D23" s="16"/>
      <c r="E23" s="16"/>
    </row>
    <row r="24" spans="2:13">
      <c r="B24" t="s">
        <v>382</v>
      </c>
      <c r="C24" s="16"/>
      <c r="D24" s="16"/>
      <c r="E24" s="16"/>
    </row>
    <row r="25" spans="2:13">
      <c r="B25" t="s">
        <v>383</v>
      </c>
      <c r="C25" s="16"/>
      <c r="D25" s="16"/>
      <c r="E25" s="16"/>
    </row>
    <row r="26" spans="2:13">
      <c r="B26" t="s">
        <v>384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" workbookViewId="0">
      <selection activeCell="I78" sqref="I7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3047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102189368.13</v>
      </c>
      <c r="G11" s="7"/>
      <c r="H11" s="76">
        <v>216645.94853600315</v>
      </c>
      <c r="I11" s="7"/>
      <c r="J11" s="76">
        <v>100</v>
      </c>
      <c r="K11" s="76">
        <v>1.98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37768871.689999998</v>
      </c>
      <c r="H12" s="79">
        <v>46194.593949166258</v>
      </c>
      <c r="J12" s="79">
        <v>21.32</v>
      </c>
      <c r="K12" s="79">
        <v>0.42</v>
      </c>
    </row>
    <row r="13" spans="2:55">
      <c r="B13" s="78" t="s">
        <v>2383</v>
      </c>
      <c r="C13" s="16"/>
      <c r="F13" s="79">
        <v>3692193.01</v>
      </c>
      <c r="H13" s="79">
        <v>3262.30105527765</v>
      </c>
      <c r="J13" s="79">
        <v>1.51</v>
      </c>
      <c r="K13" s="79">
        <v>0.03</v>
      </c>
    </row>
    <row r="14" spans="2:55">
      <c r="B14" t="s">
        <v>2384</v>
      </c>
      <c r="C14" t="s">
        <v>2385</v>
      </c>
      <c r="D14" t="s">
        <v>109</v>
      </c>
      <c r="E14" t="s">
        <v>469</v>
      </c>
      <c r="F14" s="77">
        <v>287407.01</v>
      </c>
      <c r="G14" s="77">
        <v>80.640400000000042</v>
      </c>
      <c r="H14" s="77">
        <v>808.86390709722002</v>
      </c>
      <c r="I14" s="77">
        <v>0.1</v>
      </c>
      <c r="J14" s="77">
        <v>0.37</v>
      </c>
      <c r="K14" s="77">
        <v>0.01</v>
      </c>
    </row>
    <row r="15" spans="2:55">
      <c r="B15" t="s">
        <v>2386</v>
      </c>
      <c r="C15" t="s">
        <v>2387</v>
      </c>
      <c r="D15" t="s">
        <v>109</v>
      </c>
      <c r="E15" t="s">
        <v>2388</v>
      </c>
      <c r="F15" s="77">
        <v>399100</v>
      </c>
      <c r="G15" s="77">
        <v>89.587900000000005</v>
      </c>
      <c r="H15" s="77">
        <v>1247.833128061</v>
      </c>
      <c r="I15" s="77">
        <v>0.16</v>
      </c>
      <c r="J15" s="77">
        <v>0.57999999999999996</v>
      </c>
      <c r="K15" s="77">
        <v>0.01</v>
      </c>
    </row>
    <row r="16" spans="2:55">
      <c r="B16" t="s">
        <v>2389</v>
      </c>
      <c r="C16" t="s">
        <v>2390</v>
      </c>
      <c r="D16" t="s">
        <v>109</v>
      </c>
      <c r="E16" t="s">
        <v>2391</v>
      </c>
      <c r="F16" s="77">
        <v>1000000</v>
      </c>
      <c r="G16" s="77">
        <v>11.813499999999999</v>
      </c>
      <c r="H16" s="77">
        <v>412.29115000000002</v>
      </c>
      <c r="I16" s="77">
        <v>10</v>
      </c>
      <c r="J16" s="77">
        <v>0.19</v>
      </c>
      <c r="K16" s="77">
        <v>0</v>
      </c>
    </row>
    <row r="17" spans="2:11">
      <c r="B17" t="s">
        <v>2392</v>
      </c>
      <c r="C17" t="s">
        <v>2393</v>
      </c>
      <c r="D17" t="s">
        <v>109</v>
      </c>
      <c r="E17" t="s">
        <v>2394</v>
      </c>
      <c r="F17" s="77">
        <v>499706</v>
      </c>
      <c r="G17" s="77">
        <v>0.96220000000000006</v>
      </c>
      <c r="H17" s="77">
        <v>16.780517250679999</v>
      </c>
      <c r="I17" s="77">
        <v>2.2999999999999998</v>
      </c>
      <c r="J17" s="77">
        <v>0.01</v>
      </c>
      <c r="K17" s="77">
        <v>0</v>
      </c>
    </row>
    <row r="18" spans="2:11">
      <c r="B18" t="s">
        <v>2395</v>
      </c>
      <c r="C18" t="s">
        <v>2396</v>
      </c>
      <c r="D18" t="s">
        <v>109</v>
      </c>
      <c r="E18" t="s">
        <v>310</v>
      </c>
      <c r="F18" s="77">
        <v>102375</v>
      </c>
      <c r="G18" s="77">
        <v>97.2209</v>
      </c>
      <c r="H18" s="77">
        <v>347.35933834874999</v>
      </c>
      <c r="I18" s="77">
        <v>0.7</v>
      </c>
      <c r="J18" s="77">
        <v>0.16</v>
      </c>
      <c r="K18" s="77">
        <v>0</v>
      </c>
    </row>
    <row r="19" spans="2:11">
      <c r="B19" t="s">
        <v>2397</v>
      </c>
      <c r="C19" t="s">
        <v>2398</v>
      </c>
      <c r="D19" t="s">
        <v>105</v>
      </c>
      <c r="E19" t="s">
        <v>2399</v>
      </c>
      <c r="F19" s="77">
        <v>56456</v>
      </c>
      <c r="G19" s="77">
        <v>83.576800000000006</v>
      </c>
      <c r="H19" s="77">
        <v>47.184118208000001</v>
      </c>
      <c r="I19" s="77">
        <v>0.25</v>
      </c>
      <c r="J19" s="77">
        <v>0.02</v>
      </c>
      <c r="K19" s="77">
        <v>0</v>
      </c>
    </row>
    <row r="20" spans="2:11">
      <c r="B20" t="s">
        <v>2400</v>
      </c>
      <c r="C20" t="s">
        <v>2401</v>
      </c>
      <c r="D20" t="s">
        <v>105</v>
      </c>
      <c r="E20" t="s">
        <v>310</v>
      </c>
      <c r="F20" s="77">
        <v>359649</v>
      </c>
      <c r="G20" s="77">
        <v>80.263800000000003</v>
      </c>
      <c r="H20" s="77">
        <v>288.66795406199998</v>
      </c>
      <c r="I20" s="77">
        <v>2.6</v>
      </c>
      <c r="J20" s="77">
        <v>0.13</v>
      </c>
      <c r="K20" s="77">
        <v>0</v>
      </c>
    </row>
    <row r="21" spans="2:11">
      <c r="B21" t="s">
        <v>2402</v>
      </c>
      <c r="C21" t="s">
        <v>2403</v>
      </c>
      <c r="D21" t="s">
        <v>109</v>
      </c>
      <c r="E21" t="s">
        <v>2404</v>
      </c>
      <c r="F21" s="77">
        <v>987500</v>
      </c>
      <c r="G21" s="77">
        <v>2.7078000000000002</v>
      </c>
      <c r="H21" s="77">
        <v>93.320942250000002</v>
      </c>
      <c r="I21" s="77">
        <v>4.5999999999999996</v>
      </c>
      <c r="J21" s="77">
        <v>0.04</v>
      </c>
      <c r="K21" s="77">
        <v>0</v>
      </c>
    </row>
    <row r="22" spans="2:11">
      <c r="B22" s="78" t="s">
        <v>2405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271</v>
      </c>
      <c r="C23" t="s">
        <v>271</v>
      </c>
      <c r="D23" t="s">
        <v>271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2406</v>
      </c>
      <c r="C24" s="16"/>
      <c r="F24" s="79">
        <v>7983770</v>
      </c>
      <c r="H24" s="79">
        <v>7510.8194489699999</v>
      </c>
      <c r="J24" s="79">
        <v>3.47</v>
      </c>
      <c r="K24" s="79">
        <v>7.0000000000000007E-2</v>
      </c>
    </row>
    <row r="25" spans="2:11">
      <c r="B25" t="s">
        <v>2407</v>
      </c>
      <c r="C25" t="s">
        <v>2408</v>
      </c>
      <c r="D25" t="s">
        <v>105</v>
      </c>
      <c r="E25" t="s">
        <v>2409</v>
      </c>
      <c r="F25" s="77">
        <v>7983770</v>
      </c>
      <c r="G25" s="77">
        <v>94.076099999999997</v>
      </c>
      <c r="H25" s="77">
        <v>7510.8194489699999</v>
      </c>
      <c r="I25" s="77">
        <v>6</v>
      </c>
      <c r="J25" s="77">
        <v>3.47</v>
      </c>
      <c r="K25" s="77">
        <v>7.0000000000000007E-2</v>
      </c>
    </row>
    <row r="26" spans="2:11">
      <c r="B26" s="78" t="s">
        <v>2410</v>
      </c>
      <c r="C26" s="16"/>
      <c r="F26" s="79">
        <v>26092908.68</v>
      </c>
      <c r="H26" s="79">
        <v>35421.473444918607</v>
      </c>
      <c r="J26" s="79">
        <v>16.350000000000001</v>
      </c>
      <c r="K26" s="79">
        <v>0.32</v>
      </c>
    </row>
    <row r="27" spans="2:11">
      <c r="B27" t="s">
        <v>2411</v>
      </c>
      <c r="C27" t="s">
        <v>2412</v>
      </c>
      <c r="D27" t="s">
        <v>109</v>
      </c>
      <c r="E27" t="s">
        <v>403</v>
      </c>
      <c r="F27" s="77">
        <v>1393086</v>
      </c>
      <c r="G27" s="77">
        <v>79.847899999999996</v>
      </c>
      <c r="H27" s="77">
        <v>3882.1012075170602</v>
      </c>
      <c r="I27" s="77">
        <v>19.899999999999999</v>
      </c>
      <c r="J27" s="77">
        <v>1.79</v>
      </c>
      <c r="K27" s="77">
        <v>0.04</v>
      </c>
    </row>
    <row r="28" spans="2:11">
      <c r="B28" t="s">
        <v>2413</v>
      </c>
      <c r="C28" t="s">
        <v>2414</v>
      </c>
      <c r="D28" t="s">
        <v>105</v>
      </c>
      <c r="E28" t="s">
        <v>2415</v>
      </c>
      <c r="F28" s="77">
        <v>5910286.3799999999</v>
      </c>
      <c r="G28" s="77">
        <v>91.020499999999998</v>
      </c>
      <c r="H28" s="77">
        <v>5379.5722145078998</v>
      </c>
      <c r="I28" s="77">
        <v>6.69</v>
      </c>
      <c r="J28" s="77">
        <v>2.48</v>
      </c>
      <c r="K28" s="77">
        <v>0.05</v>
      </c>
    </row>
    <row r="29" spans="2:11">
      <c r="B29" t="s">
        <v>2416</v>
      </c>
      <c r="C29" t="s">
        <v>2417</v>
      </c>
      <c r="D29" t="s">
        <v>105</v>
      </c>
      <c r="E29" t="s">
        <v>2418</v>
      </c>
      <c r="F29" s="77">
        <v>2606573.02</v>
      </c>
      <c r="G29" s="77">
        <v>75.234499999999997</v>
      </c>
      <c r="H29" s="77">
        <v>1961.0421787319001</v>
      </c>
      <c r="I29" s="77">
        <v>1.71</v>
      </c>
      <c r="J29" s="77">
        <v>0.91</v>
      </c>
      <c r="K29" s="77">
        <v>0.02</v>
      </c>
    </row>
    <row r="30" spans="2:11">
      <c r="B30" t="s">
        <v>2419</v>
      </c>
      <c r="C30" t="s">
        <v>2420</v>
      </c>
      <c r="D30" t="s">
        <v>109</v>
      </c>
      <c r="E30" t="s">
        <v>2421</v>
      </c>
      <c r="F30" s="77">
        <v>4889904</v>
      </c>
      <c r="G30" s="77">
        <v>12.7316</v>
      </c>
      <c r="H30" s="77">
        <v>2172.7449316473599</v>
      </c>
      <c r="I30" s="77">
        <v>5.87</v>
      </c>
      <c r="J30" s="77">
        <v>1</v>
      </c>
      <c r="K30" s="77">
        <v>0.02</v>
      </c>
    </row>
    <row r="31" spans="2:11">
      <c r="B31" t="s">
        <v>2422</v>
      </c>
      <c r="C31" t="s">
        <v>2423</v>
      </c>
      <c r="D31" t="s">
        <v>109</v>
      </c>
      <c r="E31" t="s">
        <v>2424</v>
      </c>
      <c r="F31" s="77">
        <v>76249.37</v>
      </c>
      <c r="G31" s="77">
        <v>69.434900000000113</v>
      </c>
      <c r="H31" s="77">
        <v>184.773421597354</v>
      </c>
      <c r="I31" s="77">
        <v>0.19</v>
      </c>
      <c r="J31" s="77">
        <v>0.09</v>
      </c>
      <c r="K31" s="77">
        <v>0</v>
      </c>
    </row>
    <row r="32" spans="2:11">
      <c r="B32" t="s">
        <v>2425</v>
      </c>
      <c r="C32" t="s">
        <v>2426</v>
      </c>
      <c r="D32" t="s">
        <v>109</v>
      </c>
      <c r="E32" t="s">
        <v>2427</v>
      </c>
      <c r="F32" s="77">
        <v>3989605.16</v>
      </c>
      <c r="G32" s="77">
        <v>16.316099999999985</v>
      </c>
      <c r="H32" s="77">
        <v>2271.8084066125498</v>
      </c>
      <c r="I32" s="77">
        <v>6.83</v>
      </c>
      <c r="J32" s="77">
        <v>1.05</v>
      </c>
      <c r="K32" s="77">
        <v>0.02</v>
      </c>
    </row>
    <row r="33" spans="2:11">
      <c r="B33" t="s">
        <v>2428</v>
      </c>
      <c r="C33" t="s">
        <v>2429</v>
      </c>
      <c r="D33" t="s">
        <v>109</v>
      </c>
      <c r="E33" t="s">
        <v>2430</v>
      </c>
      <c r="F33" s="77">
        <v>526818</v>
      </c>
      <c r="G33" s="77">
        <v>103.2039</v>
      </c>
      <c r="H33" s="77">
        <v>1897.5015594379799</v>
      </c>
      <c r="I33" s="77">
        <v>1.05</v>
      </c>
      <c r="J33" s="77">
        <v>0.88</v>
      </c>
      <c r="K33" s="77">
        <v>0.02</v>
      </c>
    </row>
    <row r="34" spans="2:11">
      <c r="B34" t="s">
        <v>2431</v>
      </c>
      <c r="C34" t="s">
        <v>2432</v>
      </c>
      <c r="D34" t="s">
        <v>109</v>
      </c>
      <c r="E34" t="s">
        <v>2433</v>
      </c>
      <c r="F34" s="77">
        <v>4046386.75</v>
      </c>
      <c r="G34" s="77">
        <v>93.349899999999806</v>
      </c>
      <c r="H34" s="77">
        <v>13182.7699667365</v>
      </c>
      <c r="I34" s="77">
        <v>4.4800000000000004</v>
      </c>
      <c r="J34" s="77">
        <v>6.08</v>
      </c>
      <c r="K34" s="77">
        <v>0.12</v>
      </c>
    </row>
    <row r="35" spans="2:11">
      <c r="B35" t="s">
        <v>2434</v>
      </c>
      <c r="C35" t="s">
        <v>2435</v>
      </c>
      <c r="D35" t="s">
        <v>109</v>
      </c>
      <c r="E35" t="s">
        <v>2436</v>
      </c>
      <c r="F35" s="77">
        <v>1479000</v>
      </c>
      <c r="G35" s="77">
        <v>3.1778</v>
      </c>
      <c r="H35" s="77">
        <v>164.02882038000001</v>
      </c>
      <c r="I35" s="77">
        <v>3.6</v>
      </c>
      <c r="J35" s="77">
        <v>0.08</v>
      </c>
      <c r="K35" s="77">
        <v>0</v>
      </c>
    </row>
    <row r="36" spans="2:11">
      <c r="B36" t="s">
        <v>2437</v>
      </c>
      <c r="C36" t="s">
        <v>2438</v>
      </c>
      <c r="D36" t="s">
        <v>109</v>
      </c>
      <c r="E36" t="s">
        <v>2439</v>
      </c>
      <c r="F36" s="77">
        <v>1175000</v>
      </c>
      <c r="G36" s="77">
        <v>105.4717</v>
      </c>
      <c r="H36" s="77">
        <v>4325.1307377499998</v>
      </c>
      <c r="I36" s="77">
        <v>0.59</v>
      </c>
      <c r="J36" s="77">
        <v>2</v>
      </c>
      <c r="K36" s="77">
        <v>0.04</v>
      </c>
    </row>
    <row r="37" spans="2:11">
      <c r="B37" s="78" t="s">
        <v>278</v>
      </c>
      <c r="C37" s="16"/>
      <c r="F37" s="79">
        <v>64420496.439999998</v>
      </c>
      <c r="H37" s="79">
        <v>170451.35458683688</v>
      </c>
      <c r="J37" s="79">
        <v>78.680000000000007</v>
      </c>
      <c r="K37" s="79">
        <v>1.56</v>
      </c>
    </row>
    <row r="38" spans="2:11">
      <c r="B38" s="78" t="s">
        <v>2440</v>
      </c>
      <c r="C38" s="16"/>
      <c r="F38" s="79">
        <v>244727.22</v>
      </c>
      <c r="H38" s="79">
        <v>854.09799780000003</v>
      </c>
      <c r="J38" s="79">
        <v>0.39</v>
      </c>
      <c r="K38" s="79">
        <v>0.01</v>
      </c>
    </row>
    <row r="39" spans="2:11">
      <c r="B39" t="s">
        <v>2441</v>
      </c>
      <c r="C39" t="s">
        <v>2387</v>
      </c>
      <c r="D39" t="s">
        <v>109</v>
      </c>
      <c r="E39" t="s">
        <v>2286</v>
      </c>
      <c r="F39" s="77">
        <v>244727.22</v>
      </c>
      <c r="G39" s="77">
        <v>100</v>
      </c>
      <c r="H39" s="77">
        <v>854.09799780000003</v>
      </c>
      <c r="I39" s="77">
        <v>0.56000000000000005</v>
      </c>
      <c r="J39" s="77">
        <v>0.39</v>
      </c>
      <c r="K39" s="77">
        <v>0.01</v>
      </c>
    </row>
    <row r="40" spans="2:11">
      <c r="B40" s="78" t="s">
        <v>2442</v>
      </c>
      <c r="C40" s="16"/>
      <c r="F40" s="79">
        <v>69174.2</v>
      </c>
      <c r="H40" s="79">
        <v>15116.707953262716</v>
      </c>
      <c r="J40" s="79">
        <v>6.98</v>
      </c>
      <c r="K40" s="79">
        <v>0.14000000000000001</v>
      </c>
    </row>
    <row r="41" spans="2:11">
      <c r="B41" t="s">
        <v>2443</v>
      </c>
      <c r="C41" t="s">
        <v>2444</v>
      </c>
      <c r="D41" t="s">
        <v>109</v>
      </c>
      <c r="E41" t="s">
        <v>310</v>
      </c>
      <c r="F41" s="77">
        <v>3533.9</v>
      </c>
      <c r="G41" s="77">
        <v>1E-4</v>
      </c>
      <c r="H41" s="77">
        <v>1.2333310999999999E-5</v>
      </c>
      <c r="I41" s="77">
        <v>0</v>
      </c>
      <c r="J41" s="77">
        <v>0</v>
      </c>
      <c r="K41" s="77">
        <v>0</v>
      </c>
    </row>
    <row r="42" spans="2:11">
      <c r="B42" t="s">
        <v>2445</v>
      </c>
      <c r="C42" t="s">
        <v>2446</v>
      </c>
      <c r="D42" t="s">
        <v>109</v>
      </c>
      <c r="E42" t="s">
        <v>310</v>
      </c>
      <c r="F42" s="77">
        <v>1451.91</v>
      </c>
      <c r="G42" s="77">
        <v>1E-4</v>
      </c>
      <c r="H42" s="77">
        <v>5.0671658999999999E-6</v>
      </c>
      <c r="I42" s="77">
        <v>0</v>
      </c>
      <c r="J42" s="77">
        <v>0</v>
      </c>
      <c r="K42" s="77">
        <v>0</v>
      </c>
    </row>
    <row r="43" spans="2:11">
      <c r="B43" t="s">
        <v>2447</v>
      </c>
      <c r="C43" t="s">
        <v>2448</v>
      </c>
      <c r="D43" t="s">
        <v>116</v>
      </c>
      <c r="E43" t="s">
        <v>2449</v>
      </c>
      <c r="F43" s="77">
        <v>29026.23</v>
      </c>
      <c r="G43" s="77">
        <v>11511.820000000027</v>
      </c>
      <c r="H43" s="77">
        <v>15116.7078131463</v>
      </c>
      <c r="I43" s="77">
        <v>0</v>
      </c>
      <c r="J43" s="77">
        <v>6.98</v>
      </c>
      <c r="K43" s="77">
        <v>0.14000000000000001</v>
      </c>
    </row>
    <row r="44" spans="2:11">
      <c r="B44" t="s">
        <v>2450</v>
      </c>
      <c r="C44" t="s">
        <v>2451</v>
      </c>
      <c r="D44" t="s">
        <v>109</v>
      </c>
      <c r="E44" t="s">
        <v>2452</v>
      </c>
      <c r="F44" s="77">
        <v>35162.160000000003</v>
      </c>
      <c r="G44" s="77">
        <v>1E-4</v>
      </c>
      <c r="H44" s="77">
        <v>1.2271593840000001E-4</v>
      </c>
      <c r="I44" s="77">
        <v>0</v>
      </c>
      <c r="J44" s="77">
        <v>0</v>
      </c>
      <c r="K44" s="77">
        <v>0</v>
      </c>
    </row>
    <row r="45" spans="2:11">
      <c r="B45" s="78" t="s">
        <v>2453</v>
      </c>
      <c r="C45" s="16"/>
      <c r="F45" s="79">
        <v>12654527.57</v>
      </c>
      <c r="H45" s="79">
        <v>37077.009235004203</v>
      </c>
      <c r="J45" s="79">
        <v>17.11</v>
      </c>
      <c r="K45" s="79">
        <v>0.34</v>
      </c>
    </row>
    <row r="46" spans="2:11">
      <c r="B46" t="s">
        <v>2454</v>
      </c>
      <c r="C46" t="s">
        <v>2455</v>
      </c>
      <c r="D46" t="s">
        <v>109</v>
      </c>
      <c r="E46" t="s">
        <v>2456</v>
      </c>
      <c r="F46" s="77">
        <v>5664576</v>
      </c>
      <c r="G46" s="77">
        <v>68.938300000000112</v>
      </c>
      <c r="H46" s="77">
        <v>13628.667764162001</v>
      </c>
      <c r="I46" s="77">
        <v>5.5</v>
      </c>
      <c r="J46" s="77">
        <v>6.29</v>
      </c>
      <c r="K46" s="77">
        <v>0.12</v>
      </c>
    </row>
    <row r="47" spans="2:11">
      <c r="B47" t="s">
        <v>2457</v>
      </c>
      <c r="C47" t="s">
        <v>2458</v>
      </c>
      <c r="D47" t="s">
        <v>109</v>
      </c>
      <c r="E47" t="s">
        <v>2459</v>
      </c>
      <c r="F47" s="77">
        <v>3685648</v>
      </c>
      <c r="G47" s="77">
        <v>102.2255</v>
      </c>
      <c r="H47" s="77">
        <v>13149.175615877601</v>
      </c>
      <c r="I47" s="77">
        <v>0.05</v>
      </c>
      <c r="J47" s="77">
        <v>6.07</v>
      </c>
      <c r="K47" s="77">
        <v>0.12</v>
      </c>
    </row>
    <row r="48" spans="2:11">
      <c r="B48" t="s">
        <v>2460</v>
      </c>
      <c r="C48" t="s">
        <v>2461</v>
      </c>
      <c r="D48" t="s">
        <v>109</v>
      </c>
      <c r="E48" t="s">
        <v>2462</v>
      </c>
      <c r="F48" s="77">
        <v>3304303.57</v>
      </c>
      <c r="G48" s="77">
        <v>89.309299999999951</v>
      </c>
      <c r="H48" s="77">
        <v>10299.1658549646</v>
      </c>
      <c r="I48" s="77">
        <v>4.53</v>
      </c>
      <c r="J48" s="77">
        <v>4.75</v>
      </c>
      <c r="K48" s="77">
        <v>0.09</v>
      </c>
    </row>
    <row r="49" spans="2:11">
      <c r="B49" s="78" t="s">
        <v>2463</v>
      </c>
      <c r="C49" s="16"/>
      <c r="F49" s="79">
        <v>51452067.450000003</v>
      </c>
      <c r="H49" s="79">
        <v>117403.53940076998</v>
      </c>
      <c r="J49" s="79">
        <v>54.19</v>
      </c>
      <c r="K49" s="79">
        <v>1.07</v>
      </c>
    </row>
    <row r="50" spans="2:11">
      <c r="B50" t="s">
        <v>2464</v>
      </c>
      <c r="C50" t="s">
        <v>2465</v>
      </c>
      <c r="D50" t="s">
        <v>109</v>
      </c>
      <c r="E50" t="s">
        <v>2466</v>
      </c>
      <c r="F50" s="77">
        <v>662884.55000000005</v>
      </c>
      <c r="G50" s="77">
        <v>100</v>
      </c>
      <c r="H50" s="77">
        <v>2313.4670795000002</v>
      </c>
      <c r="I50" s="77">
        <v>0</v>
      </c>
      <c r="J50" s="77">
        <v>1.07</v>
      </c>
      <c r="K50" s="77">
        <v>0.02</v>
      </c>
    </row>
    <row r="51" spans="2:11">
      <c r="B51" t="s">
        <v>2467</v>
      </c>
      <c r="C51" t="s">
        <v>2468</v>
      </c>
      <c r="D51" t="s">
        <v>109</v>
      </c>
      <c r="E51" t="s">
        <v>2469</v>
      </c>
      <c r="F51" s="77">
        <v>1719165.37</v>
      </c>
      <c r="G51" s="77">
        <v>63.906999999999975</v>
      </c>
      <c r="H51" s="77">
        <v>3834.3478753905902</v>
      </c>
      <c r="I51" s="77">
        <v>4.3</v>
      </c>
      <c r="J51" s="77">
        <v>1.77</v>
      </c>
      <c r="K51" s="77">
        <v>0.04</v>
      </c>
    </row>
    <row r="52" spans="2:11">
      <c r="B52" t="s">
        <v>2470</v>
      </c>
      <c r="C52" t="s">
        <v>2471</v>
      </c>
      <c r="D52" t="s">
        <v>109</v>
      </c>
      <c r="E52" t="s">
        <v>310</v>
      </c>
      <c r="F52" s="77">
        <v>529687.43000000005</v>
      </c>
      <c r="G52" s="77">
        <v>72.255799999999695</v>
      </c>
      <c r="H52" s="77">
        <v>1335.7273162603301</v>
      </c>
      <c r="I52" s="77">
        <v>0.28000000000000003</v>
      </c>
      <c r="J52" s="77">
        <v>0.62</v>
      </c>
      <c r="K52" s="77">
        <v>0.01</v>
      </c>
    </row>
    <row r="53" spans="2:11">
      <c r="B53" t="s">
        <v>2472</v>
      </c>
      <c r="C53" t="s">
        <v>2473</v>
      </c>
      <c r="D53" t="s">
        <v>109</v>
      </c>
      <c r="E53" t="s">
        <v>1328</v>
      </c>
      <c r="F53" s="77">
        <v>1095982</v>
      </c>
      <c r="G53" s="77">
        <v>100</v>
      </c>
      <c r="H53" s="77">
        <v>3824.9771799999999</v>
      </c>
      <c r="I53" s="77">
        <v>0</v>
      </c>
      <c r="J53" s="77">
        <v>1.77</v>
      </c>
      <c r="K53" s="77">
        <v>0.03</v>
      </c>
    </row>
    <row r="54" spans="2:11">
      <c r="B54" t="s">
        <v>2474</v>
      </c>
      <c r="C54" t="s">
        <v>2475</v>
      </c>
      <c r="D54" t="s">
        <v>113</v>
      </c>
      <c r="E54" t="s">
        <v>2476</v>
      </c>
      <c r="F54" s="77">
        <v>783900</v>
      </c>
      <c r="G54" s="77">
        <v>98.495599999999996</v>
      </c>
      <c r="H54" s="77">
        <v>3074.9161609530001</v>
      </c>
      <c r="I54" s="77">
        <v>0</v>
      </c>
      <c r="J54" s="77">
        <v>1.42</v>
      </c>
      <c r="K54" s="77">
        <v>0.03</v>
      </c>
    </row>
    <row r="55" spans="2:11">
      <c r="B55" t="s">
        <v>2477</v>
      </c>
      <c r="C55" t="s">
        <v>2478</v>
      </c>
      <c r="D55" t="s">
        <v>109</v>
      </c>
      <c r="E55" t="s">
        <v>755</v>
      </c>
      <c r="F55" s="77">
        <v>1868272.84</v>
      </c>
      <c r="G55" s="77">
        <v>86.594999999999999</v>
      </c>
      <c r="H55" s="77">
        <v>5646.2297216350198</v>
      </c>
      <c r="I55" s="77">
        <v>7.0000000000000007E-2</v>
      </c>
      <c r="J55" s="77">
        <v>2.61</v>
      </c>
      <c r="K55" s="77">
        <v>0.05</v>
      </c>
    </row>
    <row r="56" spans="2:11">
      <c r="B56" t="s">
        <v>2479</v>
      </c>
      <c r="C56" t="s">
        <v>2480</v>
      </c>
      <c r="D56" t="s">
        <v>113</v>
      </c>
      <c r="E56" t="s">
        <v>1300</v>
      </c>
      <c r="F56" s="77">
        <v>871739.1</v>
      </c>
      <c r="G56" s="77">
        <v>99.437099999999901</v>
      </c>
      <c r="H56" s="77">
        <v>3452.1587610137899</v>
      </c>
      <c r="I56" s="77">
        <v>0.97</v>
      </c>
      <c r="J56" s="77">
        <v>1.59</v>
      </c>
      <c r="K56" s="77">
        <v>0.03</v>
      </c>
    </row>
    <row r="57" spans="2:11">
      <c r="B57" t="s">
        <v>2481</v>
      </c>
      <c r="C57" t="s">
        <v>2482</v>
      </c>
      <c r="D57" t="s">
        <v>109</v>
      </c>
      <c r="E57" t="s">
        <v>2483</v>
      </c>
      <c r="F57" s="77">
        <v>1998767.25</v>
      </c>
      <c r="G57" s="77">
        <v>90.492900000000205</v>
      </c>
      <c r="H57" s="77">
        <v>6312.51114622563</v>
      </c>
      <c r="I57" s="77">
        <v>3.33</v>
      </c>
      <c r="J57" s="77">
        <v>2.91</v>
      </c>
      <c r="K57" s="77">
        <v>0.06</v>
      </c>
    </row>
    <row r="58" spans="2:11">
      <c r="B58" t="s">
        <v>2484</v>
      </c>
      <c r="C58" t="s">
        <v>2485</v>
      </c>
      <c r="D58" t="s">
        <v>109</v>
      </c>
      <c r="E58" t="s">
        <v>2486</v>
      </c>
      <c r="F58" s="77">
        <v>934704.34</v>
      </c>
      <c r="G58" s="77">
        <v>102.05450000000009</v>
      </c>
      <c r="H58" s="77">
        <v>3329.1383639218998</v>
      </c>
      <c r="I58" s="77">
        <v>0.98</v>
      </c>
      <c r="J58" s="77">
        <v>1.54</v>
      </c>
      <c r="K58" s="77">
        <v>0.03</v>
      </c>
    </row>
    <row r="59" spans="2:11">
      <c r="B59" t="s">
        <v>2487</v>
      </c>
      <c r="C59" t="s">
        <v>2488</v>
      </c>
      <c r="D59" t="s">
        <v>109</v>
      </c>
      <c r="E59" t="s">
        <v>543</v>
      </c>
      <c r="F59" s="77">
        <v>622251.73</v>
      </c>
      <c r="G59" s="77">
        <v>100</v>
      </c>
      <c r="H59" s="77">
        <v>2171.6585377000001</v>
      </c>
      <c r="I59" s="77">
        <v>1.1100000000000001</v>
      </c>
      <c r="J59" s="77">
        <v>1</v>
      </c>
      <c r="K59" s="77">
        <v>0.02</v>
      </c>
    </row>
    <row r="60" spans="2:11">
      <c r="B60" t="s">
        <v>2489</v>
      </c>
      <c r="C60" t="s">
        <v>2490</v>
      </c>
      <c r="D60" t="s">
        <v>109</v>
      </c>
      <c r="E60" t="s">
        <v>2491</v>
      </c>
      <c r="F60" s="77">
        <v>1718708.88</v>
      </c>
      <c r="G60" s="77">
        <v>97.900899999999993</v>
      </c>
      <c r="H60" s="77">
        <v>5872.3838020307203</v>
      </c>
      <c r="I60" s="77">
        <v>8.39</v>
      </c>
      <c r="J60" s="77">
        <v>2.71</v>
      </c>
      <c r="K60" s="77">
        <v>0.05</v>
      </c>
    </row>
    <row r="61" spans="2:11">
      <c r="B61" t="s">
        <v>2492</v>
      </c>
      <c r="C61" t="s">
        <v>2493</v>
      </c>
      <c r="D61" t="s">
        <v>109</v>
      </c>
      <c r="E61" t="s">
        <v>2494</v>
      </c>
      <c r="F61" s="77">
        <v>3320574</v>
      </c>
      <c r="G61" s="77">
        <v>100.91821917837098</v>
      </c>
      <c r="H61" s="77">
        <v>11695.213874077001</v>
      </c>
      <c r="I61" s="77">
        <v>0</v>
      </c>
      <c r="J61" s="77">
        <v>5.4</v>
      </c>
      <c r="K61" s="77">
        <v>0.11</v>
      </c>
    </row>
    <row r="62" spans="2:11">
      <c r="B62" t="s">
        <v>2495</v>
      </c>
      <c r="C62" t="s">
        <v>2496</v>
      </c>
      <c r="D62" t="s">
        <v>109</v>
      </c>
      <c r="E62" t="s">
        <v>2497</v>
      </c>
      <c r="F62" s="77">
        <v>167529.31</v>
      </c>
      <c r="G62" s="77">
        <v>90.658599999999936</v>
      </c>
      <c r="H62" s="77">
        <v>530.06024735445305</v>
      </c>
      <c r="I62" s="77">
        <v>7.98</v>
      </c>
      <c r="J62" s="77">
        <v>0.24</v>
      </c>
      <c r="K62" s="77">
        <v>0</v>
      </c>
    </row>
    <row r="63" spans="2:11">
      <c r="B63" t="s">
        <v>2498</v>
      </c>
      <c r="C63" t="s">
        <v>2499</v>
      </c>
      <c r="D63" t="s">
        <v>109</v>
      </c>
      <c r="E63" t="s">
        <v>1195</v>
      </c>
      <c r="F63" s="77">
        <v>143596.54999999999</v>
      </c>
      <c r="G63" s="77">
        <v>100</v>
      </c>
      <c r="H63" s="77">
        <v>501.15195949999998</v>
      </c>
      <c r="I63" s="77">
        <v>7.98</v>
      </c>
      <c r="J63" s="77">
        <v>0.23</v>
      </c>
      <c r="K63" s="77">
        <v>0</v>
      </c>
    </row>
    <row r="64" spans="2:11">
      <c r="B64" t="s">
        <v>2500</v>
      </c>
      <c r="C64" t="s">
        <v>2501</v>
      </c>
      <c r="D64" t="s">
        <v>109</v>
      </c>
      <c r="E64" t="s">
        <v>2502</v>
      </c>
      <c r="F64" s="77">
        <v>119663.79</v>
      </c>
      <c r="G64" s="77">
        <v>100</v>
      </c>
      <c r="H64" s="77">
        <v>417.62662710000001</v>
      </c>
      <c r="I64" s="77">
        <v>0</v>
      </c>
      <c r="J64" s="77">
        <v>0.19</v>
      </c>
      <c r="K64" s="77">
        <v>0</v>
      </c>
    </row>
    <row r="65" spans="2:11">
      <c r="B65" t="s">
        <v>2503</v>
      </c>
      <c r="C65" t="s">
        <v>2504</v>
      </c>
      <c r="D65" t="s">
        <v>109</v>
      </c>
      <c r="E65" t="s">
        <v>2505</v>
      </c>
      <c r="F65" s="77">
        <v>385711</v>
      </c>
      <c r="G65" s="77">
        <v>77.128299999999996</v>
      </c>
      <c r="H65" s="77">
        <v>1038.2482568733701</v>
      </c>
      <c r="I65" s="77">
        <v>12.34</v>
      </c>
      <c r="J65" s="77">
        <v>0.48</v>
      </c>
      <c r="K65" s="77">
        <v>0.01</v>
      </c>
    </row>
    <row r="66" spans="2:11">
      <c r="B66" t="s">
        <v>2506</v>
      </c>
      <c r="C66" t="s">
        <v>2507</v>
      </c>
      <c r="D66" t="s">
        <v>113</v>
      </c>
      <c r="E66" t="s">
        <v>2508</v>
      </c>
      <c r="F66" s="77">
        <v>197454.37</v>
      </c>
      <c r="G66" s="77">
        <v>25.857399999999956</v>
      </c>
      <c r="H66" s="77">
        <v>203.33277516382299</v>
      </c>
      <c r="I66" s="77">
        <v>0.15</v>
      </c>
      <c r="J66" s="77">
        <v>0.09</v>
      </c>
      <c r="K66" s="77">
        <v>0</v>
      </c>
    </row>
    <row r="67" spans="2:11">
      <c r="B67" t="s">
        <v>2509</v>
      </c>
      <c r="C67" t="s">
        <v>2510</v>
      </c>
      <c r="D67" t="s">
        <v>113</v>
      </c>
      <c r="E67" t="s">
        <v>2511</v>
      </c>
      <c r="F67" s="77">
        <v>1795096.11</v>
      </c>
      <c r="G67" s="77">
        <v>101.014</v>
      </c>
      <c r="H67" s="77">
        <v>7221.46081649188</v>
      </c>
      <c r="I67" s="77">
        <v>2.2400000000000002</v>
      </c>
      <c r="J67" s="77">
        <v>3.33</v>
      </c>
      <c r="K67" s="77">
        <v>7.0000000000000007E-2</v>
      </c>
    </row>
    <row r="68" spans="2:11">
      <c r="B68" t="s">
        <v>2512</v>
      </c>
      <c r="C68" t="s">
        <v>2513</v>
      </c>
      <c r="D68" t="s">
        <v>113</v>
      </c>
      <c r="E68" t="s">
        <v>393</v>
      </c>
      <c r="F68" s="77">
        <v>911040</v>
      </c>
      <c r="G68" s="77">
        <v>84.238</v>
      </c>
      <c r="H68" s="77">
        <v>3056.3372679839999</v>
      </c>
      <c r="I68" s="77">
        <v>2.02</v>
      </c>
      <c r="J68" s="77">
        <v>1.41</v>
      </c>
      <c r="K68" s="77">
        <v>0.03</v>
      </c>
    </row>
    <row r="69" spans="2:11">
      <c r="B69" t="s">
        <v>2514</v>
      </c>
      <c r="C69" t="s">
        <v>2515</v>
      </c>
      <c r="D69" t="s">
        <v>109</v>
      </c>
      <c r="E69" t="s">
        <v>1071</v>
      </c>
      <c r="F69" s="77">
        <v>1619673.42</v>
      </c>
      <c r="G69" s="77">
        <v>95.447900000000033</v>
      </c>
      <c r="H69" s="77">
        <v>5395.34548920615</v>
      </c>
      <c r="I69" s="77">
        <v>0.02</v>
      </c>
      <c r="J69" s="77">
        <v>2.4900000000000002</v>
      </c>
      <c r="K69" s="77">
        <v>0.05</v>
      </c>
    </row>
    <row r="70" spans="2:11">
      <c r="B70" t="s">
        <v>2516</v>
      </c>
      <c r="C70" t="s">
        <v>2517</v>
      </c>
      <c r="D70" t="s">
        <v>113</v>
      </c>
      <c r="E70" t="s">
        <v>2518</v>
      </c>
      <c r="F70" s="77">
        <v>2311403.62</v>
      </c>
      <c r="G70" s="77">
        <v>96.597900000000067</v>
      </c>
      <c r="H70" s="77">
        <v>8891.9960010206505</v>
      </c>
      <c r="I70" s="77">
        <v>5.61</v>
      </c>
      <c r="J70" s="77">
        <v>4.0999999999999996</v>
      </c>
      <c r="K70" s="77">
        <v>0.08</v>
      </c>
    </row>
    <row r="71" spans="2:11">
      <c r="B71" t="s">
        <v>2519</v>
      </c>
      <c r="C71" t="s">
        <v>2520</v>
      </c>
      <c r="D71" t="s">
        <v>109</v>
      </c>
      <c r="E71" t="s">
        <v>2521</v>
      </c>
      <c r="F71" s="77">
        <v>437030</v>
      </c>
      <c r="G71" s="77">
        <v>95.420699999999997</v>
      </c>
      <c r="H71" s="77">
        <v>1455.3896273829</v>
      </c>
      <c r="I71" s="77">
        <v>0.95</v>
      </c>
      <c r="J71" s="77">
        <v>0.67</v>
      </c>
      <c r="K71" s="77">
        <v>0.01</v>
      </c>
    </row>
    <row r="72" spans="2:11">
      <c r="B72" t="s">
        <v>2522</v>
      </c>
      <c r="C72" t="s">
        <v>2523</v>
      </c>
      <c r="D72" t="s">
        <v>109</v>
      </c>
      <c r="E72" t="s">
        <v>2524</v>
      </c>
      <c r="F72" s="77">
        <v>607301.22</v>
      </c>
      <c r="G72" s="77">
        <v>100.09796591780837</v>
      </c>
      <c r="H72" s="77">
        <v>2121.5576270669799</v>
      </c>
      <c r="I72" s="77">
        <v>0</v>
      </c>
      <c r="J72" s="77">
        <v>0.98</v>
      </c>
      <c r="K72" s="77">
        <v>0.02</v>
      </c>
    </row>
    <row r="73" spans="2:11">
      <c r="B73" t="s">
        <v>2525</v>
      </c>
      <c r="C73" t="s">
        <v>2526</v>
      </c>
      <c r="D73" t="s">
        <v>113</v>
      </c>
      <c r="E73" t="s">
        <v>2527</v>
      </c>
      <c r="F73" s="77">
        <v>1242680.45</v>
      </c>
      <c r="G73" s="77">
        <v>75.660899999999913</v>
      </c>
      <c r="H73" s="77">
        <v>3744.4389441558001</v>
      </c>
      <c r="I73" s="77">
        <v>2.99</v>
      </c>
      <c r="J73" s="77">
        <v>1.73</v>
      </c>
      <c r="K73" s="77">
        <v>0.03</v>
      </c>
    </row>
    <row r="74" spans="2:11">
      <c r="B74" t="s">
        <v>2528</v>
      </c>
      <c r="C74" t="s">
        <v>2529</v>
      </c>
      <c r="D74" t="s">
        <v>109</v>
      </c>
      <c r="E74" t="s">
        <v>2466</v>
      </c>
      <c r="F74" s="77">
        <v>143596.54999999999</v>
      </c>
      <c r="G74" s="77">
        <v>100</v>
      </c>
      <c r="H74" s="77">
        <v>501.15195949999998</v>
      </c>
      <c r="I74" s="77">
        <v>0</v>
      </c>
      <c r="J74" s="77">
        <v>0.23</v>
      </c>
      <c r="K74" s="77">
        <v>0</v>
      </c>
    </row>
    <row r="75" spans="2:11">
      <c r="B75" t="s">
        <v>2530</v>
      </c>
      <c r="C75" t="s">
        <v>2531</v>
      </c>
      <c r="D75" t="s">
        <v>105</v>
      </c>
      <c r="E75" t="s">
        <v>2532</v>
      </c>
      <c r="F75" s="77">
        <v>13189231</v>
      </c>
      <c r="G75" s="77">
        <v>80.977500000000006</v>
      </c>
      <c r="H75" s="77">
        <v>10680.309533025</v>
      </c>
      <c r="I75" s="77">
        <v>12.41</v>
      </c>
      <c r="J75" s="77">
        <v>4.93</v>
      </c>
      <c r="K75" s="77">
        <v>0.1</v>
      </c>
    </row>
    <row r="76" spans="2:11">
      <c r="B76" t="s">
        <v>2533</v>
      </c>
      <c r="C76" t="s">
        <v>2534</v>
      </c>
      <c r="D76" t="s">
        <v>109</v>
      </c>
      <c r="E76" t="s">
        <v>2535</v>
      </c>
      <c r="F76" s="77">
        <v>4799265.9000000004</v>
      </c>
      <c r="G76" s="77">
        <v>31.0001</v>
      </c>
      <c r="H76" s="77">
        <v>5192.3425266479899</v>
      </c>
      <c r="I76" s="77">
        <v>1.1100000000000001</v>
      </c>
      <c r="J76" s="77">
        <v>2.4</v>
      </c>
      <c r="K76" s="77">
        <v>0.05</v>
      </c>
    </row>
    <row r="77" spans="2:11">
      <c r="B77" t="s">
        <v>2536</v>
      </c>
      <c r="C77" t="s">
        <v>2537</v>
      </c>
      <c r="D77" t="s">
        <v>109</v>
      </c>
      <c r="E77" t="s">
        <v>2538</v>
      </c>
      <c r="F77" s="77">
        <v>1592392.5</v>
      </c>
      <c r="G77" s="77">
        <v>103.3315000000001</v>
      </c>
      <c r="H77" s="77">
        <v>5742.5962659198804</v>
      </c>
      <c r="I77" s="77">
        <v>5.79</v>
      </c>
      <c r="J77" s="77">
        <v>2.65</v>
      </c>
      <c r="K77" s="77">
        <v>0.05</v>
      </c>
    </row>
    <row r="78" spans="2:11">
      <c r="B78" t="s">
        <v>2539</v>
      </c>
      <c r="C78" t="s">
        <v>2540</v>
      </c>
      <c r="D78" t="s">
        <v>109</v>
      </c>
      <c r="E78" t="s">
        <v>2541</v>
      </c>
      <c r="F78" s="77">
        <v>1846932</v>
      </c>
      <c r="G78" s="77">
        <v>83.553700000000006</v>
      </c>
      <c r="H78" s="77">
        <v>5385.69827846916</v>
      </c>
      <c r="I78" s="77">
        <v>1.5</v>
      </c>
      <c r="J78" s="77">
        <v>2.4900000000000002</v>
      </c>
      <c r="K78" s="77">
        <v>0.05</v>
      </c>
    </row>
    <row r="79" spans="2:11">
      <c r="B79" t="s">
        <v>2542</v>
      </c>
      <c r="C79" t="s">
        <v>2543</v>
      </c>
      <c r="D79" t="s">
        <v>113</v>
      </c>
      <c r="E79" t="s">
        <v>2544</v>
      </c>
      <c r="F79" s="77">
        <v>3815832.17</v>
      </c>
      <c r="G79" s="77">
        <v>16.199499999999968</v>
      </c>
      <c r="H79" s="77">
        <v>2461.7653791999601</v>
      </c>
      <c r="I79" s="77">
        <v>6.3</v>
      </c>
      <c r="J79" s="77">
        <v>1.1399999999999999</v>
      </c>
      <c r="K79" s="77">
        <v>0.02</v>
      </c>
    </row>
    <row r="80" spans="2:11">
      <c r="B80" t="s">
        <v>280</v>
      </c>
      <c r="C80" s="16"/>
    </row>
    <row r="81" spans="2:3">
      <c r="B81" t="s">
        <v>382</v>
      </c>
      <c r="C81" s="16"/>
    </row>
    <row r="82" spans="2:3">
      <c r="B82" t="s">
        <v>383</v>
      </c>
      <c r="C82" s="16"/>
    </row>
    <row r="83" spans="2:3">
      <c r="B83" t="s">
        <v>384</v>
      </c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3047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15555854.75</v>
      </c>
      <c r="H11" s="7"/>
      <c r="I11" s="76">
        <v>22449.915066227866</v>
      </c>
      <c r="J11" s="7"/>
      <c r="K11" s="76">
        <v>100</v>
      </c>
      <c r="L11" s="76">
        <v>0.21</v>
      </c>
      <c r="M11" s="16"/>
      <c r="N11" s="16"/>
      <c r="O11" s="16"/>
      <c r="P11" s="16"/>
      <c r="BG11" s="16"/>
    </row>
    <row r="12" spans="2:59">
      <c r="B12" s="78" t="s">
        <v>2545</v>
      </c>
      <c r="C12" s="16"/>
      <c r="D12" s="16"/>
      <c r="G12" s="79">
        <v>1165750.75</v>
      </c>
      <c r="I12" s="79">
        <v>1.1540264275000001E-3</v>
      </c>
      <c r="K12" s="79">
        <v>0</v>
      </c>
      <c r="L12" s="79">
        <v>0</v>
      </c>
    </row>
    <row r="13" spans="2:59">
      <c r="B13" t="s">
        <v>2546</v>
      </c>
      <c r="C13" t="s">
        <v>2547</v>
      </c>
      <c r="D13" t="s">
        <v>115</v>
      </c>
      <c r="E13" t="s">
        <v>105</v>
      </c>
      <c r="F13" t="s">
        <v>2548</v>
      </c>
      <c r="G13" s="77">
        <v>11842.75</v>
      </c>
      <c r="H13" s="77">
        <v>9.9999999999999995E-7</v>
      </c>
      <c r="I13" s="77">
        <v>1.1842750000000001E-7</v>
      </c>
      <c r="J13" s="77">
        <v>0</v>
      </c>
      <c r="K13" s="77">
        <v>0</v>
      </c>
      <c r="L13" s="77">
        <v>0</v>
      </c>
    </row>
    <row r="14" spans="2:59">
      <c r="B14" t="s">
        <v>2549</v>
      </c>
      <c r="C14" t="s">
        <v>2550</v>
      </c>
      <c r="D14" t="s">
        <v>1465</v>
      </c>
      <c r="E14" t="s">
        <v>105</v>
      </c>
      <c r="F14" t="s">
        <v>2551</v>
      </c>
      <c r="G14" s="77">
        <v>1153908</v>
      </c>
      <c r="H14" s="77">
        <v>1E-4</v>
      </c>
      <c r="I14" s="77">
        <v>1.1539079999999999E-3</v>
      </c>
      <c r="J14" s="77">
        <v>3.38</v>
      </c>
      <c r="K14" s="77">
        <v>0</v>
      </c>
      <c r="L14" s="77">
        <v>0</v>
      </c>
    </row>
    <row r="15" spans="2:59">
      <c r="B15" s="78" t="s">
        <v>2217</v>
      </c>
      <c r="C15" s="16"/>
      <c r="D15" s="16"/>
      <c r="G15" s="79">
        <v>14390104</v>
      </c>
      <c r="I15" s="79">
        <v>22449.913912201439</v>
      </c>
      <c r="K15" s="79">
        <v>100</v>
      </c>
      <c r="L15" s="79">
        <v>0.21</v>
      </c>
    </row>
    <row r="16" spans="2:59">
      <c r="B16" t="s">
        <v>2552</v>
      </c>
      <c r="C16" t="s">
        <v>2553</v>
      </c>
      <c r="D16" t="s">
        <v>1675</v>
      </c>
      <c r="E16" t="s">
        <v>109</v>
      </c>
      <c r="F16" t="s">
        <v>2554</v>
      </c>
      <c r="G16" s="77">
        <v>14380000</v>
      </c>
      <c r="H16" s="77">
        <v>44.666699999999999</v>
      </c>
      <c r="I16" s="77">
        <v>22416.519395399999</v>
      </c>
      <c r="J16" s="77">
        <v>0</v>
      </c>
      <c r="K16" s="77">
        <v>99.85</v>
      </c>
      <c r="L16" s="77">
        <v>0.2</v>
      </c>
    </row>
    <row r="17" spans="2:12">
      <c r="B17" t="s">
        <v>2555</v>
      </c>
      <c r="C17" t="s">
        <v>2556</v>
      </c>
      <c r="D17" t="s">
        <v>1131</v>
      </c>
      <c r="E17" t="s">
        <v>109</v>
      </c>
      <c r="F17" t="s">
        <v>2557</v>
      </c>
      <c r="G17" s="77">
        <v>10104</v>
      </c>
      <c r="H17" s="77">
        <v>94.701400000000007</v>
      </c>
      <c r="I17" s="77">
        <v>33.394516801439998</v>
      </c>
      <c r="J17" s="77">
        <v>0.05</v>
      </c>
      <c r="K17" s="77">
        <v>0.15</v>
      </c>
      <c r="L17" s="77">
        <v>0</v>
      </c>
    </row>
    <row r="18" spans="2:12">
      <c r="B18" t="s">
        <v>280</v>
      </c>
      <c r="C18" s="16"/>
      <c r="D18" s="16"/>
    </row>
    <row r="19" spans="2:12">
      <c r="B19" t="s">
        <v>382</v>
      </c>
      <c r="C19" s="16"/>
      <c r="D19" s="16"/>
    </row>
    <row r="20" spans="2:12">
      <c r="B20" t="s">
        <v>383</v>
      </c>
      <c r="C20" s="16"/>
      <c r="D20" s="16"/>
    </row>
    <row r="21" spans="2:12">
      <c r="B21" t="s">
        <v>384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3047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2218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271</v>
      </c>
      <c r="C14" t="s">
        <v>271</v>
      </c>
      <c r="D14" t="s">
        <v>271</v>
      </c>
      <c r="E14" t="s">
        <v>271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2219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271</v>
      </c>
      <c r="C16" t="s">
        <v>271</v>
      </c>
      <c r="D16" t="s">
        <v>271</v>
      </c>
      <c r="E16" t="s">
        <v>271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2558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271</v>
      </c>
      <c r="C18" t="s">
        <v>271</v>
      </c>
      <c r="D18" t="s">
        <v>271</v>
      </c>
      <c r="E18" t="s">
        <v>271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2220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271</v>
      </c>
      <c r="C20" t="s">
        <v>271</v>
      </c>
      <c r="D20" t="s">
        <v>271</v>
      </c>
      <c r="E20" t="s">
        <v>271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1117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271</v>
      </c>
      <c r="C22" t="s">
        <v>271</v>
      </c>
      <c r="D22" t="s">
        <v>271</v>
      </c>
      <c r="E22" t="s">
        <v>271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278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2218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271</v>
      </c>
      <c r="C25" t="s">
        <v>271</v>
      </c>
      <c r="D25" t="s">
        <v>271</v>
      </c>
      <c r="E25" t="s">
        <v>271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271</v>
      </c>
      <c r="C27" t="s">
        <v>271</v>
      </c>
      <c r="D27" t="s">
        <v>271</v>
      </c>
      <c r="E27" t="s">
        <v>271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271</v>
      </c>
      <c r="C29" t="s">
        <v>271</v>
      </c>
      <c r="D29" t="s">
        <v>271</v>
      </c>
      <c r="E29" t="s">
        <v>271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271</v>
      </c>
      <c r="C31" t="s">
        <v>271</v>
      </c>
      <c r="D31" t="s">
        <v>271</v>
      </c>
      <c r="E31" t="s">
        <v>271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1117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271</v>
      </c>
      <c r="C33" t="s">
        <v>271</v>
      </c>
      <c r="D33" t="s">
        <v>271</v>
      </c>
      <c r="E33" t="s">
        <v>271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280</v>
      </c>
      <c r="C34" s="16"/>
      <c r="D34" s="16"/>
    </row>
    <row r="35" spans="2:12">
      <c r="B35" t="s">
        <v>382</v>
      </c>
      <c r="C35" s="16"/>
      <c r="D35" s="16"/>
    </row>
    <row r="36" spans="2:12">
      <c r="B36" t="s">
        <v>383</v>
      </c>
      <c r="C36" s="16"/>
      <c r="D36" s="16"/>
    </row>
    <row r="37" spans="2:12">
      <c r="B37" t="s">
        <v>384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5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3047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J12+J59</f>
        <v>736811.71870453865</v>
      </c>
      <c r="K11" s="76">
        <f>J11/$J$11*100</f>
        <v>100</v>
      </c>
      <c r="L11" s="76">
        <f>J11/'סכום נכסי הקרן'!$C$42*100</f>
        <v>6.7380195257029634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f>J13+J19+J49+J51+J53+J55+J57</f>
        <v>628446.27317904367</v>
      </c>
      <c r="K12" s="79">
        <f t="shared" ref="K12:K75" si="0">J12/$J$11*100</f>
        <v>85.292654449630234</v>
      </c>
      <c r="L12" s="79">
        <f>J12/'סכום נכסי הקרן'!$C$42*100</f>
        <v>5.7470357108064425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f>SUM(J14:J18)</f>
        <v>458099.19880000001</v>
      </c>
      <c r="K13" s="79">
        <f t="shared" si="0"/>
        <v>62.173169504609596</v>
      </c>
      <c r="L13" s="79">
        <f>J13/'סכום נכסי הקרן'!$C$42*100</f>
        <v>4.1892403009689945</v>
      </c>
    </row>
    <row r="14" spans="2:13">
      <c r="B14" t="s">
        <v>3117</v>
      </c>
      <c r="C14" t="s">
        <v>213</v>
      </c>
      <c r="D14" t="s">
        <v>214</v>
      </c>
      <c r="E14" t="s">
        <v>215</v>
      </c>
      <c r="F14" t="s">
        <v>153</v>
      </c>
      <c r="G14" t="s">
        <v>105</v>
      </c>
      <c r="H14" s="77">
        <v>0</v>
      </c>
      <c r="I14" s="77">
        <v>0</v>
      </c>
      <c r="J14" s="77">
        <v>18.05151</v>
      </c>
      <c r="K14" s="77">
        <f t="shared" si="0"/>
        <v>2.4499488189110427E-3</v>
      </c>
      <c r="L14" s="77">
        <f>J14/'סכום נכסי הקרן'!$C$42*100</f>
        <v>1.650780297879552E-4</v>
      </c>
    </row>
    <row r="15" spans="2:13">
      <c r="B15" t="s">
        <v>3119</v>
      </c>
      <c r="C15" t="s">
        <v>216</v>
      </c>
      <c r="D15" t="s">
        <v>217</v>
      </c>
      <c r="E15" t="s">
        <v>218</v>
      </c>
      <c r="F15" t="s">
        <v>152</v>
      </c>
      <c r="G15" t="s">
        <v>105</v>
      </c>
      <c r="H15" s="77">
        <v>0</v>
      </c>
      <c r="I15" s="77">
        <v>0</v>
      </c>
      <c r="J15" s="77">
        <v>28655.289659999999</v>
      </c>
      <c r="K15" s="77">
        <f t="shared" si="0"/>
        <v>3.8890925500454427</v>
      </c>
      <c r="L15" s="77">
        <f>J15/'סכום נכסי הקרן'!$C$42*100</f>
        <v>0.26204781539472127</v>
      </c>
    </row>
    <row r="16" spans="2:13">
      <c r="B16" t="s">
        <v>3121</v>
      </c>
      <c r="C16" t="s">
        <v>219</v>
      </c>
      <c r="D16" t="s">
        <v>220</v>
      </c>
      <c r="E16" t="s">
        <v>221</v>
      </c>
      <c r="F16" t="s">
        <v>152</v>
      </c>
      <c r="G16" t="s">
        <v>105</v>
      </c>
      <c r="H16" s="77">
        <v>0</v>
      </c>
      <c r="I16" s="77">
        <v>0</v>
      </c>
      <c r="J16" s="77">
        <v>151947.31388999999</v>
      </c>
      <c r="K16" s="77">
        <f t="shared" si="0"/>
        <v>20.622271610602713</v>
      </c>
      <c r="L16" s="77">
        <f>J16/'סכום נכסי הקרן'!$C$42*100</f>
        <v>1.3895326877659098</v>
      </c>
    </row>
    <row r="17" spans="2:12">
      <c r="B17" t="s">
        <v>3118</v>
      </c>
      <c r="C17" t="s">
        <v>222</v>
      </c>
      <c r="D17" t="s">
        <v>223</v>
      </c>
      <c r="E17" t="s">
        <v>218</v>
      </c>
      <c r="F17" t="s">
        <v>152</v>
      </c>
      <c r="G17" t="s">
        <v>105</v>
      </c>
      <c r="H17" s="77">
        <v>0</v>
      </c>
      <c r="I17" s="77">
        <v>0</v>
      </c>
      <c r="J17" s="77">
        <v>19498.330480000001</v>
      </c>
      <c r="K17" s="77">
        <f t="shared" si="0"/>
        <v>2.646311124676727</v>
      </c>
      <c r="L17" s="77">
        <f>J17/'סכום נכסי הקרן'!$C$42*100</f>
        <v>0.17830896029156759</v>
      </c>
    </row>
    <row r="18" spans="2:12">
      <c r="B18" t="s">
        <v>3120</v>
      </c>
      <c r="C18" t="s">
        <v>224</v>
      </c>
      <c r="D18" t="s">
        <v>225</v>
      </c>
      <c r="E18" t="s">
        <v>221</v>
      </c>
      <c r="F18" t="s">
        <v>152</v>
      </c>
      <c r="G18" t="s">
        <v>105</v>
      </c>
      <c r="H18" s="77">
        <v>0</v>
      </c>
      <c r="I18" s="77">
        <v>0</v>
      </c>
      <c r="J18" s="77">
        <v>257980.21325999999</v>
      </c>
      <c r="K18" s="77">
        <f t="shared" si="0"/>
        <v>35.013044270465791</v>
      </c>
      <c r="L18" s="77">
        <f>J18/'סכום נכסי הקרן'!$C$42*100</f>
        <v>2.3591857594870076</v>
      </c>
    </row>
    <row r="19" spans="2:12">
      <c r="B19" s="78" t="s">
        <v>226</v>
      </c>
      <c r="D19" s="16"/>
      <c r="I19" s="79">
        <v>0</v>
      </c>
      <c r="J19" s="79">
        <f>SUM(J20:J48)</f>
        <v>123759.7477210436</v>
      </c>
      <c r="K19" s="79">
        <f t="shared" si="0"/>
        <v>16.796658437875799</v>
      </c>
      <c r="L19" s="79">
        <f>J19/'סכום נכסי הקרן'!$C$42*100</f>
        <v>1.1317621252097059</v>
      </c>
    </row>
    <row r="20" spans="2:12">
      <c r="B20" t="s">
        <v>3117</v>
      </c>
      <c r="C20" t="s">
        <v>228</v>
      </c>
      <c r="D20" t="s">
        <v>214</v>
      </c>
      <c r="E20" t="s">
        <v>215</v>
      </c>
      <c r="F20" t="s">
        <v>153</v>
      </c>
      <c r="G20" t="s">
        <v>123</v>
      </c>
      <c r="H20" s="77">
        <v>0</v>
      </c>
      <c r="I20" s="77">
        <v>0</v>
      </c>
      <c r="J20" s="77">
        <v>9.1034999999999998E-4</v>
      </c>
      <c r="K20" s="77">
        <f t="shared" si="0"/>
        <v>1.2355259517323857E-7</v>
      </c>
      <c r="L20" s="77">
        <f>J20/'סכום נכסי הקרן'!$C$42*100</f>
        <v>8.3249979872855519E-9</v>
      </c>
    </row>
    <row r="21" spans="2:12">
      <c r="B21" t="s">
        <v>3120</v>
      </c>
      <c r="C21" t="s">
        <v>229</v>
      </c>
      <c r="D21" t="s">
        <v>225</v>
      </c>
      <c r="E21" t="s">
        <v>221</v>
      </c>
      <c r="F21" t="s">
        <v>152</v>
      </c>
      <c r="G21" t="s">
        <v>123</v>
      </c>
      <c r="H21" s="77">
        <v>0</v>
      </c>
      <c r="I21" s="77">
        <v>0</v>
      </c>
      <c r="J21" s="77">
        <v>2.4632999999999999E-3</v>
      </c>
      <c r="K21" s="77">
        <f t="shared" si="0"/>
        <v>3.3431878693935142E-7</v>
      </c>
      <c r="L21" s="77">
        <f>J21/'סכום נכסי הקרן'!$C$42*100</f>
        <v>2.2526465142066787E-8</v>
      </c>
    </row>
    <row r="22" spans="2:12">
      <c r="B22" t="s">
        <v>3117</v>
      </c>
      <c r="C22" t="s">
        <v>233</v>
      </c>
      <c r="D22" t="s">
        <v>214</v>
      </c>
      <c r="E22" t="s">
        <v>215</v>
      </c>
      <c r="F22" t="s">
        <v>153</v>
      </c>
      <c r="G22" t="s">
        <v>109</v>
      </c>
      <c r="H22" s="77">
        <v>0</v>
      </c>
      <c r="I22" s="77">
        <v>0</v>
      </c>
      <c r="J22" s="77">
        <v>21.2664197</v>
      </c>
      <c r="K22" s="77">
        <f t="shared" si="0"/>
        <v>2.8862759861353168E-3</v>
      </c>
      <c r="L22" s="77">
        <f>J22/'סכום נכסי הקרן'!$C$42*100</f>
        <v>1.9447783951147342E-4</v>
      </c>
    </row>
    <row r="23" spans="2:12">
      <c r="B23" t="s">
        <v>3119</v>
      </c>
      <c r="C23" t="s">
        <v>234</v>
      </c>
      <c r="D23" t="s">
        <v>217</v>
      </c>
      <c r="E23" t="s">
        <v>218</v>
      </c>
      <c r="F23" t="s">
        <v>152</v>
      </c>
      <c r="G23" t="s">
        <v>109</v>
      </c>
      <c r="H23" s="77">
        <v>0</v>
      </c>
      <c r="I23" s="77">
        <v>0</v>
      </c>
      <c r="J23" s="77">
        <v>684.0530526</v>
      </c>
      <c r="K23" s="77">
        <f t="shared" si="0"/>
        <v>9.2839600027358568E-2</v>
      </c>
      <c r="L23" s="77">
        <f>J23/'סכום נכסי הקרן'!$C$42*100</f>
        <v>6.2555503774279547E-3</v>
      </c>
    </row>
    <row r="24" spans="2:12">
      <c r="B24" t="s">
        <v>3121</v>
      </c>
      <c r="C24" t="s">
        <v>235</v>
      </c>
      <c r="D24" t="s">
        <v>220</v>
      </c>
      <c r="E24" t="s">
        <v>221</v>
      </c>
      <c r="F24" t="s">
        <v>152</v>
      </c>
      <c r="G24" t="s">
        <v>109</v>
      </c>
      <c r="H24" s="77">
        <v>0</v>
      </c>
      <c r="I24" s="77">
        <v>0</v>
      </c>
      <c r="J24" s="77">
        <v>49546.455778000003</v>
      </c>
      <c r="K24" s="77">
        <f t="shared" si="0"/>
        <v>6.7244391640665704</v>
      </c>
      <c r="L24" s="77">
        <f>J24/'סכום נכסי הקרן'!$C$42*100</f>
        <v>0.45309402386882258</v>
      </c>
    </row>
    <row r="25" spans="2:12">
      <c r="B25" t="s">
        <v>3117</v>
      </c>
      <c r="C25" t="s">
        <v>237</v>
      </c>
      <c r="D25" t="s">
        <v>214</v>
      </c>
      <c r="E25" t="s">
        <v>215</v>
      </c>
      <c r="F25" t="s">
        <v>153</v>
      </c>
      <c r="G25" t="s">
        <v>206</v>
      </c>
      <c r="H25" s="77">
        <v>0</v>
      </c>
      <c r="I25" s="77">
        <v>0</v>
      </c>
      <c r="J25" s="77">
        <v>2.14704E-4</v>
      </c>
      <c r="K25" s="77">
        <f t="shared" si="0"/>
        <v>2.9139601685148583E-8</v>
      </c>
      <c r="L25" s="77">
        <f>J25/'סכום נכסי הקרן'!$C$42*100</f>
        <v>1.9634320512573815E-9</v>
      </c>
    </row>
    <row r="26" spans="2:12">
      <c r="B26" t="s">
        <v>3120</v>
      </c>
      <c r="C26" t="s">
        <v>238</v>
      </c>
      <c r="D26" t="s">
        <v>225</v>
      </c>
      <c r="E26" t="s">
        <v>221</v>
      </c>
      <c r="F26" t="s">
        <v>152</v>
      </c>
      <c r="G26" t="s">
        <v>206</v>
      </c>
      <c r="H26" s="77">
        <v>0</v>
      </c>
      <c r="I26" s="77">
        <v>0</v>
      </c>
      <c r="J26" s="77">
        <v>3.2049044999999998E-2</v>
      </c>
      <c r="K26" s="77">
        <f t="shared" si="0"/>
        <v>4.3496926265435336E-6</v>
      </c>
      <c r="L26" s="77">
        <f>J26/'סכום נכסי הקרן'!$C$42*100</f>
        <v>2.9308313848456534E-7</v>
      </c>
    </row>
    <row r="27" spans="2:12">
      <c r="B27" t="s">
        <v>3118</v>
      </c>
      <c r="C27" t="s">
        <v>239</v>
      </c>
      <c r="D27" t="s">
        <v>223</v>
      </c>
      <c r="E27" t="s">
        <v>218</v>
      </c>
      <c r="F27" t="s">
        <v>152</v>
      </c>
      <c r="G27" t="s">
        <v>109</v>
      </c>
      <c r="H27" s="77">
        <v>0</v>
      </c>
      <c r="I27" s="77">
        <v>0</v>
      </c>
      <c r="J27" s="77">
        <v>18741.713809299999</v>
      </c>
      <c r="K27" s="77">
        <f t="shared" si="0"/>
        <v>2.5436231989159528</v>
      </c>
      <c r="L27" s="77">
        <f>J27/'סכום נכסי הקרן'!$C$42*100</f>
        <v>0.17138982780326725</v>
      </c>
    </row>
    <row r="28" spans="2:12">
      <c r="B28" t="s">
        <v>3120</v>
      </c>
      <c r="C28" t="s">
        <v>240</v>
      </c>
      <c r="D28" t="s">
        <v>225</v>
      </c>
      <c r="E28" t="s">
        <v>221</v>
      </c>
      <c r="F28" t="s">
        <v>152</v>
      </c>
      <c r="G28" t="s">
        <v>109</v>
      </c>
      <c r="H28" s="77">
        <v>0</v>
      </c>
      <c r="I28" s="77">
        <v>0</v>
      </c>
      <c r="J28" s="77">
        <v>30307.488513699998</v>
      </c>
      <c r="K28" s="77">
        <f t="shared" si="0"/>
        <v>4.1133287845891733</v>
      </c>
      <c r="L28" s="77">
        <f>J28/'סכום נכסי הקרן'!$C$42*100</f>
        <v>0.2771568966619789</v>
      </c>
    </row>
    <row r="29" spans="2:12">
      <c r="B29" t="s">
        <v>3118</v>
      </c>
      <c r="C29" t="s">
        <v>242</v>
      </c>
      <c r="D29" t="s">
        <v>223</v>
      </c>
      <c r="E29" t="s">
        <v>218</v>
      </c>
      <c r="F29" t="s">
        <v>152</v>
      </c>
      <c r="G29" t="s">
        <v>119</v>
      </c>
      <c r="H29" s="77">
        <v>0</v>
      </c>
      <c r="I29" s="77">
        <v>0</v>
      </c>
      <c r="J29" s="77">
        <v>0.14273604000000001</v>
      </c>
      <c r="K29" s="77">
        <f t="shared" si="0"/>
        <v>1.9372118599166461E-5</v>
      </c>
      <c r="L29" s="77">
        <f>J29/'סכום נכסי הקרן'!$C$42*100</f>
        <v>1.3052971337541716E-6</v>
      </c>
    </row>
    <row r="30" spans="2:12">
      <c r="B30" t="s">
        <v>3120</v>
      </c>
      <c r="C30" t="s">
        <v>243</v>
      </c>
      <c r="D30" t="s">
        <v>225</v>
      </c>
      <c r="E30" t="s">
        <v>221</v>
      </c>
      <c r="F30" t="s">
        <v>152</v>
      </c>
      <c r="G30" t="s">
        <v>119</v>
      </c>
      <c r="H30" s="77">
        <v>0</v>
      </c>
      <c r="I30" s="77">
        <v>0</v>
      </c>
      <c r="J30" s="77">
        <v>95.867312220000002</v>
      </c>
      <c r="K30" s="77">
        <f t="shared" si="0"/>
        <v>1.3011100364765342E-2</v>
      </c>
      <c r="L30" s="77">
        <f>J30/'סכום נכסי הקרן'!$C$42*100</f>
        <v>8.766904830866981E-4</v>
      </c>
    </row>
    <row r="31" spans="2:12">
      <c r="B31" t="s">
        <v>3117</v>
      </c>
      <c r="C31" t="s">
        <v>245</v>
      </c>
      <c r="D31" t="s">
        <v>214</v>
      </c>
      <c r="E31" t="s">
        <v>215</v>
      </c>
      <c r="F31" t="s">
        <v>153</v>
      </c>
      <c r="G31" t="s">
        <v>113</v>
      </c>
      <c r="H31" s="77">
        <v>0</v>
      </c>
      <c r="I31" s="77">
        <v>0</v>
      </c>
      <c r="J31" s="77">
        <v>20.003301</v>
      </c>
      <c r="K31" s="77">
        <f t="shared" si="0"/>
        <v>2.7148456643943959E-3</v>
      </c>
      <c r="L31" s="77">
        <f>J31/'סכום נכסי הקרן'!$C$42*100</f>
        <v>1.8292683095959476E-4</v>
      </c>
    </row>
    <row r="32" spans="2:12">
      <c r="B32" t="s">
        <v>3119</v>
      </c>
      <c r="C32" t="s">
        <v>246</v>
      </c>
      <c r="D32" t="s">
        <v>217</v>
      </c>
      <c r="E32" t="s">
        <v>218</v>
      </c>
      <c r="F32" t="s">
        <v>152</v>
      </c>
      <c r="G32" t="s">
        <v>113</v>
      </c>
      <c r="H32" s="77">
        <v>0</v>
      </c>
      <c r="I32" s="77">
        <v>0</v>
      </c>
      <c r="J32" s="77">
        <v>0.28729755000000001</v>
      </c>
      <c r="K32" s="77">
        <f t="shared" si="0"/>
        <v>3.8991989772519654E-5</v>
      </c>
      <c r="L32" s="77">
        <f>J32/'סכום נכסי הקרן'!$C$42*100</f>
        <v>2.6272878843324769E-6</v>
      </c>
    </row>
    <row r="33" spans="2:12">
      <c r="B33" t="s">
        <v>3121</v>
      </c>
      <c r="C33" t="s">
        <v>247</v>
      </c>
      <c r="D33" t="s">
        <v>220</v>
      </c>
      <c r="E33" t="s">
        <v>221</v>
      </c>
      <c r="F33" t="s">
        <v>152</v>
      </c>
      <c r="G33" t="s">
        <v>113</v>
      </c>
      <c r="H33" s="77">
        <v>0</v>
      </c>
      <c r="I33" s="77">
        <v>0</v>
      </c>
      <c r="J33" s="77">
        <v>196.43374597499999</v>
      </c>
      <c r="K33" s="77">
        <f t="shared" si="0"/>
        <v>2.6659964952833477E-2</v>
      </c>
      <c r="L33" s="77">
        <f>J33/'סכום נכסי הקרן'!$C$42*100</f>
        <v>1.7963536440674867E-3</v>
      </c>
    </row>
    <row r="34" spans="2:12">
      <c r="B34" t="s">
        <v>3118</v>
      </c>
      <c r="C34" t="s">
        <v>248</v>
      </c>
      <c r="D34" t="s">
        <v>223</v>
      </c>
      <c r="E34" t="s">
        <v>218</v>
      </c>
      <c r="F34" t="s">
        <v>152</v>
      </c>
      <c r="G34" t="s">
        <v>113</v>
      </c>
      <c r="H34" s="77">
        <v>0</v>
      </c>
      <c r="I34" s="77">
        <v>0</v>
      </c>
      <c r="J34" s="77">
        <v>13801.798435950001</v>
      </c>
      <c r="K34" s="77">
        <f t="shared" si="0"/>
        <v>1.8731784641287064</v>
      </c>
      <c r="L34" s="77">
        <f>J34/'סכום נכסי הקרן'!$C$42*100</f>
        <v>0.1262151306642551</v>
      </c>
    </row>
    <row r="35" spans="2:12">
      <c r="B35" t="s">
        <v>3120</v>
      </c>
      <c r="C35" t="s">
        <v>249</v>
      </c>
      <c r="D35" t="s">
        <v>225</v>
      </c>
      <c r="E35" t="s">
        <v>221</v>
      </c>
      <c r="F35" t="s">
        <v>152</v>
      </c>
      <c r="G35" t="s">
        <v>113</v>
      </c>
      <c r="H35" s="77">
        <v>0</v>
      </c>
      <c r="I35" s="77">
        <v>0</v>
      </c>
      <c r="J35" s="77">
        <v>7.5875386499999999</v>
      </c>
      <c r="K35" s="77">
        <f t="shared" si="0"/>
        <v>1.0297798552037691E-3</v>
      </c>
      <c r="L35" s="77">
        <f>J35/'סכום נכסי הקרן'!$C$42*100</f>
        <v>6.9386767715385664E-5</v>
      </c>
    </row>
    <row r="36" spans="2:12">
      <c r="B36" t="s">
        <v>3119</v>
      </c>
      <c r="C36" t="s">
        <v>251</v>
      </c>
      <c r="D36" t="s">
        <v>217</v>
      </c>
      <c r="E36" t="s">
        <v>218</v>
      </c>
      <c r="F36" t="s">
        <v>152</v>
      </c>
      <c r="G36" t="s">
        <v>203</v>
      </c>
      <c r="H36" s="77">
        <v>0</v>
      </c>
      <c r="I36" s="77">
        <v>0</v>
      </c>
      <c r="J36" s="77">
        <v>7.2586800000000001E-5</v>
      </c>
      <c r="K36" s="77">
        <f t="shared" si="0"/>
        <v>9.8514719781631613E-9</v>
      </c>
      <c r="L36" s="77">
        <f>J36/'סכום נכסי הקרן'!$C$42*100</f>
        <v>6.637941054577898E-10</v>
      </c>
    </row>
    <row r="37" spans="2:12">
      <c r="B37" t="s">
        <v>3118</v>
      </c>
      <c r="C37" t="s">
        <v>252</v>
      </c>
      <c r="D37" t="s">
        <v>223</v>
      </c>
      <c r="E37" t="s">
        <v>218</v>
      </c>
      <c r="F37" t="s">
        <v>152</v>
      </c>
      <c r="G37" t="s">
        <v>203</v>
      </c>
      <c r="H37" s="77">
        <v>0</v>
      </c>
      <c r="I37" s="77">
        <v>0</v>
      </c>
      <c r="J37" s="77">
        <v>6516.2940156468003</v>
      </c>
      <c r="K37" s="77">
        <f t="shared" si="0"/>
        <v>0.88439065913660275</v>
      </c>
      <c r="L37" s="77">
        <f>J37/'סכום נכסי הקרן'!$C$42*100</f>
        <v>5.959041529611743E-2</v>
      </c>
    </row>
    <row r="38" spans="2:12">
      <c r="B38" t="s">
        <v>3120</v>
      </c>
      <c r="C38" t="s">
        <v>253</v>
      </c>
      <c r="D38" t="s">
        <v>225</v>
      </c>
      <c r="E38" t="s">
        <v>221</v>
      </c>
      <c r="F38" t="s">
        <v>152</v>
      </c>
      <c r="G38" t="s">
        <v>203</v>
      </c>
      <c r="H38" s="77">
        <v>0</v>
      </c>
      <c r="I38" s="77">
        <v>0</v>
      </c>
      <c r="J38" s="77">
        <v>3.1019999999999998E-5</v>
      </c>
      <c r="K38" s="77">
        <f t="shared" si="0"/>
        <v>4.2100307598987869E-9</v>
      </c>
      <c r="L38" s="77">
        <f>J38/'סכום נכסי הקרן'!$C$42*100</f>
        <v>2.8367269464008107E-10</v>
      </c>
    </row>
    <row r="39" spans="2:12">
      <c r="B39" t="s">
        <v>3117</v>
      </c>
      <c r="C39" t="s">
        <v>257</v>
      </c>
      <c r="D39" t="s">
        <v>214</v>
      </c>
      <c r="E39" t="s">
        <v>215</v>
      </c>
      <c r="F39" t="s">
        <v>153</v>
      </c>
      <c r="G39" t="s">
        <v>116</v>
      </c>
      <c r="H39" s="77">
        <v>0</v>
      </c>
      <c r="I39" s="77">
        <v>0</v>
      </c>
      <c r="J39" s="77">
        <v>24.096226439999999</v>
      </c>
      <c r="K39" s="77">
        <f t="shared" si="0"/>
        <v>3.2703370248190339E-3</v>
      </c>
      <c r="L39" s="77">
        <f>J39/'סכום נכסי הקרן'!$C$42*100</f>
        <v>2.203559472885999E-4</v>
      </c>
    </row>
    <row r="40" spans="2:12">
      <c r="B40" t="s">
        <v>3119</v>
      </c>
      <c r="C40" t="s">
        <v>258</v>
      </c>
      <c r="D40" t="s">
        <v>217</v>
      </c>
      <c r="E40" t="s">
        <v>218</v>
      </c>
      <c r="F40" t="s">
        <v>152</v>
      </c>
      <c r="G40" t="s">
        <v>116</v>
      </c>
      <c r="H40" s="77">
        <v>0</v>
      </c>
      <c r="I40" s="77">
        <v>0</v>
      </c>
      <c r="J40" s="77">
        <v>4.6753277999999998</v>
      </c>
      <c r="K40" s="77">
        <f t="shared" si="0"/>
        <v>6.3453494038071955E-4</v>
      </c>
      <c r="L40" s="77">
        <f>J40/'סכום נכסי הקרן'!$C$42*100</f>
        <v>4.2755088180260551E-5</v>
      </c>
    </row>
    <row r="41" spans="2:12">
      <c r="B41" t="s">
        <v>3121</v>
      </c>
      <c r="C41" t="s">
        <v>259</v>
      </c>
      <c r="D41" t="s">
        <v>220</v>
      </c>
      <c r="E41" t="s">
        <v>221</v>
      </c>
      <c r="F41" t="s">
        <v>152</v>
      </c>
      <c r="G41" t="s">
        <v>116</v>
      </c>
      <c r="H41" s="77">
        <v>0</v>
      </c>
      <c r="I41" s="77">
        <v>0</v>
      </c>
      <c r="J41" s="77">
        <v>74.749282919999999</v>
      </c>
      <c r="K41" s="77">
        <f t="shared" si="0"/>
        <v>1.0144963906304868E-2</v>
      </c>
      <c r="L41" s="77">
        <f>J41/'סכום נכסי הקרן'!$C$42*100</f>
        <v>6.8356964888234009E-4</v>
      </c>
    </row>
    <row r="42" spans="2:12">
      <c r="B42" t="s">
        <v>3118</v>
      </c>
      <c r="C42" t="s">
        <v>260</v>
      </c>
      <c r="D42" t="s">
        <v>223</v>
      </c>
      <c r="E42" t="s">
        <v>218</v>
      </c>
      <c r="F42" t="s">
        <v>152</v>
      </c>
      <c r="G42" t="s">
        <v>116</v>
      </c>
      <c r="H42" s="77">
        <v>0</v>
      </c>
      <c r="I42" s="77">
        <v>0</v>
      </c>
      <c r="J42" s="77">
        <v>3598.70890392</v>
      </c>
      <c r="K42" s="77">
        <f t="shared" si="0"/>
        <v>0.48841635014264501</v>
      </c>
      <c r="L42" s="77">
        <f>J42/'סכום נכסי הקרן'!$C$42*100</f>
        <v>3.2909589039337175E-2</v>
      </c>
    </row>
    <row r="43" spans="2:12">
      <c r="B43" t="s">
        <v>3120</v>
      </c>
      <c r="C43" t="s">
        <v>261</v>
      </c>
      <c r="D43" t="s">
        <v>225</v>
      </c>
      <c r="E43" t="s">
        <v>221</v>
      </c>
      <c r="F43" t="s">
        <v>152</v>
      </c>
      <c r="G43" t="s">
        <v>116</v>
      </c>
      <c r="H43" s="77">
        <v>0</v>
      </c>
      <c r="I43" s="77">
        <v>0</v>
      </c>
      <c r="J43" s="77">
        <v>90.297773280000001</v>
      </c>
      <c r="K43" s="77">
        <f t="shared" si="0"/>
        <v>1.2255203193396735E-2</v>
      </c>
      <c r="L43" s="77">
        <f>J43/'סכום נכסי הקרן'!$C$42*100</f>
        <v>8.2575798408564521E-4</v>
      </c>
    </row>
    <row r="44" spans="2:12">
      <c r="B44" t="s">
        <v>3118</v>
      </c>
      <c r="C44" t="s">
        <v>262</v>
      </c>
      <c r="D44" t="s">
        <v>223</v>
      </c>
      <c r="E44" t="s">
        <v>218</v>
      </c>
      <c r="F44" t="s">
        <v>152</v>
      </c>
      <c r="G44" t="s">
        <v>126</v>
      </c>
      <c r="H44" s="77">
        <v>0</v>
      </c>
      <c r="I44" s="77">
        <v>0</v>
      </c>
      <c r="J44" s="77">
        <v>27.500878019999998</v>
      </c>
      <c r="K44" s="77">
        <f t="shared" si="0"/>
        <v>3.7324159377312843E-3</v>
      </c>
      <c r="L44" s="77">
        <f>J44/'סכום נכסי הקרן'!$C$42*100</f>
        <v>2.5149091466478331E-4</v>
      </c>
    </row>
    <row r="45" spans="2:12">
      <c r="B45" t="s">
        <v>3118</v>
      </c>
      <c r="C45" t="s">
        <v>265</v>
      </c>
      <c r="D45" t="s">
        <v>223</v>
      </c>
      <c r="E45" t="s">
        <v>218</v>
      </c>
      <c r="F45" t="s">
        <v>152</v>
      </c>
      <c r="G45" t="s">
        <v>264</v>
      </c>
      <c r="H45" s="77">
        <v>0</v>
      </c>
      <c r="I45" s="77">
        <v>0</v>
      </c>
      <c r="J45" s="77">
        <v>0.18673889699999999</v>
      </c>
      <c r="K45" s="77">
        <f t="shared" si="0"/>
        <v>2.5344181187607069E-5</v>
      </c>
      <c r="L45" s="77">
        <f>J45/'סכום נכסי הקרן'!$C$42*100</f>
        <v>1.7076958770505013E-6</v>
      </c>
    </row>
    <row r="46" spans="2:12">
      <c r="B46" t="s">
        <v>3120</v>
      </c>
      <c r="C46" t="s">
        <v>266</v>
      </c>
      <c r="D46" t="s">
        <v>225</v>
      </c>
      <c r="E46" t="s">
        <v>221</v>
      </c>
      <c r="F46" t="s">
        <v>152</v>
      </c>
      <c r="G46" t="s">
        <v>264</v>
      </c>
      <c r="H46" s="77">
        <v>0</v>
      </c>
      <c r="I46" s="77">
        <v>0</v>
      </c>
      <c r="J46" s="77">
        <v>4.4163619000000001E-2</v>
      </c>
      <c r="K46" s="77">
        <f t="shared" si="0"/>
        <v>5.9938811882156828E-6</v>
      </c>
      <c r="L46" s="77">
        <f>J46/'סכום נכסי הקרן'!$C$42*100</f>
        <v>4.0386888480940955E-7</v>
      </c>
    </row>
    <row r="47" spans="2:12">
      <c r="B47" t="s">
        <v>3117</v>
      </c>
      <c r="C47" t="s">
        <v>268</v>
      </c>
      <c r="D47" t="s">
        <v>214</v>
      </c>
      <c r="E47" t="s">
        <v>215</v>
      </c>
      <c r="F47" t="s">
        <v>153</v>
      </c>
      <c r="G47" t="s">
        <v>202</v>
      </c>
      <c r="H47" s="77">
        <v>0</v>
      </c>
      <c r="I47" s="77">
        <v>0</v>
      </c>
      <c r="J47" s="77">
        <v>2.5501000000000001E-4</v>
      </c>
      <c r="K47" s="77">
        <f t="shared" si="0"/>
        <v>3.4609927275363949E-8</v>
      </c>
      <c r="L47" s="77">
        <f>J47/'סכום נכסי הקרן'!$C$42*100</f>
        <v>2.3320236576456187E-9</v>
      </c>
    </row>
    <row r="48" spans="2:12">
      <c r="B48" t="s">
        <v>3118</v>
      </c>
      <c r="C48" t="s">
        <v>269</v>
      </c>
      <c r="D48" t="s">
        <v>223</v>
      </c>
      <c r="E48" t="s">
        <v>218</v>
      </c>
      <c r="F48" t="s">
        <v>152</v>
      </c>
      <c r="G48" t="s">
        <v>202</v>
      </c>
      <c r="H48" s="77">
        <v>0</v>
      </c>
      <c r="I48" s="77">
        <v>0</v>
      </c>
      <c r="J48" s="77">
        <v>6.0473800000000001E-2</v>
      </c>
      <c r="K48" s="77">
        <f t="shared" si="0"/>
        <v>8.2074970395863075E-6</v>
      </c>
      <c r="L48" s="77">
        <f>J48/'סכום נכסי הקרן'!$C$42*100</f>
        <v>5.5302275309881814E-7</v>
      </c>
    </row>
    <row r="49" spans="2:12">
      <c r="B49" s="78" t="s">
        <v>270</v>
      </c>
      <c r="D49" s="16"/>
      <c r="I49" s="79">
        <v>0</v>
      </c>
      <c r="J49" s="79">
        <v>0</v>
      </c>
      <c r="K49" s="79">
        <f t="shared" si="0"/>
        <v>0</v>
      </c>
      <c r="L49" s="79">
        <f>J49/'סכום נכסי הקרן'!$C$42*100</f>
        <v>0</v>
      </c>
    </row>
    <row r="50" spans="2:12">
      <c r="B50" t="s">
        <v>271</v>
      </c>
      <c r="C50" t="s">
        <v>271</v>
      </c>
      <c r="D50" s="16"/>
      <c r="E50" t="s">
        <v>271</v>
      </c>
      <c r="G50" t="s">
        <v>271</v>
      </c>
      <c r="H50" s="77">
        <v>0</v>
      </c>
      <c r="I50" s="77">
        <v>0</v>
      </c>
      <c r="J50" s="77">
        <v>0</v>
      </c>
      <c r="K50" s="77">
        <f t="shared" si="0"/>
        <v>0</v>
      </c>
      <c r="L50" s="77">
        <f>J50/'סכום נכסי הקרן'!$C$42*100</f>
        <v>0</v>
      </c>
    </row>
    <row r="51" spans="2:12">
      <c r="B51" s="78" t="s">
        <v>272</v>
      </c>
      <c r="D51" s="16"/>
      <c r="I51" s="79">
        <v>0</v>
      </c>
      <c r="J51" s="79">
        <v>0</v>
      </c>
      <c r="K51" s="79">
        <f t="shared" si="0"/>
        <v>0</v>
      </c>
      <c r="L51" s="79">
        <f>J51/'סכום נכסי הקרן'!$C$42*100</f>
        <v>0</v>
      </c>
    </row>
    <row r="52" spans="2:12">
      <c r="B52" t="s">
        <v>271</v>
      </c>
      <c r="C52" t="s">
        <v>271</v>
      </c>
      <c r="D52" s="16"/>
      <c r="E52" t="s">
        <v>271</v>
      </c>
      <c r="G52" t="s">
        <v>271</v>
      </c>
      <c r="H52" s="77">
        <v>0</v>
      </c>
      <c r="I52" s="77">
        <v>0</v>
      </c>
      <c r="J52" s="77">
        <v>0</v>
      </c>
      <c r="K52" s="77">
        <f t="shared" si="0"/>
        <v>0</v>
      </c>
      <c r="L52" s="77">
        <f>J52/'סכום נכסי הקרן'!$C$42*100</f>
        <v>0</v>
      </c>
    </row>
    <row r="53" spans="2:12">
      <c r="B53" s="78" t="s">
        <v>273</v>
      </c>
      <c r="D53" s="16"/>
      <c r="I53" s="79">
        <v>0</v>
      </c>
      <c r="J53" s="79">
        <v>0</v>
      </c>
      <c r="K53" s="79">
        <f t="shared" si="0"/>
        <v>0</v>
      </c>
      <c r="L53" s="79">
        <f>J53/'סכום נכסי הקרן'!$C$42*100</f>
        <v>0</v>
      </c>
    </row>
    <row r="54" spans="2:12">
      <c r="B54" t="s">
        <v>271</v>
      </c>
      <c r="C54" t="s">
        <v>271</v>
      </c>
      <c r="D54" s="16"/>
      <c r="E54" t="s">
        <v>271</v>
      </c>
      <c r="G54" t="s">
        <v>271</v>
      </c>
      <c r="H54" s="77">
        <v>0</v>
      </c>
      <c r="I54" s="77">
        <v>0</v>
      </c>
      <c r="J54" s="77">
        <v>0</v>
      </c>
      <c r="K54" s="77">
        <f t="shared" si="0"/>
        <v>0</v>
      </c>
      <c r="L54" s="77">
        <f>J54/'סכום נכסי הקרן'!$C$42*100</f>
        <v>0</v>
      </c>
    </row>
    <row r="55" spans="2:12">
      <c r="B55" s="78" t="s">
        <v>274</v>
      </c>
      <c r="D55" s="16"/>
      <c r="I55" s="79">
        <v>0</v>
      </c>
      <c r="J55" s="79">
        <v>0</v>
      </c>
      <c r="K55" s="79">
        <f t="shared" si="0"/>
        <v>0</v>
      </c>
      <c r="L55" s="79">
        <f>J55/'סכום נכסי הקרן'!$C$42*100</f>
        <v>0</v>
      </c>
    </row>
    <row r="56" spans="2:12">
      <c r="B56" t="s">
        <v>271</v>
      </c>
      <c r="C56" t="s">
        <v>271</v>
      </c>
      <c r="D56" s="16"/>
      <c r="E56" t="s">
        <v>271</v>
      </c>
      <c r="G56" t="s">
        <v>271</v>
      </c>
      <c r="H56" s="77">
        <v>0</v>
      </c>
      <c r="I56" s="77">
        <v>0</v>
      </c>
      <c r="J56" s="77">
        <v>0</v>
      </c>
      <c r="K56" s="77">
        <f t="shared" si="0"/>
        <v>0</v>
      </c>
      <c r="L56" s="77">
        <f>J56/'סכום נכסי הקרן'!$C$42*100</f>
        <v>0</v>
      </c>
    </row>
    <row r="57" spans="2:12">
      <c r="B57" s="78" t="s">
        <v>275</v>
      </c>
      <c r="D57" s="16"/>
      <c r="I57" s="79">
        <v>0.01</v>
      </c>
      <c r="J57" s="79">
        <v>46587.326657999998</v>
      </c>
      <c r="K57" s="79">
        <f t="shared" si="0"/>
        <v>6.3228265071448337</v>
      </c>
      <c r="L57" s="79">
        <f>J57/'סכום נכסי הקרן'!$C$42*100</f>
        <v>0.42603328462774159</v>
      </c>
    </row>
    <row r="58" spans="2:12">
      <c r="B58" t="s">
        <v>276</v>
      </c>
      <c r="C58" t="s">
        <v>277</v>
      </c>
      <c r="D58" t="s">
        <v>225</v>
      </c>
      <c r="E58" t="s">
        <v>221</v>
      </c>
      <c r="F58" t="s">
        <v>152</v>
      </c>
      <c r="G58" t="s">
        <v>109</v>
      </c>
      <c r="H58" s="77">
        <v>0</v>
      </c>
      <c r="I58" s="77">
        <v>0.01</v>
      </c>
      <c r="J58" s="77">
        <v>46587.326657999998</v>
      </c>
      <c r="K58" s="77">
        <f t="shared" si="0"/>
        <v>6.3228265071448337</v>
      </c>
      <c r="L58" s="77">
        <f>J58/'סכום נכסי הקרן'!$C$42*100</f>
        <v>0.42603328462774159</v>
      </c>
    </row>
    <row r="59" spans="2:12">
      <c r="B59" s="78" t="s">
        <v>278</v>
      </c>
      <c r="D59" s="16"/>
      <c r="I59" s="79">
        <v>0</v>
      </c>
      <c r="J59" s="79">
        <f>J60+J74</f>
        <v>108365.445525495</v>
      </c>
      <c r="K59" s="79">
        <f t="shared" si="0"/>
        <v>14.707345550369771</v>
      </c>
      <c r="L59" s="79">
        <f>J59/'סכום נכסי הקרן'!$C$42*100</f>
        <v>0.99098381489652121</v>
      </c>
    </row>
    <row r="60" spans="2:12">
      <c r="B60" s="78" t="s">
        <v>279</v>
      </c>
      <c r="D60" s="16"/>
      <c r="I60" s="79">
        <v>0</v>
      </c>
      <c r="J60" s="79">
        <f>SUM(J61:J73)</f>
        <v>108365.445525495</v>
      </c>
      <c r="K60" s="79">
        <f t="shared" si="0"/>
        <v>14.707345550369771</v>
      </c>
      <c r="L60" s="79">
        <f>J60/'סכום נכסי הקרן'!$C$42*100</f>
        <v>0.99098381489652121</v>
      </c>
    </row>
    <row r="61" spans="2:12">
      <c r="B61" t="s">
        <v>3122</v>
      </c>
      <c r="C61" t="s">
        <v>209</v>
      </c>
      <c r="D61" t="s">
        <v>210</v>
      </c>
      <c r="E61" t="s">
        <v>211</v>
      </c>
      <c r="F61" t="s">
        <v>212</v>
      </c>
      <c r="G61" t="s">
        <v>105</v>
      </c>
      <c r="H61" s="77">
        <v>0</v>
      </c>
      <c r="I61" s="77">
        <v>0</v>
      </c>
      <c r="J61" s="77">
        <v>1.8839999999999999E-2</v>
      </c>
      <c r="K61" s="77">
        <f t="shared" si="0"/>
        <v>2.5569625891841763E-6</v>
      </c>
      <c r="L61" s="77">
        <f>J61/'סכום נכסי הקרן'!$C$42*100</f>
        <v>1.7228863852414984E-7</v>
      </c>
    </row>
    <row r="62" spans="2:12">
      <c r="B62" t="s">
        <v>3122</v>
      </c>
      <c r="C62" t="s">
        <v>227</v>
      </c>
      <c r="D62" t="s">
        <v>210</v>
      </c>
      <c r="E62" t="s">
        <v>211</v>
      </c>
      <c r="F62" t="s">
        <v>212</v>
      </c>
      <c r="G62" t="s">
        <v>123</v>
      </c>
      <c r="H62" s="77">
        <v>0</v>
      </c>
      <c r="I62" s="77">
        <v>0</v>
      </c>
      <c r="J62" s="77">
        <v>8.3600921249999995</v>
      </c>
      <c r="K62" s="77">
        <f t="shared" si="0"/>
        <v>1.1346307221740042E-3</v>
      </c>
      <c r="L62" s="77">
        <f>J62/'סכום נכסי הקרן'!$C$42*100</f>
        <v>7.6451639604708949E-5</v>
      </c>
    </row>
    <row r="63" spans="2:12">
      <c r="B63" t="s">
        <v>3122</v>
      </c>
      <c r="C63" t="s">
        <v>230</v>
      </c>
      <c r="D63" t="s">
        <v>210</v>
      </c>
      <c r="E63" t="s">
        <v>211</v>
      </c>
      <c r="F63" t="s">
        <v>212</v>
      </c>
      <c r="G63" t="s">
        <v>109</v>
      </c>
      <c r="H63" s="77">
        <v>0</v>
      </c>
      <c r="I63" s="77">
        <v>0</v>
      </c>
      <c r="J63" s="77">
        <v>89204.793916299997</v>
      </c>
      <c r="K63" s="77">
        <f t="shared" si="0"/>
        <v>12.106864162413125</v>
      </c>
      <c r="L63" s="77">
        <f>J63/'סכום נכסי הקרן'!$C$42*100</f>
        <v>0.81576287121373092</v>
      </c>
    </row>
    <row r="64" spans="2:12">
      <c r="B64" t="s">
        <v>3122</v>
      </c>
      <c r="C64" t="s">
        <v>231</v>
      </c>
      <c r="D64" t="s">
        <v>232</v>
      </c>
      <c r="E64" t="s">
        <v>211</v>
      </c>
      <c r="F64" t="s">
        <v>212</v>
      </c>
      <c r="G64" t="s">
        <v>109</v>
      </c>
      <c r="H64" s="77">
        <v>0</v>
      </c>
      <c r="I64" s="77">
        <v>0</v>
      </c>
      <c r="J64" s="77">
        <v>-0.23480719999999999</v>
      </c>
      <c r="K64" s="77">
        <f t="shared" si="0"/>
        <v>-3.186800563010014E-5</v>
      </c>
      <c r="L64" s="77">
        <f>J64/'סכום נכסי הקרן'!$C$42*100</f>
        <v>-2.1472724418082673E-6</v>
      </c>
    </row>
    <row r="65" spans="2:12">
      <c r="B65" t="s">
        <v>3122</v>
      </c>
      <c r="C65" t="s">
        <v>236</v>
      </c>
      <c r="D65" t="s">
        <v>210</v>
      </c>
      <c r="E65" t="s">
        <v>211</v>
      </c>
      <c r="F65" t="s">
        <v>212</v>
      </c>
      <c r="G65" t="s">
        <v>206</v>
      </c>
      <c r="H65" s="77">
        <v>0</v>
      </c>
      <c r="I65" s="77">
        <v>0</v>
      </c>
      <c r="J65" s="77">
        <v>3.1238626859999998</v>
      </c>
      <c r="K65" s="77">
        <f t="shared" si="0"/>
        <v>4.2397027716827994E-4</v>
      </c>
      <c r="L65" s="77">
        <f>J65/'סכום נכסי הקרן'!$C$42*100</f>
        <v>2.856720005877568E-5</v>
      </c>
    </row>
    <row r="66" spans="2:12">
      <c r="B66" t="s">
        <v>3122</v>
      </c>
      <c r="C66" t="s">
        <v>241</v>
      </c>
      <c r="D66" t="s">
        <v>210</v>
      </c>
      <c r="E66" t="s">
        <v>211</v>
      </c>
      <c r="F66" t="s">
        <v>212</v>
      </c>
      <c r="G66" t="s">
        <v>119</v>
      </c>
      <c r="H66" s="77">
        <v>0</v>
      </c>
      <c r="I66" s="77">
        <v>0</v>
      </c>
      <c r="J66" s="77">
        <v>13.89849948</v>
      </c>
      <c r="K66" s="77">
        <f t="shared" si="0"/>
        <v>1.8863027184796031E-3</v>
      </c>
      <c r="L66" s="77">
        <f>J66/'סכום נכסי הקרן'!$C$42*100</f>
        <v>1.2709944548502147E-4</v>
      </c>
    </row>
    <row r="67" spans="2:12">
      <c r="B67" t="s">
        <v>3122</v>
      </c>
      <c r="C67" t="s">
        <v>244</v>
      </c>
      <c r="D67" t="s">
        <v>210</v>
      </c>
      <c r="E67" t="s">
        <v>211</v>
      </c>
      <c r="F67" t="s">
        <v>212</v>
      </c>
      <c r="G67" t="s">
        <v>113</v>
      </c>
      <c r="H67" s="77">
        <v>0</v>
      </c>
      <c r="I67" s="77">
        <v>0</v>
      </c>
      <c r="J67" s="77">
        <v>1002.983425425</v>
      </c>
      <c r="K67" s="77">
        <f t="shared" si="0"/>
        <v>0.13612479280167314</v>
      </c>
      <c r="L67" s="77">
        <f>J67/'סכום נכסי הקרן'!$C$42*100</f>
        <v>9.1721151182994377E-3</v>
      </c>
    </row>
    <row r="68" spans="2:12">
      <c r="B68" t="s">
        <v>3122</v>
      </c>
      <c r="C68" t="s">
        <v>250</v>
      </c>
      <c r="D68" t="s">
        <v>210</v>
      </c>
      <c r="E68" t="s">
        <v>211</v>
      </c>
      <c r="F68" t="s">
        <v>212</v>
      </c>
      <c r="G68" t="s">
        <v>203</v>
      </c>
      <c r="H68" s="77">
        <v>0</v>
      </c>
      <c r="I68" s="77">
        <v>0</v>
      </c>
      <c r="J68" s="77">
        <v>2288.225729493</v>
      </c>
      <c r="K68" s="77">
        <f t="shared" si="0"/>
        <v>0.31055772749056643</v>
      </c>
      <c r="L68" s="77">
        <f>J68/'סכום נכסי הקרן'!$C$42*100</f>
        <v>2.0925440316893765E-2</v>
      </c>
    </row>
    <row r="69" spans="2:12">
      <c r="B69" t="s">
        <v>3122</v>
      </c>
      <c r="C69" t="s">
        <v>254</v>
      </c>
      <c r="D69" t="s">
        <v>210</v>
      </c>
      <c r="E69" t="s">
        <v>211</v>
      </c>
      <c r="F69" t="s">
        <v>212</v>
      </c>
      <c r="G69" t="s">
        <v>205</v>
      </c>
      <c r="H69" s="77">
        <v>0</v>
      </c>
      <c r="I69" s="77">
        <v>0</v>
      </c>
      <c r="J69" s="77">
        <v>30.393485954999999</v>
      </c>
      <c r="K69" s="77">
        <f t="shared" si="0"/>
        <v>4.1250003472308753E-3</v>
      </c>
      <c r="L69" s="77">
        <f>J69/'סכום נכסי הקרן'!$C$42*100</f>
        <v>2.7794332883173143E-4</v>
      </c>
    </row>
    <row r="70" spans="2:12">
      <c r="B70" t="s">
        <v>3122</v>
      </c>
      <c r="C70" t="s">
        <v>255</v>
      </c>
      <c r="D70" t="s">
        <v>210</v>
      </c>
      <c r="E70" t="s">
        <v>211</v>
      </c>
      <c r="F70" t="s">
        <v>212</v>
      </c>
      <c r="G70" t="s">
        <v>204</v>
      </c>
      <c r="H70" s="77">
        <v>0</v>
      </c>
      <c r="I70" s="77">
        <v>0</v>
      </c>
      <c r="J70" s="77">
        <v>2503.370005665</v>
      </c>
      <c r="K70" s="77">
        <f t="shared" si="0"/>
        <v>0.33975708340611382</v>
      </c>
      <c r="L70" s="77">
        <f>J70/'סכום נכסי הקרן'!$C$42*100</f>
        <v>2.2892898619862854E-2</v>
      </c>
    </row>
    <row r="71" spans="2:12">
      <c r="B71" t="s">
        <v>3122</v>
      </c>
      <c r="C71" t="s">
        <v>256</v>
      </c>
      <c r="D71" t="s">
        <v>210</v>
      </c>
      <c r="E71" t="s">
        <v>211</v>
      </c>
      <c r="F71" t="s">
        <v>212</v>
      </c>
      <c r="G71" t="s">
        <v>116</v>
      </c>
      <c r="H71" s="77">
        <v>0</v>
      </c>
      <c r="I71" s="77">
        <v>0</v>
      </c>
      <c r="J71" s="77">
        <v>13198.671331560001</v>
      </c>
      <c r="K71" s="77">
        <f t="shared" si="0"/>
        <v>1.7913221242959989</v>
      </c>
      <c r="L71" s="77">
        <f>J71/'סכום נכסי הקרן'!$C$42*100</f>
        <v>0.12069963450330151</v>
      </c>
    </row>
    <row r="72" spans="2:12">
      <c r="B72" t="s">
        <v>3122</v>
      </c>
      <c r="C72" t="s">
        <v>263</v>
      </c>
      <c r="D72" t="s">
        <v>210</v>
      </c>
      <c r="E72" t="s">
        <v>211</v>
      </c>
      <c r="F72" t="s">
        <v>212</v>
      </c>
      <c r="G72" t="s">
        <v>264</v>
      </c>
      <c r="H72" s="77">
        <v>0</v>
      </c>
      <c r="I72" s="77">
        <v>0</v>
      </c>
      <c r="J72" s="77">
        <v>0.52049937599999996</v>
      </c>
      <c r="K72" s="77">
        <f t="shared" si="0"/>
        <v>7.0642114231725471E-5</v>
      </c>
      <c r="L72" s="77">
        <f>J72/'סכום נכסי הקרן'!$C$42*100</f>
        <v>4.7598794503030546E-6</v>
      </c>
    </row>
    <row r="73" spans="2:12">
      <c r="B73" t="s">
        <v>3122</v>
      </c>
      <c r="C73" t="s">
        <v>267</v>
      </c>
      <c r="D73" t="s">
        <v>210</v>
      </c>
      <c r="E73" t="s">
        <v>211</v>
      </c>
      <c r="F73" t="s">
        <v>212</v>
      </c>
      <c r="G73" t="s">
        <v>202</v>
      </c>
      <c r="H73" s="77">
        <v>0</v>
      </c>
      <c r="I73" s="77">
        <v>0</v>
      </c>
      <c r="J73" s="77">
        <v>111.32064463</v>
      </c>
      <c r="K73" s="77">
        <f t="shared" si="0"/>
        <v>1.5108424826049701E-2</v>
      </c>
      <c r="L73" s="77">
        <f>J73/'סכום נכסי הקרן'!$C$42*100</f>
        <v>1.0180086148053828E-3</v>
      </c>
    </row>
    <row r="74" spans="2:12">
      <c r="B74" s="78" t="s">
        <v>275</v>
      </c>
      <c r="D74" s="16"/>
      <c r="I74" s="79">
        <v>0</v>
      </c>
      <c r="J74" s="79">
        <v>0</v>
      </c>
      <c r="K74" s="79">
        <f t="shared" si="0"/>
        <v>0</v>
      </c>
      <c r="L74" s="79">
        <f>J74/'סכום נכסי הקרן'!$C$42*100</f>
        <v>0</v>
      </c>
    </row>
    <row r="75" spans="2:12">
      <c r="B75" t="s">
        <v>271</v>
      </c>
      <c r="C75" t="s">
        <v>271</v>
      </c>
      <c r="D75" s="16"/>
      <c r="E75" t="s">
        <v>271</v>
      </c>
      <c r="G75" t="s">
        <v>271</v>
      </c>
      <c r="H75" s="77">
        <v>0</v>
      </c>
      <c r="I75" s="77">
        <v>0</v>
      </c>
      <c r="J75" s="77">
        <v>0</v>
      </c>
      <c r="K75" s="77">
        <f t="shared" si="0"/>
        <v>0</v>
      </c>
      <c r="L75" s="77">
        <f>J75/'סכום נכסי הקרן'!$C$42*100</f>
        <v>0</v>
      </c>
    </row>
    <row r="76" spans="2:12">
      <c r="B76" t="s">
        <v>280</v>
      </c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3047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-264714908.33000001</v>
      </c>
      <c r="H11" s="7"/>
      <c r="I11" s="76">
        <v>10914.082715430297</v>
      </c>
      <c r="J11" s="76">
        <v>100</v>
      </c>
      <c r="K11" s="76">
        <v>0.1</v>
      </c>
      <c r="AW11" s="16"/>
    </row>
    <row r="12" spans="2:49">
      <c r="B12" s="78" t="s">
        <v>207</v>
      </c>
      <c r="C12" s="16"/>
      <c r="D12" s="16"/>
      <c r="G12" s="79">
        <v>-264714908.33000001</v>
      </c>
      <c r="I12" s="79">
        <v>9374.6929825241969</v>
      </c>
      <c r="J12" s="79">
        <v>85.9</v>
      </c>
      <c r="K12" s="79">
        <v>0.09</v>
      </c>
    </row>
    <row r="13" spans="2:49">
      <c r="B13" s="78" t="s">
        <v>2218</v>
      </c>
      <c r="C13" s="16"/>
      <c r="D13" s="16"/>
      <c r="G13" s="79">
        <v>7700000</v>
      </c>
      <c r="I13" s="79">
        <v>-23.139963000000002</v>
      </c>
      <c r="J13" s="79">
        <v>-0.21</v>
      </c>
      <c r="K13" s="79">
        <v>0</v>
      </c>
    </row>
    <row r="14" spans="2:49">
      <c r="B14" t="s">
        <v>2559</v>
      </c>
      <c r="C14" t="s">
        <v>2560</v>
      </c>
      <c r="D14" t="s">
        <v>126</v>
      </c>
      <c r="E14" t="s">
        <v>105</v>
      </c>
      <c r="F14" t="s">
        <v>2561</v>
      </c>
      <c r="G14" s="77">
        <v>7700000</v>
      </c>
      <c r="H14" s="77">
        <v>-0.30051899999999998</v>
      </c>
      <c r="I14" s="77">
        <v>-23.139963000000002</v>
      </c>
      <c r="J14" s="77">
        <v>-0.21</v>
      </c>
      <c r="K14" s="77">
        <v>0</v>
      </c>
    </row>
    <row r="15" spans="2:49">
      <c r="B15" s="78" t="s">
        <v>2219</v>
      </c>
      <c r="C15" s="16"/>
      <c r="D15" s="16"/>
      <c r="G15" s="79">
        <v>-183485000</v>
      </c>
      <c r="I15" s="79">
        <v>12218.529609305635</v>
      </c>
      <c r="J15" s="79">
        <v>111.95</v>
      </c>
      <c r="K15" s="79">
        <v>0.11</v>
      </c>
    </row>
    <row r="16" spans="2:49">
      <c r="B16" t="s">
        <v>2562</v>
      </c>
      <c r="C16" t="s">
        <v>2563</v>
      </c>
      <c r="D16" t="s">
        <v>126</v>
      </c>
      <c r="E16" t="s">
        <v>109</v>
      </c>
      <c r="F16" t="s">
        <v>2564</v>
      </c>
      <c r="G16" s="77">
        <v>-23000000</v>
      </c>
      <c r="H16" s="77">
        <v>-5.2511965400442175</v>
      </c>
      <c r="I16" s="77">
        <v>1207.7752042101699</v>
      </c>
      <c r="J16" s="77">
        <v>11.07</v>
      </c>
      <c r="K16" s="77">
        <v>0.01</v>
      </c>
    </row>
    <row r="17" spans="2:11">
      <c r="B17" t="s">
        <v>2565</v>
      </c>
      <c r="C17" t="s">
        <v>2566</v>
      </c>
      <c r="D17" t="s">
        <v>126</v>
      </c>
      <c r="E17" t="s">
        <v>109</v>
      </c>
      <c r="F17" t="s">
        <v>2567</v>
      </c>
      <c r="G17" s="77">
        <v>-3000000</v>
      </c>
      <c r="H17" s="77">
        <v>-10.463618623807067</v>
      </c>
      <c r="I17" s="77">
        <v>313.90855871421201</v>
      </c>
      <c r="J17" s="77">
        <v>2.88</v>
      </c>
      <c r="K17" s="77">
        <v>0</v>
      </c>
    </row>
    <row r="18" spans="2:11">
      <c r="B18" t="s">
        <v>2568</v>
      </c>
      <c r="C18" t="s">
        <v>2569</v>
      </c>
      <c r="D18" t="s">
        <v>126</v>
      </c>
      <c r="E18" t="s">
        <v>109</v>
      </c>
      <c r="F18" t="s">
        <v>2570</v>
      </c>
      <c r="G18" s="77">
        <v>-43000000</v>
      </c>
      <c r="H18" s="77">
        <v>-11.838516919007001</v>
      </c>
      <c r="I18" s="77">
        <v>5090.5622751730098</v>
      </c>
      <c r="J18" s="77">
        <v>46.64</v>
      </c>
      <c r="K18" s="77">
        <v>0.05</v>
      </c>
    </row>
    <row r="19" spans="2:11">
      <c r="B19" t="s">
        <v>2571</v>
      </c>
      <c r="C19" t="s">
        <v>2572</v>
      </c>
      <c r="D19" t="s">
        <v>126</v>
      </c>
      <c r="E19" t="s">
        <v>109</v>
      </c>
      <c r="F19" t="s">
        <v>2573</v>
      </c>
      <c r="G19" s="77">
        <v>-15000000</v>
      </c>
      <c r="H19" s="77">
        <v>-2.32833303191914</v>
      </c>
      <c r="I19" s="77">
        <v>349.24995478787099</v>
      </c>
      <c r="J19" s="77">
        <v>3.2</v>
      </c>
      <c r="K19" s="77">
        <v>0</v>
      </c>
    </row>
    <row r="20" spans="2:11">
      <c r="B20" t="s">
        <v>2574</v>
      </c>
      <c r="C20" t="s">
        <v>2575</v>
      </c>
      <c r="D20" t="s">
        <v>126</v>
      </c>
      <c r="E20" t="s">
        <v>113</v>
      </c>
      <c r="F20" t="s">
        <v>1238</v>
      </c>
      <c r="G20" s="77">
        <v>-2415000</v>
      </c>
      <c r="H20" s="77">
        <v>2.9665598579058923</v>
      </c>
      <c r="I20" s="77">
        <v>-71.642420568427298</v>
      </c>
      <c r="J20" s="77">
        <v>-0.66</v>
      </c>
      <c r="K20" s="77">
        <v>0</v>
      </c>
    </row>
    <row r="21" spans="2:11">
      <c r="B21" t="s">
        <v>2576</v>
      </c>
      <c r="C21" t="s">
        <v>2577</v>
      </c>
      <c r="D21" t="s">
        <v>126</v>
      </c>
      <c r="E21" t="s">
        <v>109</v>
      </c>
      <c r="F21" t="s">
        <v>2573</v>
      </c>
      <c r="G21" s="77">
        <v>-9000000</v>
      </c>
      <c r="H21" s="77">
        <v>-2.2263405942029557</v>
      </c>
      <c r="I21" s="77">
        <v>200.37065347826601</v>
      </c>
      <c r="J21" s="77">
        <v>1.84</v>
      </c>
      <c r="K21" s="77">
        <v>0</v>
      </c>
    </row>
    <row r="22" spans="2:11">
      <c r="B22" t="s">
        <v>2578</v>
      </c>
      <c r="C22" t="s">
        <v>2579</v>
      </c>
      <c r="D22" t="s">
        <v>126</v>
      </c>
      <c r="E22" t="s">
        <v>109</v>
      </c>
      <c r="F22" t="s">
        <v>2580</v>
      </c>
      <c r="G22" s="77">
        <v>-15000000</v>
      </c>
      <c r="H22" s="77">
        <v>-12.935111111111066</v>
      </c>
      <c r="I22" s="77">
        <v>1940.2666666666601</v>
      </c>
      <c r="J22" s="77">
        <v>17.78</v>
      </c>
      <c r="K22" s="77">
        <v>0.02</v>
      </c>
    </row>
    <row r="23" spans="2:11">
      <c r="B23" t="s">
        <v>2581</v>
      </c>
      <c r="C23" t="s">
        <v>2582</v>
      </c>
      <c r="D23" t="s">
        <v>126</v>
      </c>
      <c r="E23" t="s">
        <v>109</v>
      </c>
      <c r="F23" t="s">
        <v>1199</v>
      </c>
      <c r="G23" s="77">
        <v>-8000000</v>
      </c>
      <c r="H23" s="77">
        <v>-11.70458</v>
      </c>
      <c r="I23" s="77">
        <v>936.3664</v>
      </c>
      <c r="J23" s="77">
        <v>8.58</v>
      </c>
      <c r="K23" s="77">
        <v>0.01</v>
      </c>
    </row>
    <row r="24" spans="2:11">
      <c r="B24" t="s">
        <v>2583</v>
      </c>
      <c r="C24" t="s">
        <v>2584</v>
      </c>
      <c r="D24" t="s">
        <v>126</v>
      </c>
      <c r="E24" t="s">
        <v>113</v>
      </c>
      <c r="F24" t="s">
        <v>2585</v>
      </c>
      <c r="G24" s="77">
        <v>-7600000</v>
      </c>
      <c r="H24" s="77">
        <v>9.781097164109724</v>
      </c>
      <c r="I24" s="77">
        <v>-743.36338447233902</v>
      </c>
      <c r="J24" s="77">
        <v>-6.81</v>
      </c>
      <c r="K24" s="77">
        <v>-0.01</v>
      </c>
    </row>
    <row r="25" spans="2:11">
      <c r="B25" t="s">
        <v>2586</v>
      </c>
      <c r="C25" t="s">
        <v>2587</v>
      </c>
      <c r="D25" t="s">
        <v>126</v>
      </c>
      <c r="E25" t="s">
        <v>109</v>
      </c>
      <c r="F25" t="s">
        <v>949</v>
      </c>
      <c r="G25" s="77">
        <v>-5000000</v>
      </c>
      <c r="H25" s="77">
        <v>-10.709580000000001</v>
      </c>
      <c r="I25" s="77">
        <v>535.47900000000004</v>
      </c>
      <c r="J25" s="77">
        <v>4.91</v>
      </c>
      <c r="K25" s="77">
        <v>0</v>
      </c>
    </row>
    <row r="26" spans="2:11">
      <c r="B26" t="s">
        <v>2588</v>
      </c>
      <c r="C26" t="s">
        <v>2589</v>
      </c>
      <c r="D26" t="s">
        <v>126</v>
      </c>
      <c r="E26" t="s">
        <v>113</v>
      </c>
      <c r="F26" t="s">
        <v>2590</v>
      </c>
      <c r="G26" s="77">
        <v>-1470000</v>
      </c>
      <c r="H26" s="77">
        <v>-1.5121857142857076</v>
      </c>
      <c r="I26" s="77">
        <v>22.229129999999898</v>
      </c>
      <c r="J26" s="77">
        <v>0.2</v>
      </c>
      <c r="K26" s="77">
        <v>0</v>
      </c>
    </row>
    <row r="27" spans="2:11">
      <c r="B27" t="s">
        <v>2591</v>
      </c>
      <c r="C27" t="s">
        <v>2592</v>
      </c>
      <c r="D27" t="s">
        <v>126</v>
      </c>
      <c r="E27" t="s">
        <v>109</v>
      </c>
      <c r="F27" t="s">
        <v>2564</v>
      </c>
      <c r="G27" s="77">
        <v>-6000000</v>
      </c>
      <c r="H27" s="77">
        <v>-5.7312050000000001</v>
      </c>
      <c r="I27" s="77">
        <v>343.8723</v>
      </c>
      <c r="J27" s="77">
        <v>3.15</v>
      </c>
      <c r="K27" s="77">
        <v>0</v>
      </c>
    </row>
    <row r="28" spans="2:11">
      <c r="B28" t="s">
        <v>2593</v>
      </c>
      <c r="C28" t="s">
        <v>2594</v>
      </c>
      <c r="D28" t="s">
        <v>126</v>
      </c>
      <c r="E28" t="s">
        <v>109</v>
      </c>
      <c r="F28" t="s">
        <v>2595</v>
      </c>
      <c r="G28" s="77">
        <v>-4000000</v>
      </c>
      <c r="H28" s="77">
        <v>-4.8110333333333246</v>
      </c>
      <c r="I28" s="77">
        <v>192.44133333333301</v>
      </c>
      <c r="J28" s="77">
        <v>1.76</v>
      </c>
      <c r="K28" s="77">
        <v>0</v>
      </c>
    </row>
    <row r="29" spans="2:11">
      <c r="B29" t="s">
        <v>2596</v>
      </c>
      <c r="C29" t="s">
        <v>2597</v>
      </c>
      <c r="D29" t="s">
        <v>126</v>
      </c>
      <c r="E29" t="s">
        <v>113</v>
      </c>
      <c r="F29" t="s">
        <v>2598</v>
      </c>
      <c r="G29" s="77">
        <v>7000000</v>
      </c>
      <c r="H29" s="77">
        <v>-0.96862333333333284</v>
      </c>
      <c r="I29" s="77">
        <v>-67.803633333333295</v>
      </c>
      <c r="J29" s="77">
        <v>-0.62</v>
      </c>
      <c r="K29" s="77">
        <v>0</v>
      </c>
    </row>
    <row r="30" spans="2:11">
      <c r="B30" t="s">
        <v>2599</v>
      </c>
      <c r="C30" t="s">
        <v>2600</v>
      </c>
      <c r="D30" t="s">
        <v>126</v>
      </c>
      <c r="E30" t="s">
        <v>109</v>
      </c>
      <c r="F30" t="s">
        <v>2601</v>
      </c>
      <c r="G30" s="77">
        <v>-4000000</v>
      </c>
      <c r="H30" s="77">
        <v>-5.0264242857142998</v>
      </c>
      <c r="I30" s="77">
        <v>201.05697142857201</v>
      </c>
      <c r="J30" s="77">
        <v>1.84</v>
      </c>
      <c r="K30" s="77">
        <v>0</v>
      </c>
    </row>
    <row r="31" spans="2:11">
      <c r="B31" t="s">
        <v>2602</v>
      </c>
      <c r="C31" t="s">
        <v>2603</v>
      </c>
      <c r="D31" t="s">
        <v>126</v>
      </c>
      <c r="E31" t="s">
        <v>113</v>
      </c>
      <c r="F31" t="s">
        <v>1238</v>
      </c>
      <c r="G31" s="77">
        <v>-7000000</v>
      </c>
      <c r="H31" s="77">
        <v>3.1955355714285716</v>
      </c>
      <c r="I31" s="77">
        <v>-223.68749</v>
      </c>
      <c r="J31" s="77">
        <v>-2.0499999999999998</v>
      </c>
      <c r="K31" s="77">
        <v>0</v>
      </c>
    </row>
    <row r="32" spans="2:11">
      <c r="B32" t="s">
        <v>2604</v>
      </c>
      <c r="C32" t="s">
        <v>2605</v>
      </c>
      <c r="D32" t="s">
        <v>126</v>
      </c>
      <c r="E32" t="s">
        <v>109</v>
      </c>
      <c r="F32" t="s">
        <v>2524</v>
      </c>
      <c r="G32" s="77">
        <v>-37000000</v>
      </c>
      <c r="H32" s="77">
        <v>-5.3822921348314594</v>
      </c>
      <c r="I32" s="77">
        <v>1991.44808988764</v>
      </c>
      <c r="J32" s="77">
        <v>18.25</v>
      </c>
      <c r="K32" s="77">
        <v>0.02</v>
      </c>
    </row>
    <row r="33" spans="2:11">
      <c r="B33" s="78" t="s">
        <v>2558</v>
      </c>
      <c r="C33" s="16"/>
      <c r="D33" s="16"/>
      <c r="G33" s="79">
        <v>-88929908.329999998</v>
      </c>
      <c r="I33" s="79">
        <v>-2820.6966637814367</v>
      </c>
      <c r="J33" s="79">
        <v>-25.84</v>
      </c>
      <c r="K33" s="79">
        <v>-0.03</v>
      </c>
    </row>
    <row r="34" spans="2:11">
      <c r="B34" t="s">
        <v>2606</v>
      </c>
      <c r="C34" t="s">
        <v>2607</v>
      </c>
      <c r="D34" t="s">
        <v>126</v>
      </c>
      <c r="E34" t="s">
        <v>116</v>
      </c>
      <c r="F34" t="s">
        <v>2608</v>
      </c>
      <c r="G34" s="77">
        <v>1250000</v>
      </c>
      <c r="H34" s="77">
        <v>2.3329499999999999</v>
      </c>
      <c r="I34" s="77">
        <v>29.161874999999998</v>
      </c>
      <c r="J34" s="77">
        <v>0.27</v>
      </c>
      <c r="K34" s="77">
        <v>0</v>
      </c>
    </row>
    <row r="35" spans="2:11">
      <c r="B35" t="s">
        <v>2609</v>
      </c>
      <c r="C35" t="s">
        <v>2610</v>
      </c>
      <c r="D35" t="s">
        <v>126</v>
      </c>
      <c r="E35" t="s">
        <v>116</v>
      </c>
      <c r="F35" t="s">
        <v>2608</v>
      </c>
      <c r="G35" s="77">
        <v>-7300000</v>
      </c>
      <c r="H35" s="77">
        <v>2.2970000000000002</v>
      </c>
      <c r="I35" s="77">
        <v>-167.68100000000001</v>
      </c>
      <c r="J35" s="77">
        <v>-1.54</v>
      </c>
      <c r="K35" s="77">
        <v>0</v>
      </c>
    </row>
    <row r="36" spans="2:11">
      <c r="B36" t="s">
        <v>2611</v>
      </c>
      <c r="C36" t="s">
        <v>2612</v>
      </c>
      <c r="D36" t="s">
        <v>126</v>
      </c>
      <c r="E36" t="s">
        <v>116</v>
      </c>
      <c r="F36" t="s">
        <v>2613</v>
      </c>
      <c r="G36" s="77">
        <v>-7300000</v>
      </c>
      <c r="H36" s="77">
        <v>15.468697101178904</v>
      </c>
      <c r="I36" s="77">
        <v>-1129.21488838606</v>
      </c>
      <c r="J36" s="77">
        <v>-10.35</v>
      </c>
      <c r="K36" s="77">
        <v>-0.01</v>
      </c>
    </row>
    <row r="37" spans="2:11">
      <c r="B37" t="s">
        <v>2614</v>
      </c>
      <c r="C37" t="s">
        <v>2615</v>
      </c>
      <c r="D37" t="s">
        <v>126</v>
      </c>
      <c r="E37" t="s">
        <v>116</v>
      </c>
      <c r="F37" t="s">
        <v>2616</v>
      </c>
      <c r="G37" s="77">
        <v>-1500000</v>
      </c>
      <c r="H37" s="77">
        <v>16.603001161034733</v>
      </c>
      <c r="I37" s="77">
        <v>-249.04501741552099</v>
      </c>
      <c r="J37" s="77">
        <v>-2.2799999999999998</v>
      </c>
      <c r="K37" s="77">
        <v>0</v>
      </c>
    </row>
    <row r="38" spans="2:11">
      <c r="B38" t="s">
        <v>2617</v>
      </c>
      <c r="C38" t="s">
        <v>2618</v>
      </c>
      <c r="D38" t="s">
        <v>126</v>
      </c>
      <c r="E38" t="s">
        <v>116</v>
      </c>
      <c r="F38" t="s">
        <v>2573</v>
      </c>
      <c r="G38" s="77">
        <v>-1800000</v>
      </c>
      <c r="H38" s="77">
        <v>6.6109330079355004</v>
      </c>
      <c r="I38" s="77">
        <v>-118.99679414283899</v>
      </c>
      <c r="J38" s="77">
        <v>-1.0900000000000001</v>
      </c>
      <c r="K38" s="77">
        <v>0</v>
      </c>
    </row>
    <row r="39" spans="2:11">
      <c r="B39" t="s">
        <v>2619</v>
      </c>
      <c r="C39" t="s">
        <v>2620</v>
      </c>
      <c r="D39" t="s">
        <v>126</v>
      </c>
      <c r="E39" t="s">
        <v>109</v>
      </c>
      <c r="F39" t="s">
        <v>2524</v>
      </c>
      <c r="G39" s="77">
        <v>1200000</v>
      </c>
      <c r="H39" s="77">
        <v>3.0439171550520165</v>
      </c>
      <c r="I39" s="77">
        <v>36.5270058606242</v>
      </c>
      <c r="J39" s="77">
        <v>0.33</v>
      </c>
      <c r="K39" s="77">
        <v>0</v>
      </c>
    </row>
    <row r="40" spans="2:11">
      <c r="B40" t="s">
        <v>2621</v>
      </c>
      <c r="C40" t="s">
        <v>2622</v>
      </c>
      <c r="D40" t="s">
        <v>126</v>
      </c>
      <c r="E40" t="s">
        <v>109</v>
      </c>
      <c r="F40" t="s">
        <v>2590</v>
      </c>
      <c r="G40" s="77">
        <v>7342091.6699999999</v>
      </c>
      <c r="H40" s="77">
        <v>3.2858601045362867</v>
      </c>
      <c r="I40" s="77">
        <v>241.25086102301199</v>
      </c>
      <c r="J40" s="77">
        <v>2.21</v>
      </c>
      <c r="K40" s="77">
        <v>0</v>
      </c>
    </row>
    <row r="41" spans="2:11">
      <c r="B41" t="s">
        <v>2623</v>
      </c>
      <c r="C41" t="s">
        <v>2624</v>
      </c>
      <c r="D41" t="s">
        <v>126</v>
      </c>
      <c r="E41" t="s">
        <v>116</v>
      </c>
      <c r="F41" t="s">
        <v>2625</v>
      </c>
      <c r="G41" s="77">
        <v>-1500000</v>
      </c>
      <c r="H41" s="77">
        <v>16.603001161034733</v>
      </c>
      <c r="I41" s="77">
        <v>-249.04501741552099</v>
      </c>
      <c r="J41" s="77">
        <v>-2.2799999999999998</v>
      </c>
      <c r="K41" s="77">
        <v>0</v>
      </c>
    </row>
    <row r="42" spans="2:11">
      <c r="B42" t="s">
        <v>2626</v>
      </c>
      <c r="C42" t="s">
        <v>2627</v>
      </c>
      <c r="D42" t="s">
        <v>126</v>
      </c>
      <c r="E42" t="s">
        <v>113</v>
      </c>
      <c r="F42" t="s">
        <v>2628</v>
      </c>
      <c r="G42" s="77">
        <v>-2000000</v>
      </c>
      <c r="H42" s="77">
        <v>16.144319140675201</v>
      </c>
      <c r="I42" s="77">
        <v>-322.88638281350399</v>
      </c>
      <c r="J42" s="77">
        <v>-2.96</v>
      </c>
      <c r="K42" s="77">
        <v>0</v>
      </c>
    </row>
    <row r="43" spans="2:11">
      <c r="B43" t="s">
        <v>2629</v>
      </c>
      <c r="C43" t="s">
        <v>2630</v>
      </c>
      <c r="D43" t="s">
        <v>126</v>
      </c>
      <c r="E43" t="s">
        <v>113</v>
      </c>
      <c r="F43" t="s">
        <v>2631</v>
      </c>
      <c r="G43" s="77">
        <v>-4100000</v>
      </c>
      <c r="H43" s="77">
        <v>8.1013929257713659</v>
      </c>
      <c r="I43" s="77">
        <v>-332.15710995662602</v>
      </c>
      <c r="J43" s="77">
        <v>-3.04</v>
      </c>
      <c r="K43" s="77">
        <v>0</v>
      </c>
    </row>
    <row r="44" spans="2:11">
      <c r="B44" t="s">
        <v>2632</v>
      </c>
      <c r="C44" t="s">
        <v>2633</v>
      </c>
      <c r="D44" t="s">
        <v>126</v>
      </c>
      <c r="E44" t="s">
        <v>113</v>
      </c>
      <c r="F44" t="s">
        <v>2613</v>
      </c>
      <c r="G44" s="77">
        <v>2700000</v>
      </c>
      <c r="H44" s="77">
        <v>24.529326721841112</v>
      </c>
      <c r="I44" s="77">
        <v>662.29182148970995</v>
      </c>
      <c r="J44" s="77">
        <v>6.07</v>
      </c>
      <c r="K44" s="77">
        <v>0.01</v>
      </c>
    </row>
    <row r="45" spans="2:11">
      <c r="B45" t="s">
        <v>2634</v>
      </c>
      <c r="C45" t="s">
        <v>2635</v>
      </c>
      <c r="D45" t="s">
        <v>126</v>
      </c>
      <c r="E45" t="s">
        <v>113</v>
      </c>
      <c r="F45" t="s">
        <v>1325</v>
      </c>
      <c r="G45" s="77">
        <v>600000</v>
      </c>
      <c r="H45" s="77">
        <v>21.505282806337501</v>
      </c>
      <c r="I45" s="77">
        <v>129.031696838025</v>
      </c>
      <c r="J45" s="77">
        <v>1.18</v>
      </c>
      <c r="K45" s="77">
        <v>0</v>
      </c>
    </row>
    <row r="46" spans="2:11">
      <c r="B46" t="s">
        <v>2636</v>
      </c>
      <c r="C46" t="s">
        <v>2637</v>
      </c>
      <c r="D46" t="s">
        <v>126</v>
      </c>
      <c r="E46" t="s">
        <v>113</v>
      </c>
      <c r="F46" t="s">
        <v>2638</v>
      </c>
      <c r="G46" s="77">
        <v>-9100000</v>
      </c>
      <c r="H46" s="77">
        <v>25.189138825542749</v>
      </c>
      <c r="I46" s="77">
        <v>-2292.2116331243901</v>
      </c>
      <c r="J46" s="77">
        <v>-21</v>
      </c>
      <c r="K46" s="77">
        <v>-0.02</v>
      </c>
    </row>
    <row r="47" spans="2:11">
      <c r="B47" t="s">
        <v>2639</v>
      </c>
      <c r="C47" t="s">
        <v>2640</v>
      </c>
      <c r="D47" t="s">
        <v>126</v>
      </c>
      <c r="E47" t="s">
        <v>113</v>
      </c>
      <c r="F47" t="s">
        <v>2641</v>
      </c>
      <c r="G47" s="77">
        <v>-6500000</v>
      </c>
      <c r="H47" s="77">
        <v>21.261330108518614</v>
      </c>
      <c r="I47" s="77">
        <v>-1381.98645705371</v>
      </c>
      <c r="J47" s="77">
        <v>-12.66</v>
      </c>
      <c r="K47" s="77">
        <v>-0.01</v>
      </c>
    </row>
    <row r="48" spans="2:11">
      <c r="B48" t="s">
        <v>2642</v>
      </c>
      <c r="C48" t="s">
        <v>2643</v>
      </c>
      <c r="D48" t="s">
        <v>126</v>
      </c>
      <c r="E48" t="s">
        <v>113</v>
      </c>
      <c r="F48" t="s">
        <v>412</v>
      </c>
      <c r="G48" s="77">
        <v>-1000000</v>
      </c>
      <c r="H48" s="77">
        <v>17.2674357967216</v>
      </c>
      <c r="I48" s="77">
        <v>-172.674357967216</v>
      </c>
      <c r="J48" s="77">
        <v>-1.58</v>
      </c>
      <c r="K48" s="77">
        <v>0</v>
      </c>
    </row>
    <row r="49" spans="2:11">
      <c r="B49" t="s">
        <v>2644</v>
      </c>
      <c r="C49" t="s">
        <v>2645</v>
      </c>
      <c r="D49" t="s">
        <v>126</v>
      </c>
      <c r="E49" t="s">
        <v>113</v>
      </c>
      <c r="F49" t="s">
        <v>2524</v>
      </c>
      <c r="G49" s="77">
        <v>1000000</v>
      </c>
      <c r="H49" s="77">
        <v>8.7782936929283704</v>
      </c>
      <c r="I49" s="77">
        <v>87.782936929283693</v>
      </c>
      <c r="J49" s="77">
        <v>0.8</v>
      </c>
      <c r="K49" s="77">
        <v>0</v>
      </c>
    </row>
    <row r="50" spans="2:11">
      <c r="B50" t="s">
        <v>2646</v>
      </c>
      <c r="C50" t="s">
        <v>2647</v>
      </c>
      <c r="D50" t="s">
        <v>126</v>
      </c>
      <c r="E50" t="s">
        <v>113</v>
      </c>
      <c r="F50" t="s">
        <v>2648</v>
      </c>
      <c r="G50" s="77">
        <v>-4500000</v>
      </c>
      <c r="H50" s="77">
        <v>5.8751948295200442</v>
      </c>
      <c r="I50" s="77">
        <v>-264.38376732840197</v>
      </c>
      <c r="J50" s="77">
        <v>-2.42</v>
      </c>
      <c r="K50" s="77">
        <v>0</v>
      </c>
    </row>
    <row r="51" spans="2:11">
      <c r="B51" t="s">
        <v>2649</v>
      </c>
      <c r="C51" t="s">
        <v>2650</v>
      </c>
      <c r="D51" t="s">
        <v>126</v>
      </c>
      <c r="E51" t="s">
        <v>113</v>
      </c>
      <c r="F51" t="s">
        <v>1328</v>
      </c>
      <c r="G51" s="77">
        <v>-2000000</v>
      </c>
      <c r="H51" s="77">
        <v>-0.18526849730247799</v>
      </c>
      <c r="I51" s="77">
        <v>3.7053699460495602</v>
      </c>
      <c r="J51" s="77">
        <v>0.03</v>
      </c>
      <c r="K51" s="77">
        <v>0</v>
      </c>
    </row>
    <row r="52" spans="2:11">
      <c r="B52" t="s">
        <v>2651</v>
      </c>
      <c r="C52" t="s">
        <v>2652</v>
      </c>
      <c r="D52" t="s">
        <v>126</v>
      </c>
      <c r="E52" t="s">
        <v>113</v>
      </c>
      <c r="F52" t="s">
        <v>2524</v>
      </c>
      <c r="G52" s="77">
        <v>1600000</v>
      </c>
      <c r="H52" s="77">
        <v>8.5650256823251869</v>
      </c>
      <c r="I52" s="77">
        <v>137.04041091720299</v>
      </c>
      <c r="J52" s="77">
        <v>1.26</v>
      </c>
      <c r="K52" s="77">
        <v>0</v>
      </c>
    </row>
    <row r="53" spans="2:11">
      <c r="B53" t="s">
        <v>2653</v>
      </c>
      <c r="C53" t="s">
        <v>2654</v>
      </c>
      <c r="D53" t="s">
        <v>126</v>
      </c>
      <c r="E53" t="s">
        <v>109</v>
      </c>
      <c r="F53" t="s">
        <v>2655</v>
      </c>
      <c r="G53" s="77">
        <v>-44700000</v>
      </c>
      <c r="H53" s="77">
        <v>-9.678017460906398</v>
      </c>
      <c r="I53" s="77">
        <v>4326.0738050251603</v>
      </c>
      <c r="J53" s="77">
        <v>39.64</v>
      </c>
      <c r="K53" s="77">
        <v>0.04</v>
      </c>
    </row>
    <row r="54" spans="2:11">
      <c r="B54" t="s">
        <v>2656</v>
      </c>
      <c r="C54" t="s">
        <v>2657</v>
      </c>
      <c r="D54" t="s">
        <v>126</v>
      </c>
      <c r="E54" t="s">
        <v>116</v>
      </c>
      <c r="F54" t="s">
        <v>1195</v>
      </c>
      <c r="G54" s="77">
        <v>-1940000</v>
      </c>
      <c r="H54" s="77">
        <v>18.219869281143403</v>
      </c>
      <c r="I54" s="77">
        <v>-353.46546405418201</v>
      </c>
      <c r="J54" s="77">
        <v>-3.24</v>
      </c>
      <c r="K54" s="77">
        <v>0</v>
      </c>
    </row>
    <row r="55" spans="2:11">
      <c r="B55" t="s">
        <v>2658</v>
      </c>
      <c r="C55" t="s">
        <v>2659</v>
      </c>
      <c r="D55" t="s">
        <v>126</v>
      </c>
      <c r="E55" t="s">
        <v>116</v>
      </c>
      <c r="F55" t="s">
        <v>1195</v>
      </c>
      <c r="G55" s="77">
        <v>-800000</v>
      </c>
      <c r="H55" s="77">
        <v>18.20464571428575</v>
      </c>
      <c r="I55" s="77">
        <v>-145.637165714286</v>
      </c>
      <c r="J55" s="77">
        <v>-1.33</v>
      </c>
      <c r="K55" s="77">
        <v>0</v>
      </c>
    </row>
    <row r="56" spans="2:11">
      <c r="B56" t="s">
        <v>2660</v>
      </c>
      <c r="C56" t="s">
        <v>2661</v>
      </c>
      <c r="D56" t="s">
        <v>126</v>
      </c>
      <c r="E56" t="s">
        <v>116</v>
      </c>
      <c r="F56" t="s">
        <v>343</v>
      </c>
      <c r="G56" s="77">
        <v>-450000</v>
      </c>
      <c r="H56" s="77">
        <v>16.458166666666688</v>
      </c>
      <c r="I56" s="77">
        <v>-74.061750000000103</v>
      </c>
      <c r="J56" s="77">
        <v>-0.68</v>
      </c>
      <c r="K56" s="77">
        <v>0</v>
      </c>
    </row>
    <row r="57" spans="2:11">
      <c r="B57" t="s">
        <v>2662</v>
      </c>
      <c r="C57" t="s">
        <v>2663</v>
      </c>
      <c r="D57" t="s">
        <v>126</v>
      </c>
      <c r="E57" t="s">
        <v>116</v>
      </c>
      <c r="F57" t="s">
        <v>2664</v>
      </c>
      <c r="G57" s="77">
        <v>-7932000</v>
      </c>
      <c r="H57" s="77">
        <v>15.338837272727307</v>
      </c>
      <c r="I57" s="77">
        <v>-1216.67657247273</v>
      </c>
      <c r="J57" s="77">
        <v>-11.15</v>
      </c>
      <c r="K57" s="77">
        <v>-0.01</v>
      </c>
    </row>
    <row r="58" spans="2:11">
      <c r="B58" t="s">
        <v>2665</v>
      </c>
      <c r="C58" t="s">
        <v>2666</v>
      </c>
      <c r="D58" t="s">
        <v>126</v>
      </c>
      <c r="E58" t="s">
        <v>116</v>
      </c>
      <c r="F58" t="s">
        <v>2598</v>
      </c>
      <c r="G58" s="77">
        <v>-200000</v>
      </c>
      <c r="H58" s="77">
        <v>1.7195344827586201</v>
      </c>
      <c r="I58" s="77">
        <v>-3.4390689655172402</v>
      </c>
      <c r="J58" s="77">
        <v>-0.03</v>
      </c>
      <c r="K58" s="77">
        <v>0</v>
      </c>
    </row>
    <row r="59" spans="2:11">
      <c r="B59" s="78" t="s">
        <v>2220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271</v>
      </c>
      <c r="C60" t="s">
        <v>271</v>
      </c>
      <c r="D60" t="s">
        <v>271</v>
      </c>
      <c r="E60" t="s">
        <v>271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1117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271</v>
      </c>
      <c r="C62" t="s">
        <v>271</v>
      </c>
      <c r="D62" t="s">
        <v>271</v>
      </c>
      <c r="E62" t="s">
        <v>271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278</v>
      </c>
      <c r="C63" s="16"/>
      <c r="D63" s="16"/>
      <c r="G63" s="79">
        <v>0</v>
      </c>
      <c r="I63" s="79">
        <v>1539.3897329061001</v>
      </c>
      <c r="J63" s="79">
        <v>14.1</v>
      </c>
      <c r="K63" s="79">
        <v>0.01</v>
      </c>
    </row>
    <row r="64" spans="2:11">
      <c r="B64" s="78" t="s">
        <v>2218</v>
      </c>
      <c r="C64" s="16"/>
      <c r="D64" s="16"/>
      <c r="G64" s="79">
        <v>0</v>
      </c>
      <c r="I64" s="79">
        <v>1539.3897329061001</v>
      </c>
      <c r="J64" s="79">
        <v>14.1</v>
      </c>
      <c r="K64" s="79">
        <v>0.01</v>
      </c>
    </row>
    <row r="65" spans="2:11">
      <c r="B65" t="s">
        <v>2667</v>
      </c>
      <c r="C65" t="s">
        <v>2668</v>
      </c>
      <c r="D65" t="s">
        <v>1156</v>
      </c>
      <c r="E65" t="s">
        <v>109</v>
      </c>
      <c r="F65" t="s">
        <v>2613</v>
      </c>
      <c r="G65" s="77">
        <v>12137998.5</v>
      </c>
      <c r="H65" s="77">
        <v>103.90172099999998</v>
      </c>
      <c r="I65" s="77">
        <v>44014.446784225103</v>
      </c>
      <c r="J65" s="77">
        <v>403.28</v>
      </c>
      <c r="K65" s="77">
        <v>0.4</v>
      </c>
    </row>
    <row r="66" spans="2:11">
      <c r="B66" t="s">
        <v>2669</v>
      </c>
      <c r="C66" t="s">
        <v>2670</v>
      </c>
      <c r="D66" t="s">
        <v>1156</v>
      </c>
      <c r="E66" t="s">
        <v>109</v>
      </c>
      <c r="F66" t="s">
        <v>2613</v>
      </c>
      <c r="G66" s="77">
        <v>-12137998.5</v>
      </c>
      <c r="H66" s="77">
        <v>100.26779500013944</v>
      </c>
      <c r="I66" s="77">
        <v>-42475.057051319003</v>
      </c>
      <c r="J66" s="77">
        <v>-389.18</v>
      </c>
      <c r="K66" s="77">
        <v>-0.39</v>
      </c>
    </row>
    <row r="67" spans="2:11">
      <c r="B67" s="78" t="s">
        <v>2221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271</v>
      </c>
      <c r="C68" t="s">
        <v>271</v>
      </c>
      <c r="D68" t="s">
        <v>271</v>
      </c>
      <c r="E68" t="s">
        <v>271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2220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271</v>
      </c>
      <c r="C70" t="s">
        <v>271</v>
      </c>
      <c r="D70" t="s">
        <v>271</v>
      </c>
      <c r="E70" t="s">
        <v>271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s="78" t="s">
        <v>1117</v>
      </c>
      <c r="C71" s="16"/>
      <c r="D71" s="16"/>
      <c r="G71" s="79">
        <v>0</v>
      </c>
      <c r="I71" s="79">
        <v>0</v>
      </c>
      <c r="J71" s="79">
        <v>0</v>
      </c>
      <c r="K71" s="79">
        <v>0</v>
      </c>
    </row>
    <row r="72" spans="2:11">
      <c r="B72" t="s">
        <v>271</v>
      </c>
      <c r="C72" t="s">
        <v>271</v>
      </c>
      <c r="D72" t="s">
        <v>271</v>
      </c>
      <c r="E72" t="s">
        <v>271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</row>
    <row r="73" spans="2:11">
      <c r="B73" t="s">
        <v>280</v>
      </c>
      <c r="C73" s="16"/>
      <c r="D73" s="16"/>
    </row>
    <row r="74" spans="2:11">
      <c r="B74" t="s">
        <v>382</v>
      </c>
      <c r="C74" s="16"/>
      <c r="D74" s="16"/>
    </row>
    <row r="75" spans="2:11">
      <c r="B75" t="s">
        <v>383</v>
      </c>
      <c r="C75" s="16"/>
      <c r="D75" s="16"/>
    </row>
    <row r="76" spans="2:11">
      <c r="B76" t="s">
        <v>384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3047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200000</v>
      </c>
      <c r="M11" s="7"/>
      <c r="N11" s="76">
        <v>5.97375349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2239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271</v>
      </c>
      <c r="C14" t="s">
        <v>271</v>
      </c>
      <c r="D14" s="16"/>
      <c r="E14" t="s">
        <v>271</v>
      </c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2240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271</v>
      </c>
      <c r="C16" t="s">
        <v>271</v>
      </c>
      <c r="D16" s="16"/>
      <c r="E16" t="s">
        <v>271</v>
      </c>
      <c r="H16" s="77">
        <v>0</v>
      </c>
      <c r="I16" t="s">
        <v>271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2246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2247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271</v>
      </c>
      <c r="C19" t="s">
        <v>271</v>
      </c>
      <c r="D19" s="16"/>
      <c r="E19" t="s">
        <v>271</v>
      </c>
      <c r="H19" s="77">
        <v>0</v>
      </c>
      <c r="I19" t="s">
        <v>271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2248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271</v>
      </c>
      <c r="C21" t="s">
        <v>271</v>
      </c>
      <c r="D21" s="16"/>
      <c r="E21" t="s">
        <v>271</v>
      </c>
      <c r="H21" s="77">
        <v>0</v>
      </c>
      <c r="I21" t="s">
        <v>271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271</v>
      </c>
      <c r="C23" t="s">
        <v>271</v>
      </c>
      <c r="D23" s="16"/>
      <c r="E23" t="s">
        <v>271</v>
      </c>
      <c r="H23" s="77">
        <v>0</v>
      </c>
      <c r="I23" t="s">
        <v>271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2252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271</v>
      </c>
      <c r="C25" t="s">
        <v>271</v>
      </c>
      <c r="D25" s="16"/>
      <c r="E25" t="s">
        <v>271</v>
      </c>
      <c r="H25" s="77">
        <v>0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278</v>
      </c>
      <c r="D26" s="16"/>
      <c r="H26" s="79">
        <v>66.77</v>
      </c>
      <c r="K26" s="79">
        <v>6.49</v>
      </c>
      <c r="L26" s="79">
        <v>200000</v>
      </c>
      <c r="N26" s="79">
        <v>5.97375349</v>
      </c>
      <c r="P26" s="79">
        <v>100</v>
      </c>
      <c r="Q26" s="79">
        <v>0</v>
      </c>
    </row>
    <row r="27" spans="2:17">
      <c r="B27" s="78" t="s">
        <v>2239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271</v>
      </c>
      <c r="C28" t="s">
        <v>271</v>
      </c>
      <c r="D28" s="16"/>
      <c r="E28" t="s">
        <v>271</v>
      </c>
      <c r="H28" s="77">
        <v>0</v>
      </c>
      <c r="I28" t="s">
        <v>271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2240</v>
      </c>
      <c r="D29" s="16"/>
      <c r="H29" s="79">
        <v>66.77</v>
      </c>
      <c r="K29" s="79">
        <v>6.49</v>
      </c>
      <c r="L29" s="79">
        <v>200000</v>
      </c>
      <c r="N29" s="79">
        <v>5.97375349</v>
      </c>
      <c r="P29" s="79">
        <v>100</v>
      </c>
      <c r="Q29" s="79">
        <v>0</v>
      </c>
    </row>
    <row r="30" spans="2:17">
      <c r="B30" t="s">
        <v>2671</v>
      </c>
      <c r="C30" t="s">
        <v>2672</v>
      </c>
      <c r="D30" t="s">
        <v>2243</v>
      </c>
      <c r="E30" t="s">
        <v>271</v>
      </c>
      <c r="F30" t="s">
        <v>885</v>
      </c>
      <c r="G30" t="s">
        <v>310</v>
      </c>
      <c r="H30" s="77">
        <v>66.77</v>
      </c>
      <c r="I30" t="s">
        <v>113</v>
      </c>
      <c r="J30" s="77">
        <v>0</v>
      </c>
      <c r="K30" s="77">
        <v>6.49</v>
      </c>
      <c r="L30" s="77">
        <v>100000</v>
      </c>
      <c r="M30" s="77">
        <v>1.5</v>
      </c>
      <c r="N30" s="77">
        <v>5.9737499999999999</v>
      </c>
      <c r="O30" s="77">
        <v>0.34</v>
      </c>
      <c r="P30" s="77">
        <v>100</v>
      </c>
      <c r="Q30" s="77">
        <v>0</v>
      </c>
    </row>
    <row r="31" spans="2:17">
      <c r="B31" t="s">
        <v>2673</v>
      </c>
      <c r="C31" t="s">
        <v>2674</v>
      </c>
      <c r="D31" t="s">
        <v>2243</v>
      </c>
      <c r="E31" t="s">
        <v>271</v>
      </c>
      <c r="F31" t="s">
        <v>885</v>
      </c>
      <c r="G31" t="s">
        <v>310</v>
      </c>
      <c r="H31" s="77">
        <v>0.01</v>
      </c>
      <c r="I31" t="s">
        <v>109</v>
      </c>
      <c r="J31" s="77">
        <v>0</v>
      </c>
      <c r="K31" s="77">
        <v>0.01</v>
      </c>
      <c r="L31" s="77">
        <v>100000</v>
      </c>
      <c r="M31" s="77">
        <v>9.9999999999999995E-7</v>
      </c>
      <c r="N31" s="77">
        <v>3.49E-6</v>
      </c>
      <c r="O31" s="77">
        <v>0.14000000000000001</v>
      </c>
      <c r="P31" s="77">
        <v>0</v>
      </c>
      <c r="Q31" s="77">
        <v>0</v>
      </c>
    </row>
    <row r="32" spans="2:17">
      <c r="B32" s="78" t="s">
        <v>2246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2247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271</v>
      </c>
      <c r="C34" t="s">
        <v>271</v>
      </c>
      <c r="D34" s="16"/>
      <c r="E34" t="s">
        <v>271</v>
      </c>
      <c r="H34" s="77">
        <v>0</v>
      </c>
      <c r="I34" t="s">
        <v>271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2248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271</v>
      </c>
      <c r="C36" t="s">
        <v>271</v>
      </c>
      <c r="D36" s="16"/>
      <c r="E36" t="s">
        <v>271</v>
      </c>
      <c r="H36" s="77">
        <v>0</v>
      </c>
      <c r="I36" t="s">
        <v>271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2249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271</v>
      </c>
      <c r="C38" t="s">
        <v>271</v>
      </c>
      <c r="D38" s="16"/>
      <c r="E38" t="s">
        <v>271</v>
      </c>
      <c r="H38" s="77">
        <v>0</v>
      </c>
      <c r="I38" t="s">
        <v>271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2252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271</v>
      </c>
      <c r="C40" t="s">
        <v>271</v>
      </c>
      <c r="D40" s="16"/>
      <c r="E40" t="s">
        <v>271</v>
      </c>
      <c r="H40" s="77">
        <v>0</v>
      </c>
      <c r="I40" t="s">
        <v>271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280</v>
      </c>
      <c r="D41" s="16"/>
    </row>
    <row r="42" spans="2:17">
      <c r="B42" t="s">
        <v>382</v>
      </c>
      <c r="D42" s="16"/>
    </row>
    <row r="43" spans="2:17">
      <c r="B43" t="s">
        <v>383</v>
      </c>
      <c r="D43" s="16"/>
    </row>
    <row r="44" spans="2:17">
      <c r="B44" t="s">
        <v>384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4"/>
  <sheetViews>
    <sheetView rightToLeft="1" topLeftCell="A214" workbookViewId="0">
      <selection activeCell="G233" sqref="G2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4257812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3047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5.41</v>
      </c>
      <c r="J11" s="18"/>
      <c r="K11" s="18"/>
      <c r="L11" s="76">
        <v>1.87</v>
      </c>
      <c r="M11" s="76">
        <v>1111283433.75</v>
      </c>
      <c r="N11" s="7"/>
      <c r="O11" s="76">
        <v>1257100.3752277221</v>
      </c>
      <c r="P11" s="76">
        <v>100</v>
      </c>
      <c r="Q11" s="76">
        <v>11.5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5.51</v>
      </c>
      <c r="L12" s="79">
        <v>1.76</v>
      </c>
      <c r="M12" s="79">
        <v>1086939543.49</v>
      </c>
      <c r="O12" s="79">
        <v>1166587.3551997158</v>
      </c>
      <c r="P12" s="79">
        <v>92.8</v>
      </c>
      <c r="Q12" s="79">
        <v>10.67</v>
      </c>
    </row>
    <row r="13" spans="2:59">
      <c r="B13" s="78" t="s">
        <v>2675</v>
      </c>
      <c r="I13" s="79">
        <v>2.0099999999999998</v>
      </c>
      <c r="L13" s="79">
        <v>1.04</v>
      </c>
      <c r="M13" s="79">
        <v>487207551.06</v>
      </c>
      <c r="O13" s="79">
        <v>506062.48328602198</v>
      </c>
      <c r="P13" s="79">
        <v>40.26</v>
      </c>
      <c r="Q13" s="79">
        <v>4.63</v>
      </c>
    </row>
    <row r="14" spans="2:59">
      <c r="B14" t="s">
        <v>2676</v>
      </c>
      <c r="C14" t="s">
        <v>2677</v>
      </c>
      <c r="D14" t="s">
        <v>2678</v>
      </c>
      <c r="E14" t="s">
        <v>2679</v>
      </c>
      <c r="F14" t="s">
        <v>218</v>
      </c>
      <c r="G14" t="s">
        <v>2680</v>
      </c>
      <c r="H14" t="s">
        <v>154</v>
      </c>
      <c r="I14" s="77">
        <v>2.0099999999999998</v>
      </c>
      <c r="J14" t="s">
        <v>105</v>
      </c>
      <c r="K14" s="77">
        <v>0</v>
      </c>
      <c r="L14" s="77">
        <v>1.04</v>
      </c>
      <c r="M14" s="77">
        <v>487207551.06</v>
      </c>
      <c r="N14" s="77">
        <v>103.87</v>
      </c>
      <c r="O14" s="77">
        <v>506062.48328602198</v>
      </c>
      <c r="P14" s="77">
        <v>40.26</v>
      </c>
      <c r="Q14" s="77">
        <v>4.63</v>
      </c>
    </row>
    <row r="15" spans="2:59">
      <c r="B15" s="78" t="s">
        <v>2681</v>
      </c>
      <c r="I15" s="79">
        <v>27.6</v>
      </c>
      <c r="L15" s="79">
        <v>3.34</v>
      </c>
      <c r="M15" s="79">
        <v>90079095.549999997</v>
      </c>
      <c r="O15" s="79">
        <v>88124.282119636002</v>
      </c>
      <c r="P15" s="79">
        <v>7.01</v>
      </c>
      <c r="Q15" s="79">
        <v>0.81</v>
      </c>
    </row>
    <row r="16" spans="2:59">
      <c r="B16" t="s">
        <v>3123</v>
      </c>
      <c r="C16" t="s">
        <v>2677</v>
      </c>
      <c r="D16" t="s">
        <v>2682</v>
      </c>
      <c r="E16" t="s">
        <v>699</v>
      </c>
      <c r="F16" t="s">
        <v>221</v>
      </c>
      <c r="G16" t="s">
        <v>2683</v>
      </c>
      <c r="H16" t="s">
        <v>152</v>
      </c>
      <c r="I16" s="77">
        <v>27.63</v>
      </c>
      <c r="J16" t="s">
        <v>105</v>
      </c>
      <c r="K16" s="77">
        <v>0</v>
      </c>
      <c r="L16" s="77">
        <v>5.22</v>
      </c>
      <c r="M16" s="77">
        <v>13095314.699999999</v>
      </c>
      <c r="N16" s="77">
        <v>95.22</v>
      </c>
      <c r="O16" s="77">
        <v>12469.358657340001</v>
      </c>
      <c r="P16" s="77">
        <v>0.99</v>
      </c>
      <c r="Q16" s="77">
        <v>0.11</v>
      </c>
    </row>
    <row r="17" spans="2:17">
      <c r="B17" t="s">
        <v>3123</v>
      </c>
      <c r="C17" t="s">
        <v>2677</v>
      </c>
      <c r="D17" t="s">
        <v>2684</v>
      </c>
      <c r="E17" t="s">
        <v>699</v>
      </c>
      <c r="F17" t="s">
        <v>221</v>
      </c>
      <c r="G17" t="s">
        <v>1147</v>
      </c>
      <c r="H17" t="s">
        <v>152</v>
      </c>
      <c r="I17" s="77">
        <v>27.63</v>
      </c>
      <c r="J17" t="s">
        <v>105</v>
      </c>
      <c r="K17" s="77">
        <v>0</v>
      </c>
      <c r="L17" s="77">
        <v>5.24</v>
      </c>
      <c r="M17" s="77">
        <v>13270269.630000001</v>
      </c>
      <c r="N17" s="77">
        <v>96.99</v>
      </c>
      <c r="O17" s="77">
        <v>12870.834514136999</v>
      </c>
      <c r="P17" s="77">
        <v>1.02</v>
      </c>
      <c r="Q17" s="77">
        <v>0.12</v>
      </c>
    </row>
    <row r="18" spans="2:17">
      <c r="B18" t="s">
        <v>3123</v>
      </c>
      <c r="C18" t="s">
        <v>2677</v>
      </c>
      <c r="D18" t="s">
        <v>2685</v>
      </c>
      <c r="E18" t="s">
        <v>699</v>
      </c>
      <c r="F18" t="s">
        <v>221</v>
      </c>
      <c r="G18" t="s">
        <v>2683</v>
      </c>
      <c r="H18" t="s">
        <v>152</v>
      </c>
      <c r="I18" s="77">
        <v>27.61</v>
      </c>
      <c r="J18" t="s">
        <v>105</v>
      </c>
      <c r="K18" s="77">
        <v>0</v>
      </c>
      <c r="L18" s="77">
        <v>3.74</v>
      </c>
      <c r="M18" s="77">
        <v>10877020.1</v>
      </c>
      <c r="N18" s="77">
        <v>99.5</v>
      </c>
      <c r="O18" s="77">
        <v>10822.6349995</v>
      </c>
      <c r="P18" s="77">
        <v>0.86</v>
      </c>
      <c r="Q18" s="77">
        <v>0.1</v>
      </c>
    </row>
    <row r="19" spans="2:17">
      <c r="B19" t="s">
        <v>3123</v>
      </c>
      <c r="C19" t="s">
        <v>2677</v>
      </c>
      <c r="D19" t="s">
        <v>2686</v>
      </c>
      <c r="E19" t="s">
        <v>699</v>
      </c>
      <c r="F19" t="s">
        <v>221</v>
      </c>
      <c r="G19" t="s">
        <v>1147</v>
      </c>
      <c r="H19" t="s">
        <v>152</v>
      </c>
      <c r="I19" s="77">
        <v>27.61</v>
      </c>
      <c r="J19" t="s">
        <v>105</v>
      </c>
      <c r="K19" s="77">
        <v>0</v>
      </c>
      <c r="L19" s="77">
        <v>3.74</v>
      </c>
      <c r="M19" s="77">
        <v>14319946.619999999</v>
      </c>
      <c r="N19" s="77">
        <v>99.03</v>
      </c>
      <c r="O19" s="77">
        <v>14181.043137786</v>
      </c>
      <c r="P19" s="77">
        <v>1.1299999999999999</v>
      </c>
      <c r="Q19" s="77">
        <v>0.13</v>
      </c>
    </row>
    <row r="20" spans="2:17">
      <c r="B20" t="s">
        <v>3123</v>
      </c>
      <c r="C20" t="s">
        <v>2677</v>
      </c>
      <c r="D20" t="s">
        <v>2687</v>
      </c>
      <c r="E20" t="s">
        <v>699</v>
      </c>
      <c r="F20" t="s">
        <v>746</v>
      </c>
      <c r="G20" t="s">
        <v>2683</v>
      </c>
      <c r="H20" t="s">
        <v>152</v>
      </c>
      <c r="I20" s="77">
        <v>27.61</v>
      </c>
      <c r="J20" t="s">
        <v>105</v>
      </c>
      <c r="K20" s="77">
        <v>0</v>
      </c>
      <c r="L20" s="77">
        <v>1.81</v>
      </c>
      <c r="M20" s="77">
        <v>11739218.49</v>
      </c>
      <c r="N20" s="77">
        <v>95.89</v>
      </c>
      <c r="O20" s="77">
        <v>11256.736610061</v>
      </c>
      <c r="P20" s="77">
        <v>0.9</v>
      </c>
      <c r="Q20" s="77">
        <v>0.1</v>
      </c>
    </row>
    <row r="21" spans="2:17">
      <c r="B21" t="s">
        <v>3123</v>
      </c>
      <c r="C21" t="s">
        <v>2677</v>
      </c>
      <c r="D21" t="s">
        <v>2688</v>
      </c>
      <c r="E21" t="s">
        <v>699</v>
      </c>
      <c r="F21" t="s">
        <v>746</v>
      </c>
      <c r="G21" t="s">
        <v>1147</v>
      </c>
      <c r="H21" t="s">
        <v>152</v>
      </c>
      <c r="I21" s="77">
        <v>27.61</v>
      </c>
      <c r="J21" t="s">
        <v>105</v>
      </c>
      <c r="K21" s="77">
        <v>0</v>
      </c>
      <c r="L21" s="77">
        <v>1.81</v>
      </c>
      <c r="M21" s="77">
        <v>9758977.3599999994</v>
      </c>
      <c r="N21" s="77">
        <v>102.82</v>
      </c>
      <c r="O21" s="77">
        <v>10034.180521552</v>
      </c>
      <c r="P21" s="77">
        <v>0.8</v>
      </c>
      <c r="Q21" s="77">
        <v>0.09</v>
      </c>
    </row>
    <row r="22" spans="2:17">
      <c r="B22" t="s">
        <v>3123</v>
      </c>
      <c r="C22" t="s">
        <v>2677</v>
      </c>
      <c r="D22" t="s">
        <v>2689</v>
      </c>
      <c r="E22" t="s">
        <v>699</v>
      </c>
      <c r="F22" t="s">
        <v>746</v>
      </c>
      <c r="G22" t="s">
        <v>2683</v>
      </c>
      <c r="H22" t="s">
        <v>152</v>
      </c>
      <c r="I22" s="77">
        <v>27.55</v>
      </c>
      <c r="J22" t="s">
        <v>105</v>
      </c>
      <c r="K22" s="77">
        <v>0</v>
      </c>
      <c r="L22" s="77">
        <v>1.8</v>
      </c>
      <c r="M22" s="77">
        <v>8975618.9399999995</v>
      </c>
      <c r="N22" s="77">
        <v>95.9</v>
      </c>
      <c r="O22" s="77">
        <v>8607.6185634600006</v>
      </c>
      <c r="P22" s="77">
        <v>0.68</v>
      </c>
      <c r="Q22" s="77">
        <v>0.08</v>
      </c>
    </row>
    <row r="23" spans="2:17">
      <c r="B23" t="s">
        <v>3123</v>
      </c>
      <c r="C23" t="s">
        <v>2677</v>
      </c>
      <c r="D23" t="s">
        <v>2690</v>
      </c>
      <c r="E23" t="s">
        <v>699</v>
      </c>
      <c r="F23" t="s">
        <v>746</v>
      </c>
      <c r="G23" t="s">
        <v>1147</v>
      </c>
      <c r="H23" t="s">
        <v>152</v>
      </c>
      <c r="I23" s="77">
        <v>27.55</v>
      </c>
      <c r="J23" t="s">
        <v>105</v>
      </c>
      <c r="K23" s="77">
        <v>0</v>
      </c>
      <c r="L23" s="77">
        <v>1.8</v>
      </c>
      <c r="M23" s="77">
        <v>8042729.71</v>
      </c>
      <c r="N23" s="77">
        <v>98</v>
      </c>
      <c r="O23" s="77">
        <v>7881.8751157999995</v>
      </c>
      <c r="P23" s="77">
        <v>0.63</v>
      </c>
      <c r="Q23" s="77">
        <v>7.0000000000000007E-2</v>
      </c>
    </row>
    <row r="24" spans="2:17">
      <c r="B24" s="78" t="s">
        <v>2691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271</v>
      </c>
      <c r="D25" t="s">
        <v>271</v>
      </c>
      <c r="F25" t="s">
        <v>271</v>
      </c>
      <c r="I25" s="77">
        <v>0</v>
      </c>
      <c r="J25" t="s">
        <v>271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2692</v>
      </c>
      <c r="I26" s="79">
        <v>5.24</v>
      </c>
      <c r="L26" s="79">
        <v>2.15</v>
      </c>
      <c r="M26" s="79">
        <v>504230322.88999999</v>
      </c>
      <c r="O26" s="79">
        <v>566864.36637848092</v>
      </c>
      <c r="P26" s="79">
        <v>45.09</v>
      </c>
      <c r="Q26" s="79">
        <v>5.18</v>
      </c>
    </row>
    <row r="27" spans="2:17">
      <c r="B27" s="80" t="s">
        <v>3124</v>
      </c>
      <c r="C27" t="s">
        <v>2677</v>
      </c>
      <c r="D27" t="s">
        <v>2693</v>
      </c>
      <c r="E27" t="s">
        <v>745</v>
      </c>
      <c r="F27" t="s">
        <v>218</v>
      </c>
      <c r="G27" t="s">
        <v>2439</v>
      </c>
      <c r="H27" t="s">
        <v>154</v>
      </c>
      <c r="I27" s="77">
        <v>8.0399999999999991</v>
      </c>
      <c r="J27" t="s">
        <v>105</v>
      </c>
      <c r="K27" s="77">
        <v>3.17</v>
      </c>
      <c r="L27" s="77">
        <v>2.23</v>
      </c>
      <c r="M27" s="77">
        <v>1586204.3</v>
      </c>
      <c r="N27" s="77">
        <v>110.06</v>
      </c>
      <c r="O27" s="77">
        <v>1745.7764525800001</v>
      </c>
      <c r="P27" s="77">
        <v>0.14000000000000001</v>
      </c>
      <c r="Q27" s="77">
        <v>0.02</v>
      </c>
    </row>
    <row r="28" spans="2:17">
      <c r="B28" s="80" t="s">
        <v>3124</v>
      </c>
      <c r="C28" t="s">
        <v>2677</v>
      </c>
      <c r="D28" t="s">
        <v>2694</v>
      </c>
      <c r="E28" t="s">
        <v>745</v>
      </c>
      <c r="F28" t="s">
        <v>218</v>
      </c>
      <c r="G28" t="s">
        <v>1187</v>
      </c>
      <c r="H28" t="s">
        <v>154</v>
      </c>
      <c r="I28" s="77">
        <v>8.0399999999999991</v>
      </c>
      <c r="J28" t="s">
        <v>105</v>
      </c>
      <c r="K28" s="77">
        <v>3.17</v>
      </c>
      <c r="L28" s="77">
        <v>2.21</v>
      </c>
      <c r="M28" s="77">
        <v>2220686</v>
      </c>
      <c r="N28" s="77">
        <v>110.36</v>
      </c>
      <c r="O28" s="77">
        <v>2450.7490696</v>
      </c>
      <c r="P28" s="77">
        <v>0.19</v>
      </c>
      <c r="Q28" s="77">
        <v>0.02</v>
      </c>
    </row>
    <row r="29" spans="2:17">
      <c r="B29" s="80" t="s">
        <v>3124</v>
      </c>
      <c r="C29" t="s">
        <v>2677</v>
      </c>
      <c r="D29" t="s">
        <v>2695</v>
      </c>
      <c r="E29" t="s">
        <v>745</v>
      </c>
      <c r="F29" t="s">
        <v>218</v>
      </c>
      <c r="G29" t="s">
        <v>2696</v>
      </c>
      <c r="H29" t="s">
        <v>154</v>
      </c>
      <c r="I29" s="77">
        <v>8.19</v>
      </c>
      <c r="J29" t="s">
        <v>105</v>
      </c>
      <c r="K29" s="77">
        <v>3.19</v>
      </c>
      <c r="L29" s="77">
        <v>2</v>
      </c>
      <c r="M29" s="77">
        <v>2220686.02</v>
      </c>
      <c r="N29" s="77">
        <v>104.61</v>
      </c>
      <c r="O29" s="77">
        <v>2323.0596455220002</v>
      </c>
      <c r="P29" s="77">
        <v>0.18</v>
      </c>
      <c r="Q29" s="77">
        <v>0.02</v>
      </c>
    </row>
    <row r="30" spans="2:17">
      <c r="B30" s="80" t="s">
        <v>3124</v>
      </c>
      <c r="C30" t="s">
        <v>2677</v>
      </c>
      <c r="D30" t="s">
        <v>2697</v>
      </c>
      <c r="E30" t="s">
        <v>745</v>
      </c>
      <c r="F30" t="s">
        <v>218</v>
      </c>
      <c r="G30" t="s">
        <v>2698</v>
      </c>
      <c r="H30" t="s">
        <v>154</v>
      </c>
      <c r="I30" s="77">
        <v>8.19</v>
      </c>
      <c r="J30" t="s">
        <v>105</v>
      </c>
      <c r="K30" s="77">
        <v>3.19</v>
      </c>
      <c r="L30" s="77">
        <v>2</v>
      </c>
      <c r="M30" s="77">
        <v>317241</v>
      </c>
      <c r="N30" s="77">
        <v>105.73</v>
      </c>
      <c r="O30" s="77">
        <v>335.4189093</v>
      </c>
      <c r="P30" s="77">
        <v>0.03</v>
      </c>
      <c r="Q30" s="77">
        <v>0</v>
      </c>
    </row>
    <row r="31" spans="2:17">
      <c r="B31" s="80" t="s">
        <v>3125</v>
      </c>
      <c r="C31" t="s">
        <v>2677</v>
      </c>
      <c r="D31" t="s">
        <v>2699</v>
      </c>
      <c r="E31" t="s">
        <v>2700</v>
      </c>
      <c r="F31" t="s">
        <v>945</v>
      </c>
      <c r="G31" t="s">
        <v>2462</v>
      </c>
      <c r="H31" t="s">
        <v>212</v>
      </c>
      <c r="I31" s="77">
        <v>4.68</v>
      </c>
      <c r="J31" t="s">
        <v>109</v>
      </c>
      <c r="K31" s="77">
        <v>9.85</v>
      </c>
      <c r="L31" s="77">
        <v>3.66</v>
      </c>
      <c r="M31" s="77">
        <v>3420335.89</v>
      </c>
      <c r="N31" s="77">
        <v>137.13999999999967</v>
      </c>
      <c r="O31" s="77">
        <v>16370.363752015501</v>
      </c>
      <c r="P31" s="77">
        <v>1.3</v>
      </c>
      <c r="Q31" s="77">
        <v>0.15</v>
      </c>
    </row>
    <row r="32" spans="2:17">
      <c r="B32" s="80" t="s">
        <v>3125</v>
      </c>
      <c r="C32" t="s">
        <v>2677</v>
      </c>
      <c r="D32" t="s">
        <v>2701</v>
      </c>
      <c r="E32" t="s">
        <v>1365</v>
      </c>
      <c r="F32" t="s">
        <v>468</v>
      </c>
      <c r="G32" t="s">
        <v>2702</v>
      </c>
      <c r="H32" t="s">
        <v>152</v>
      </c>
      <c r="I32" s="77">
        <v>3.14</v>
      </c>
      <c r="J32" t="s">
        <v>105</v>
      </c>
      <c r="K32" s="77">
        <v>5.98</v>
      </c>
      <c r="L32" s="77">
        <v>1.1200000000000001</v>
      </c>
      <c r="M32" s="77">
        <v>8078692.9199999999</v>
      </c>
      <c r="N32" s="77">
        <v>119.08</v>
      </c>
      <c r="O32" s="77">
        <v>9620.1075291359994</v>
      </c>
      <c r="P32" s="77">
        <v>0.77</v>
      </c>
      <c r="Q32" s="77">
        <v>0.09</v>
      </c>
    </row>
    <row r="33" spans="2:17">
      <c r="B33" t="s">
        <v>3126</v>
      </c>
      <c r="C33" t="s">
        <v>2677</v>
      </c>
      <c r="D33" t="s">
        <v>2703</v>
      </c>
      <c r="E33" t="s">
        <v>2704</v>
      </c>
      <c r="F33" t="s">
        <v>468</v>
      </c>
      <c r="G33" t="s">
        <v>2705</v>
      </c>
      <c r="H33" t="s">
        <v>152</v>
      </c>
      <c r="I33" s="77">
        <v>1.52</v>
      </c>
      <c r="J33" t="s">
        <v>105</v>
      </c>
      <c r="K33" s="77">
        <v>2.0099999999999998</v>
      </c>
      <c r="L33" s="77">
        <v>1.47</v>
      </c>
      <c r="M33" s="77">
        <v>26622600</v>
      </c>
      <c r="N33" s="77">
        <v>100.87</v>
      </c>
      <c r="O33" s="77">
        <v>26854.216619999999</v>
      </c>
      <c r="P33" s="77">
        <v>2.14</v>
      </c>
      <c r="Q33" s="77">
        <v>0.25</v>
      </c>
    </row>
    <row r="34" spans="2:17">
      <c r="B34" t="s">
        <v>3127</v>
      </c>
      <c r="C34" t="s">
        <v>2677</v>
      </c>
      <c r="D34" t="s">
        <v>2706</v>
      </c>
      <c r="E34" t="s">
        <v>2707</v>
      </c>
      <c r="F34" t="s">
        <v>468</v>
      </c>
      <c r="G34" t="s">
        <v>2708</v>
      </c>
      <c r="H34" t="s">
        <v>154</v>
      </c>
      <c r="I34" s="77">
        <v>7.3</v>
      </c>
      <c r="J34" t="s">
        <v>105</v>
      </c>
      <c r="K34" s="77">
        <v>4.5</v>
      </c>
      <c r="L34" s="77">
        <v>1.91</v>
      </c>
      <c r="M34" s="77">
        <v>20892709.300000001</v>
      </c>
      <c r="N34" s="77">
        <v>124.75</v>
      </c>
      <c r="O34" s="77">
        <v>26063.654851750001</v>
      </c>
      <c r="P34" s="77">
        <v>2.0699999999999998</v>
      </c>
      <c r="Q34" s="77">
        <v>0.24</v>
      </c>
    </row>
    <row r="35" spans="2:17">
      <c r="B35" t="s">
        <v>3127</v>
      </c>
      <c r="C35" t="s">
        <v>2677</v>
      </c>
      <c r="D35" t="s">
        <v>2709</v>
      </c>
      <c r="E35" t="s">
        <v>2707</v>
      </c>
      <c r="F35" t="s">
        <v>468</v>
      </c>
      <c r="G35" t="s">
        <v>2710</v>
      </c>
      <c r="H35" t="s">
        <v>154</v>
      </c>
      <c r="I35" s="77">
        <v>5.99</v>
      </c>
      <c r="J35" t="s">
        <v>105</v>
      </c>
      <c r="K35" s="77">
        <v>4.2</v>
      </c>
      <c r="L35" s="77">
        <v>1.68</v>
      </c>
      <c r="M35" s="77">
        <v>1575771.6</v>
      </c>
      <c r="N35" s="77">
        <v>116.32</v>
      </c>
      <c r="O35" s="77">
        <v>1832.9375251199999</v>
      </c>
      <c r="P35" s="77">
        <v>0.15</v>
      </c>
      <c r="Q35" s="77">
        <v>0.02</v>
      </c>
    </row>
    <row r="36" spans="2:17">
      <c r="B36" t="s">
        <v>3127</v>
      </c>
      <c r="C36" t="s">
        <v>2677</v>
      </c>
      <c r="D36" t="s">
        <v>2711</v>
      </c>
      <c r="E36" t="s">
        <v>1365</v>
      </c>
      <c r="F36" t="s">
        <v>468</v>
      </c>
      <c r="G36" t="s">
        <v>2712</v>
      </c>
      <c r="H36" t="s">
        <v>152</v>
      </c>
      <c r="I36" s="77">
        <v>1.35</v>
      </c>
      <c r="J36" t="s">
        <v>109</v>
      </c>
      <c r="K36" s="77">
        <v>4.55</v>
      </c>
      <c r="L36" s="77">
        <v>2.78</v>
      </c>
      <c r="M36" s="77">
        <v>1691862.6</v>
      </c>
      <c r="N36" s="77">
        <v>103.74</v>
      </c>
      <c r="O36" s="77">
        <v>6125.4325317275998</v>
      </c>
      <c r="P36" s="77">
        <v>0.49</v>
      </c>
      <c r="Q36" s="77">
        <v>0.06</v>
      </c>
    </row>
    <row r="37" spans="2:17">
      <c r="B37" t="s">
        <v>3128</v>
      </c>
      <c r="C37" t="s">
        <v>2677</v>
      </c>
      <c r="D37" t="s">
        <v>2713</v>
      </c>
      <c r="E37" t="s">
        <v>745</v>
      </c>
      <c r="F37" t="s">
        <v>547</v>
      </c>
      <c r="G37" t="s">
        <v>597</v>
      </c>
      <c r="H37" t="s">
        <v>154</v>
      </c>
      <c r="I37" s="77">
        <v>8.94</v>
      </c>
      <c r="J37" t="s">
        <v>105</v>
      </c>
      <c r="K37" s="77">
        <v>4.0999999999999996</v>
      </c>
      <c r="L37" s="77">
        <v>3.48</v>
      </c>
      <c r="M37" s="77">
        <v>4121286.17</v>
      </c>
      <c r="N37" s="77">
        <v>108.91</v>
      </c>
      <c r="O37" s="77">
        <v>4488.4927677469996</v>
      </c>
      <c r="P37" s="77">
        <v>0.36</v>
      </c>
      <c r="Q37" s="77">
        <v>0.04</v>
      </c>
    </row>
    <row r="38" spans="2:17">
      <c r="B38" s="80" t="s">
        <v>3124</v>
      </c>
      <c r="C38" t="s">
        <v>2677</v>
      </c>
      <c r="D38" t="s">
        <v>2714</v>
      </c>
      <c r="E38" t="s">
        <v>2715</v>
      </c>
      <c r="F38" t="s">
        <v>215</v>
      </c>
      <c r="G38" t="s">
        <v>2409</v>
      </c>
      <c r="H38" t="s">
        <v>153</v>
      </c>
      <c r="I38" s="77">
        <v>6.53</v>
      </c>
      <c r="J38" t="s">
        <v>105</v>
      </c>
      <c r="K38" s="77">
        <v>2.56</v>
      </c>
      <c r="L38" s="77">
        <v>2.02</v>
      </c>
      <c r="M38" s="77">
        <v>48455454.880000003</v>
      </c>
      <c r="N38" s="77">
        <v>103.11</v>
      </c>
      <c r="O38" s="77">
        <v>49962.419526767997</v>
      </c>
      <c r="P38" s="77">
        <v>3.97</v>
      </c>
      <c r="Q38" s="77">
        <v>0.46</v>
      </c>
    </row>
    <row r="39" spans="2:17">
      <c r="B39" s="80" t="s">
        <v>3124</v>
      </c>
      <c r="C39" t="s">
        <v>2677</v>
      </c>
      <c r="D39" t="s">
        <v>2716</v>
      </c>
      <c r="E39" t="s">
        <v>2717</v>
      </c>
      <c r="F39" t="s">
        <v>547</v>
      </c>
      <c r="G39" t="s">
        <v>2718</v>
      </c>
      <c r="H39" t="s">
        <v>154</v>
      </c>
      <c r="I39" s="77">
        <v>4.72</v>
      </c>
      <c r="J39" t="s">
        <v>105</v>
      </c>
      <c r="K39" s="77">
        <v>3.76</v>
      </c>
      <c r="L39" s="77">
        <v>3.56</v>
      </c>
      <c r="M39" s="77">
        <v>8998908.9800000004</v>
      </c>
      <c r="N39" s="77">
        <v>102.73</v>
      </c>
      <c r="O39" s="77">
        <v>9244.5791951539995</v>
      </c>
      <c r="P39" s="77">
        <v>0.74</v>
      </c>
      <c r="Q39" s="77">
        <v>0.08</v>
      </c>
    </row>
    <row r="40" spans="2:17">
      <c r="B40" s="80" t="s">
        <v>3124</v>
      </c>
      <c r="C40" t="s">
        <v>2677</v>
      </c>
      <c r="D40" t="s">
        <v>2719</v>
      </c>
      <c r="E40" t="s">
        <v>745</v>
      </c>
      <c r="F40" t="s">
        <v>547</v>
      </c>
      <c r="G40" t="s">
        <v>2720</v>
      </c>
      <c r="H40" t="s">
        <v>154</v>
      </c>
      <c r="I40" s="77">
        <v>5.34</v>
      </c>
      <c r="J40" t="s">
        <v>105</v>
      </c>
      <c r="K40" s="77">
        <v>5</v>
      </c>
      <c r="L40" s="77">
        <v>1.62</v>
      </c>
      <c r="M40" s="77">
        <v>5970588.4400000004</v>
      </c>
      <c r="N40" s="77">
        <v>121.29</v>
      </c>
      <c r="O40" s="77">
        <v>7241.7267188759997</v>
      </c>
      <c r="P40" s="77">
        <v>0.57999999999999996</v>
      </c>
      <c r="Q40" s="77">
        <v>7.0000000000000007E-2</v>
      </c>
    </row>
    <row r="41" spans="2:17">
      <c r="B41" s="80" t="s">
        <v>3124</v>
      </c>
      <c r="C41" t="s">
        <v>2677</v>
      </c>
      <c r="D41" t="s">
        <v>2721</v>
      </c>
      <c r="E41" t="s">
        <v>745</v>
      </c>
      <c r="F41" t="s">
        <v>547</v>
      </c>
      <c r="G41" t="s">
        <v>2720</v>
      </c>
      <c r="H41" t="s">
        <v>154</v>
      </c>
      <c r="I41" s="77">
        <v>5.34</v>
      </c>
      <c r="J41" t="s">
        <v>105</v>
      </c>
      <c r="K41" s="77">
        <v>5</v>
      </c>
      <c r="L41" s="77">
        <v>1.61</v>
      </c>
      <c r="M41" s="77">
        <v>1920259.95</v>
      </c>
      <c r="N41" s="77">
        <v>121.29</v>
      </c>
      <c r="O41" s="77">
        <v>2329.083293355</v>
      </c>
      <c r="P41" s="77">
        <v>0.19</v>
      </c>
      <c r="Q41" s="77">
        <v>0.02</v>
      </c>
    </row>
    <row r="42" spans="2:17">
      <c r="B42" s="80" t="s">
        <v>3124</v>
      </c>
      <c r="C42" t="s">
        <v>2677</v>
      </c>
      <c r="D42" t="s">
        <v>2722</v>
      </c>
      <c r="E42" t="s">
        <v>745</v>
      </c>
      <c r="F42" t="s">
        <v>547</v>
      </c>
      <c r="G42" t="s">
        <v>2723</v>
      </c>
      <c r="H42" t="s">
        <v>154</v>
      </c>
      <c r="I42" s="77">
        <v>7.21</v>
      </c>
      <c r="J42" t="s">
        <v>105</v>
      </c>
      <c r="K42" s="77">
        <v>5</v>
      </c>
      <c r="L42" s="77">
        <v>2.6</v>
      </c>
      <c r="M42" s="77">
        <v>5513446.79</v>
      </c>
      <c r="N42" s="77">
        <v>120.96</v>
      </c>
      <c r="O42" s="77">
        <v>6669.0652371839997</v>
      </c>
      <c r="P42" s="77">
        <v>0.53</v>
      </c>
      <c r="Q42" s="77">
        <v>0.06</v>
      </c>
    </row>
    <row r="43" spans="2:17">
      <c r="B43" t="s">
        <v>3129</v>
      </c>
      <c r="C43" t="s">
        <v>2677</v>
      </c>
      <c r="D43" t="s">
        <v>2724</v>
      </c>
      <c r="E43" t="s">
        <v>745</v>
      </c>
      <c r="F43" t="s">
        <v>547</v>
      </c>
      <c r="G43" t="s">
        <v>2725</v>
      </c>
      <c r="H43" t="s">
        <v>154</v>
      </c>
      <c r="I43" s="77">
        <v>8.36</v>
      </c>
      <c r="J43" t="s">
        <v>105</v>
      </c>
      <c r="K43" s="77">
        <v>4.0999999999999996</v>
      </c>
      <c r="L43" s="77">
        <v>2.5299999999999998</v>
      </c>
      <c r="M43" s="77">
        <v>13888038.460000001</v>
      </c>
      <c r="N43" s="77">
        <v>116.35</v>
      </c>
      <c r="O43" s="77">
        <v>16158.732748210001</v>
      </c>
      <c r="P43" s="77">
        <v>1.29</v>
      </c>
      <c r="Q43" s="77">
        <v>0.15</v>
      </c>
    </row>
    <row r="44" spans="2:17">
      <c r="B44" t="s">
        <v>3130</v>
      </c>
      <c r="C44" t="s">
        <v>2677</v>
      </c>
      <c r="D44" t="s">
        <v>2726</v>
      </c>
      <c r="E44" t="s">
        <v>2727</v>
      </c>
      <c r="F44" t="s">
        <v>547</v>
      </c>
      <c r="G44" t="s">
        <v>2728</v>
      </c>
      <c r="H44" t="s">
        <v>154</v>
      </c>
      <c r="I44" s="77">
        <v>2.64</v>
      </c>
      <c r="J44" t="s">
        <v>105</v>
      </c>
      <c r="K44" s="77">
        <v>3.88</v>
      </c>
      <c r="L44" s="77">
        <v>2.98</v>
      </c>
      <c r="M44" s="77">
        <v>3246982.1</v>
      </c>
      <c r="N44" s="77">
        <v>105.42</v>
      </c>
      <c r="O44" s="77">
        <v>3422.9685298200002</v>
      </c>
      <c r="P44" s="77">
        <v>0.27</v>
      </c>
      <c r="Q44" s="77">
        <v>0.03</v>
      </c>
    </row>
    <row r="45" spans="2:17">
      <c r="B45" t="s">
        <v>3130</v>
      </c>
      <c r="C45" t="s">
        <v>2677</v>
      </c>
      <c r="D45" t="s">
        <v>2729</v>
      </c>
      <c r="E45">
        <v>512562422</v>
      </c>
      <c r="F45" t="s">
        <v>547</v>
      </c>
      <c r="G45" t="s">
        <v>2728</v>
      </c>
      <c r="H45" t="s">
        <v>154</v>
      </c>
      <c r="I45" s="77">
        <v>0.75</v>
      </c>
      <c r="J45" t="s">
        <v>105</v>
      </c>
      <c r="K45" s="77">
        <v>2.2999999999999998</v>
      </c>
      <c r="L45" s="77">
        <v>0.97</v>
      </c>
      <c r="M45" s="77">
        <v>3246982.1</v>
      </c>
      <c r="N45" s="77">
        <v>105.49</v>
      </c>
      <c r="O45" s="77">
        <v>3425.2414172899998</v>
      </c>
      <c r="P45" s="77">
        <v>0.27</v>
      </c>
      <c r="Q45" s="77">
        <v>0.03</v>
      </c>
    </row>
    <row r="46" spans="2:17">
      <c r="B46" t="s">
        <v>3130</v>
      </c>
      <c r="C46" t="s">
        <v>2677</v>
      </c>
      <c r="D46" t="s">
        <v>2730</v>
      </c>
      <c r="E46" t="s">
        <v>2727</v>
      </c>
      <c r="F46" t="s">
        <v>547</v>
      </c>
      <c r="G46" t="s">
        <v>2524</v>
      </c>
      <c r="H46" t="s">
        <v>154</v>
      </c>
      <c r="I46" s="86">
        <v>4.55</v>
      </c>
      <c r="J46" t="s">
        <v>105</v>
      </c>
      <c r="K46" s="77">
        <v>4</v>
      </c>
      <c r="L46" s="85">
        <v>2.72</v>
      </c>
      <c r="M46" s="77">
        <v>16268024</v>
      </c>
      <c r="N46" s="77">
        <v>106.08</v>
      </c>
      <c r="O46" s="77">
        <v>17257.1198592</v>
      </c>
      <c r="P46" s="77">
        <v>1.37</v>
      </c>
      <c r="Q46" s="77">
        <v>0.16</v>
      </c>
    </row>
    <row r="47" spans="2:17">
      <c r="B47" t="s">
        <v>3130</v>
      </c>
      <c r="C47" t="s">
        <v>2677</v>
      </c>
      <c r="D47" t="s">
        <v>2731</v>
      </c>
      <c r="E47" t="s">
        <v>2727</v>
      </c>
      <c r="F47" t="s">
        <v>547</v>
      </c>
      <c r="G47" t="s">
        <v>2732</v>
      </c>
      <c r="H47" t="s">
        <v>154</v>
      </c>
      <c r="I47" s="77">
        <v>4.13</v>
      </c>
      <c r="J47" t="s">
        <v>105</v>
      </c>
      <c r="K47" s="77">
        <v>4.1500000000000004</v>
      </c>
      <c r="L47" s="77">
        <v>2.63</v>
      </c>
      <c r="M47" s="77">
        <v>43598535</v>
      </c>
      <c r="N47" s="77">
        <v>107.92</v>
      </c>
      <c r="O47" s="77">
        <v>47051.538972000002</v>
      </c>
      <c r="P47" s="77">
        <v>3.74</v>
      </c>
      <c r="Q47" s="77">
        <v>0.43</v>
      </c>
    </row>
    <row r="48" spans="2:17">
      <c r="B48" t="s">
        <v>3130</v>
      </c>
      <c r="C48" t="s">
        <v>2677</v>
      </c>
      <c r="D48" t="s">
        <v>2733</v>
      </c>
      <c r="E48" t="s">
        <v>2727</v>
      </c>
      <c r="F48" t="s">
        <v>547</v>
      </c>
      <c r="G48" t="s">
        <v>472</v>
      </c>
      <c r="H48" t="s">
        <v>154</v>
      </c>
      <c r="I48" s="77">
        <v>2.27</v>
      </c>
      <c r="J48" t="s">
        <v>105</v>
      </c>
      <c r="K48" s="77">
        <v>2.9</v>
      </c>
      <c r="L48" s="77">
        <v>1.98</v>
      </c>
      <c r="M48" s="77">
        <v>16547588.23</v>
      </c>
      <c r="N48" s="77">
        <v>106.53</v>
      </c>
      <c r="O48" s="77">
        <v>17628.145741419001</v>
      </c>
      <c r="P48" s="77">
        <v>1.4</v>
      </c>
      <c r="Q48" s="77">
        <v>0.16</v>
      </c>
    </row>
    <row r="49" spans="2:17">
      <c r="B49" t="s">
        <v>3130</v>
      </c>
      <c r="C49" t="s">
        <v>2677</v>
      </c>
      <c r="D49" t="s">
        <v>2734</v>
      </c>
      <c r="E49" t="s">
        <v>2735</v>
      </c>
      <c r="F49" t="s">
        <v>547</v>
      </c>
      <c r="G49" t="s">
        <v>2736</v>
      </c>
      <c r="H49" t="s">
        <v>152</v>
      </c>
      <c r="I49" s="77">
        <v>5.81</v>
      </c>
      <c r="J49" t="s">
        <v>105</v>
      </c>
      <c r="K49" s="77">
        <v>2.36</v>
      </c>
      <c r="L49" s="77">
        <v>1.65</v>
      </c>
      <c r="M49" s="77">
        <v>16624073.9</v>
      </c>
      <c r="N49" s="77">
        <v>104.74</v>
      </c>
      <c r="O49" s="77">
        <v>17412.055002860001</v>
      </c>
      <c r="P49" s="77">
        <v>1.39</v>
      </c>
      <c r="Q49" s="77">
        <v>0.16</v>
      </c>
    </row>
    <row r="50" spans="2:17">
      <c r="B50" t="s">
        <v>3130</v>
      </c>
      <c r="C50" t="s">
        <v>2677</v>
      </c>
      <c r="D50" t="s">
        <v>2737</v>
      </c>
      <c r="E50" t="s">
        <v>2738</v>
      </c>
      <c r="F50" t="s">
        <v>547</v>
      </c>
      <c r="G50" t="s">
        <v>2739</v>
      </c>
      <c r="H50" t="s">
        <v>154</v>
      </c>
      <c r="I50" s="86">
        <v>0.75</v>
      </c>
      <c r="J50" t="s">
        <v>105</v>
      </c>
      <c r="K50" s="77">
        <v>3.5</v>
      </c>
      <c r="L50" s="77">
        <v>1.85</v>
      </c>
      <c r="M50" s="77">
        <v>421328.02</v>
      </c>
      <c r="N50" s="77">
        <v>101.39</v>
      </c>
      <c r="O50" s="77">
        <v>427.18447947800001</v>
      </c>
      <c r="P50" s="77">
        <v>0.03</v>
      </c>
      <c r="Q50" s="77">
        <v>0</v>
      </c>
    </row>
    <row r="51" spans="2:17">
      <c r="B51" t="s">
        <v>3130</v>
      </c>
      <c r="C51" t="s">
        <v>2740</v>
      </c>
      <c r="D51" t="s">
        <v>2741</v>
      </c>
      <c r="E51" t="s">
        <v>2742</v>
      </c>
      <c r="F51" t="s">
        <v>547</v>
      </c>
      <c r="G51" t="s">
        <v>2743</v>
      </c>
      <c r="H51" t="s">
        <v>152</v>
      </c>
      <c r="I51" s="77">
        <v>6.38</v>
      </c>
      <c r="J51" t="s">
        <v>105</v>
      </c>
      <c r="K51" s="77">
        <v>2.33</v>
      </c>
      <c r="L51" s="77">
        <v>2.0099999999999998</v>
      </c>
      <c r="M51" s="77">
        <v>14713413.73</v>
      </c>
      <c r="N51" s="77">
        <v>103.55</v>
      </c>
      <c r="O51" s="77">
        <v>15235.739917415</v>
      </c>
      <c r="P51" s="77">
        <v>1.21</v>
      </c>
      <c r="Q51" s="77">
        <v>0.14000000000000001</v>
      </c>
    </row>
    <row r="52" spans="2:17">
      <c r="B52" t="s">
        <v>3130</v>
      </c>
      <c r="C52" t="s">
        <v>2677</v>
      </c>
      <c r="D52" t="s">
        <v>2744</v>
      </c>
      <c r="E52" t="s">
        <v>2745</v>
      </c>
      <c r="F52" t="s">
        <v>215</v>
      </c>
      <c r="G52" t="s">
        <v>2746</v>
      </c>
      <c r="H52" t="s">
        <v>153</v>
      </c>
      <c r="I52" s="77">
        <v>7.21</v>
      </c>
      <c r="J52" t="s">
        <v>105</v>
      </c>
      <c r="K52" s="77">
        <v>5.35</v>
      </c>
      <c r="L52" s="77">
        <v>1.74</v>
      </c>
      <c r="M52" s="77">
        <v>1989705.8</v>
      </c>
      <c r="N52" s="77">
        <v>131.33000000000001</v>
      </c>
      <c r="O52" s="77">
        <v>2613.0806271400002</v>
      </c>
      <c r="P52" s="77">
        <v>0.21</v>
      </c>
      <c r="Q52" s="77">
        <v>0.02</v>
      </c>
    </row>
    <row r="53" spans="2:17">
      <c r="B53" t="s">
        <v>3130</v>
      </c>
      <c r="C53" t="s">
        <v>2677</v>
      </c>
      <c r="D53" t="s">
        <v>2747</v>
      </c>
      <c r="E53" t="s">
        <v>2745</v>
      </c>
      <c r="F53" t="s">
        <v>215</v>
      </c>
      <c r="G53" t="s">
        <v>365</v>
      </c>
      <c r="H53" t="s">
        <v>153</v>
      </c>
      <c r="I53" s="77">
        <v>7.08</v>
      </c>
      <c r="J53" t="s">
        <v>105</v>
      </c>
      <c r="K53" s="77">
        <v>5.35</v>
      </c>
      <c r="L53" s="77">
        <v>2.4</v>
      </c>
      <c r="M53" s="77">
        <v>345947.35</v>
      </c>
      <c r="N53" s="77">
        <v>123.82</v>
      </c>
      <c r="O53" s="77">
        <v>428.35200877</v>
      </c>
      <c r="P53" s="77">
        <v>0.03</v>
      </c>
      <c r="Q53" s="77">
        <v>0</v>
      </c>
    </row>
    <row r="54" spans="2:17">
      <c r="B54" t="s">
        <v>3131</v>
      </c>
      <c r="C54" t="s">
        <v>2677</v>
      </c>
      <c r="D54" t="s">
        <v>2748</v>
      </c>
      <c r="E54" t="s">
        <v>2745</v>
      </c>
      <c r="F54" t="s">
        <v>215</v>
      </c>
      <c r="G54" t="s">
        <v>2749</v>
      </c>
      <c r="H54" t="s">
        <v>153</v>
      </c>
      <c r="I54" s="77">
        <v>7.18</v>
      </c>
      <c r="J54" t="s">
        <v>105</v>
      </c>
      <c r="K54" s="77">
        <v>5.35</v>
      </c>
      <c r="L54" s="77">
        <v>2.02</v>
      </c>
      <c r="M54" s="77">
        <v>1718170.45</v>
      </c>
      <c r="N54" s="77">
        <v>131.44999999999999</v>
      </c>
      <c r="O54" s="77">
        <v>2258.5350565250001</v>
      </c>
      <c r="P54" s="77">
        <v>0.18</v>
      </c>
      <c r="Q54" s="77">
        <v>0.02</v>
      </c>
    </row>
    <row r="55" spans="2:17">
      <c r="B55" t="s">
        <v>3132</v>
      </c>
      <c r="C55" t="s">
        <v>2677</v>
      </c>
      <c r="D55" t="s">
        <v>2750</v>
      </c>
      <c r="E55" t="s">
        <v>2745</v>
      </c>
      <c r="F55" t="s">
        <v>215</v>
      </c>
      <c r="G55" t="s">
        <v>365</v>
      </c>
      <c r="H55" t="s">
        <v>153</v>
      </c>
      <c r="I55" s="77">
        <v>7.08</v>
      </c>
      <c r="J55" t="s">
        <v>105</v>
      </c>
      <c r="K55" s="77">
        <v>5.35</v>
      </c>
      <c r="L55" s="77">
        <v>2.4</v>
      </c>
      <c r="M55" s="77">
        <v>270741.75</v>
      </c>
      <c r="N55" s="77">
        <v>123.82</v>
      </c>
      <c r="O55" s="77">
        <v>335.23243485</v>
      </c>
      <c r="P55" s="77">
        <v>0.03</v>
      </c>
      <c r="Q55" s="77">
        <v>0</v>
      </c>
    </row>
    <row r="56" spans="2:17">
      <c r="B56" t="s">
        <v>3132</v>
      </c>
      <c r="C56" t="s">
        <v>2677</v>
      </c>
      <c r="D56" t="s">
        <v>2751</v>
      </c>
      <c r="E56" t="s">
        <v>2745</v>
      </c>
      <c r="F56" t="s">
        <v>215</v>
      </c>
      <c r="G56" t="s">
        <v>2749</v>
      </c>
      <c r="H56" t="s">
        <v>153</v>
      </c>
      <c r="I56" s="77">
        <v>7.18</v>
      </c>
      <c r="J56" t="s">
        <v>105</v>
      </c>
      <c r="K56" s="77">
        <v>5.35</v>
      </c>
      <c r="L56" s="77">
        <v>2.02</v>
      </c>
      <c r="M56" s="77">
        <v>1825555.29</v>
      </c>
      <c r="N56" s="77">
        <v>131.44999999999999</v>
      </c>
      <c r="O56" s="77">
        <v>2399.6924287050001</v>
      </c>
      <c r="P56" s="77">
        <v>0.19</v>
      </c>
      <c r="Q56" s="77">
        <v>0.02</v>
      </c>
    </row>
    <row r="57" spans="2:17">
      <c r="B57" t="s">
        <v>3133</v>
      </c>
      <c r="C57" t="s">
        <v>2677</v>
      </c>
      <c r="D57" t="s">
        <v>2752</v>
      </c>
      <c r="E57" t="s">
        <v>2745</v>
      </c>
      <c r="F57" t="s">
        <v>215</v>
      </c>
      <c r="G57" t="s">
        <v>365</v>
      </c>
      <c r="H57" t="s">
        <v>153</v>
      </c>
      <c r="I57" s="77">
        <v>7.08</v>
      </c>
      <c r="J57" t="s">
        <v>105</v>
      </c>
      <c r="K57" s="77">
        <v>5.35</v>
      </c>
      <c r="L57" s="77">
        <v>2.4</v>
      </c>
      <c r="M57" s="77">
        <v>345947.35</v>
      </c>
      <c r="N57" s="77">
        <v>123.82</v>
      </c>
      <c r="O57" s="77">
        <v>428.35200877</v>
      </c>
      <c r="P57" s="77">
        <v>0.03</v>
      </c>
      <c r="Q57" s="77">
        <v>0</v>
      </c>
    </row>
    <row r="58" spans="2:17">
      <c r="B58" t="s">
        <v>3133</v>
      </c>
      <c r="C58" t="s">
        <v>2677</v>
      </c>
      <c r="D58" t="s">
        <v>2753</v>
      </c>
      <c r="E58" t="s">
        <v>2745</v>
      </c>
      <c r="F58" t="s">
        <v>215</v>
      </c>
      <c r="G58" t="s">
        <v>2746</v>
      </c>
      <c r="H58" t="s">
        <v>153</v>
      </c>
      <c r="I58" s="77">
        <v>7.21</v>
      </c>
      <c r="J58" t="s">
        <v>105</v>
      </c>
      <c r="K58" s="77">
        <v>5.35</v>
      </c>
      <c r="L58" s="77">
        <v>1.74</v>
      </c>
      <c r="M58" s="77">
        <v>2299937.4</v>
      </c>
      <c r="N58" s="77">
        <v>131.33000000000001</v>
      </c>
      <c r="O58" s="77">
        <v>3020.5077874200001</v>
      </c>
      <c r="P58" s="77">
        <v>0.24</v>
      </c>
      <c r="Q58" s="77">
        <v>0.03</v>
      </c>
    </row>
    <row r="59" spans="2:17">
      <c r="B59" t="s">
        <v>3134</v>
      </c>
      <c r="C59" t="s">
        <v>2677</v>
      </c>
      <c r="D59" t="s">
        <v>2754</v>
      </c>
      <c r="E59" t="s">
        <v>2745</v>
      </c>
      <c r="F59" t="s">
        <v>215</v>
      </c>
      <c r="G59" t="s">
        <v>365</v>
      </c>
      <c r="H59" t="s">
        <v>153</v>
      </c>
      <c r="I59" s="77">
        <v>7.08</v>
      </c>
      <c r="J59" t="s">
        <v>105</v>
      </c>
      <c r="K59" s="77">
        <v>5.35</v>
      </c>
      <c r="L59" s="77">
        <v>2.4</v>
      </c>
      <c r="M59" s="77">
        <v>406113.08</v>
      </c>
      <c r="N59" s="77">
        <v>123.82</v>
      </c>
      <c r="O59" s="77">
        <v>502.84921565600001</v>
      </c>
      <c r="P59" s="77">
        <v>0.04</v>
      </c>
      <c r="Q59" s="77">
        <v>0</v>
      </c>
    </row>
    <row r="60" spans="2:17">
      <c r="B60" t="s">
        <v>3135</v>
      </c>
      <c r="C60" t="s">
        <v>2677</v>
      </c>
      <c r="D60" t="s">
        <v>2755</v>
      </c>
      <c r="E60" t="s">
        <v>2745</v>
      </c>
      <c r="F60" t="s">
        <v>215</v>
      </c>
      <c r="G60" t="s">
        <v>2746</v>
      </c>
      <c r="H60" t="s">
        <v>153</v>
      </c>
      <c r="I60" s="77">
        <v>7.21</v>
      </c>
      <c r="J60" t="s">
        <v>105</v>
      </c>
      <c r="K60" s="77">
        <v>5.35</v>
      </c>
      <c r="L60" s="77">
        <v>1.74</v>
      </c>
      <c r="M60" s="77">
        <v>1656734.54</v>
      </c>
      <c r="N60" s="77">
        <v>131.33000000000001</v>
      </c>
      <c r="O60" s="77">
        <v>2175.7894713820001</v>
      </c>
      <c r="P60" s="77">
        <v>0.17</v>
      </c>
      <c r="Q60" s="77">
        <v>0.02</v>
      </c>
    </row>
    <row r="61" spans="2:17">
      <c r="B61" t="s">
        <v>3135</v>
      </c>
      <c r="C61" t="s">
        <v>2677</v>
      </c>
      <c r="D61" t="s">
        <v>2756</v>
      </c>
      <c r="E61" t="s">
        <v>2745</v>
      </c>
      <c r="F61" t="s">
        <v>215</v>
      </c>
      <c r="G61" t="s">
        <v>365</v>
      </c>
      <c r="H61" t="s">
        <v>153</v>
      </c>
      <c r="I61" s="77">
        <v>7.08</v>
      </c>
      <c r="J61" t="s">
        <v>105</v>
      </c>
      <c r="K61" s="77">
        <v>5.35</v>
      </c>
      <c r="L61" s="77">
        <v>2.4</v>
      </c>
      <c r="M61" s="77">
        <v>330906.57</v>
      </c>
      <c r="N61" s="77">
        <v>123.82</v>
      </c>
      <c r="O61" s="77">
        <v>409.72851497400001</v>
      </c>
      <c r="P61" s="77">
        <v>0.03</v>
      </c>
      <c r="Q61" s="77">
        <v>0</v>
      </c>
    </row>
    <row r="62" spans="2:17">
      <c r="B62" t="s">
        <v>3136</v>
      </c>
      <c r="C62" t="s">
        <v>2677</v>
      </c>
      <c r="D62" t="s">
        <v>2757</v>
      </c>
      <c r="E62" t="s">
        <v>2758</v>
      </c>
      <c r="F62" t="s">
        <v>672</v>
      </c>
      <c r="G62" t="s">
        <v>442</v>
      </c>
      <c r="H62" t="s">
        <v>154</v>
      </c>
      <c r="I62" s="77">
        <v>2.39</v>
      </c>
      <c r="J62" t="s">
        <v>105</v>
      </c>
      <c r="K62" s="77">
        <v>4.45</v>
      </c>
      <c r="L62" s="77">
        <v>1.87</v>
      </c>
      <c r="M62" s="77">
        <v>538289.02</v>
      </c>
      <c r="N62" s="77">
        <v>104.63</v>
      </c>
      <c r="O62" s="77">
        <v>563.21180162600001</v>
      </c>
      <c r="P62" s="77">
        <v>0.04</v>
      </c>
      <c r="Q62" s="77">
        <v>0.01</v>
      </c>
    </row>
    <row r="63" spans="2:17">
      <c r="B63" t="s">
        <v>3137</v>
      </c>
      <c r="C63" t="s">
        <v>2677</v>
      </c>
      <c r="D63" t="s">
        <v>2759</v>
      </c>
      <c r="E63" t="s">
        <v>2758</v>
      </c>
      <c r="F63" t="s">
        <v>672</v>
      </c>
      <c r="G63" t="s">
        <v>2760</v>
      </c>
      <c r="H63" t="s">
        <v>154</v>
      </c>
      <c r="I63" s="77">
        <v>2.37</v>
      </c>
      <c r="J63" t="s">
        <v>105</v>
      </c>
      <c r="K63" s="77">
        <v>4.45</v>
      </c>
      <c r="L63" s="77">
        <v>2.78</v>
      </c>
      <c r="M63" s="77">
        <v>616290.1</v>
      </c>
      <c r="N63" s="77">
        <v>104.63</v>
      </c>
      <c r="O63" s="77">
        <v>644.82433162999996</v>
      </c>
      <c r="P63" s="77">
        <v>0.05</v>
      </c>
      <c r="Q63" s="77">
        <v>0.01</v>
      </c>
    </row>
    <row r="64" spans="2:17">
      <c r="B64" t="s">
        <v>3137</v>
      </c>
      <c r="C64" t="s">
        <v>2677</v>
      </c>
      <c r="D64" t="s">
        <v>2761</v>
      </c>
      <c r="E64" t="s">
        <v>2758</v>
      </c>
      <c r="F64" t="s">
        <v>672</v>
      </c>
      <c r="G64" t="s">
        <v>442</v>
      </c>
      <c r="H64" t="s">
        <v>154</v>
      </c>
      <c r="I64" s="77">
        <v>0.26</v>
      </c>
      <c r="J64" t="s">
        <v>105</v>
      </c>
      <c r="K64" s="77">
        <v>3.45</v>
      </c>
      <c r="L64" s="77">
        <v>1.18</v>
      </c>
      <c r="M64" s="77">
        <v>753604.5</v>
      </c>
      <c r="N64" s="77">
        <v>114.03</v>
      </c>
      <c r="O64" s="77">
        <v>859.33521135000001</v>
      </c>
      <c r="P64" s="77">
        <v>7.0000000000000007E-2</v>
      </c>
      <c r="Q64" s="77">
        <v>0.01</v>
      </c>
    </row>
    <row r="65" spans="2:17">
      <c r="B65" t="s">
        <v>3137</v>
      </c>
      <c r="C65" t="s">
        <v>2677</v>
      </c>
      <c r="D65" t="s">
        <v>2762</v>
      </c>
      <c r="E65" t="s">
        <v>2758</v>
      </c>
      <c r="F65" t="s">
        <v>672</v>
      </c>
      <c r="G65" t="s">
        <v>2760</v>
      </c>
      <c r="H65" t="s">
        <v>154</v>
      </c>
      <c r="I65" s="77">
        <v>0.26</v>
      </c>
      <c r="J65" t="s">
        <v>105</v>
      </c>
      <c r="K65" s="77">
        <v>3.45</v>
      </c>
      <c r="L65" s="77">
        <v>1.82</v>
      </c>
      <c r="M65" s="77">
        <v>739548.13</v>
      </c>
      <c r="N65" s="77">
        <v>114.03</v>
      </c>
      <c r="O65" s="77">
        <v>843.30673263899996</v>
      </c>
      <c r="P65" s="77">
        <v>7.0000000000000007E-2</v>
      </c>
      <c r="Q65" s="77">
        <v>0.01</v>
      </c>
    </row>
    <row r="66" spans="2:17">
      <c r="B66" t="s">
        <v>3137</v>
      </c>
      <c r="C66" t="s">
        <v>2677</v>
      </c>
      <c r="D66" t="s">
        <v>2763</v>
      </c>
      <c r="E66" t="s">
        <v>2758</v>
      </c>
      <c r="F66" t="s">
        <v>672</v>
      </c>
      <c r="G66" t="s">
        <v>2764</v>
      </c>
      <c r="H66" t="s">
        <v>154</v>
      </c>
      <c r="I66" s="77">
        <v>2.27</v>
      </c>
      <c r="J66" t="s">
        <v>105</v>
      </c>
      <c r="K66" s="77">
        <v>4.4000000000000004</v>
      </c>
      <c r="L66" s="77">
        <v>1.82</v>
      </c>
      <c r="M66" s="77">
        <v>409099.89</v>
      </c>
      <c r="N66" s="77">
        <v>103.5</v>
      </c>
      <c r="O66" s="77">
        <v>423.41838615</v>
      </c>
      <c r="P66" s="77">
        <v>0.03</v>
      </c>
      <c r="Q66" s="77">
        <v>0</v>
      </c>
    </row>
    <row r="67" spans="2:17">
      <c r="B67" t="s">
        <v>3137</v>
      </c>
      <c r="C67" t="s">
        <v>2677</v>
      </c>
      <c r="D67" t="s">
        <v>2765</v>
      </c>
      <c r="E67" t="s">
        <v>2758</v>
      </c>
      <c r="F67" t="s">
        <v>672</v>
      </c>
      <c r="G67" t="s">
        <v>2760</v>
      </c>
      <c r="H67" t="s">
        <v>154</v>
      </c>
      <c r="I67" s="77">
        <v>2.25</v>
      </c>
      <c r="J67" t="s">
        <v>105</v>
      </c>
      <c r="K67" s="77">
        <v>4.4000000000000004</v>
      </c>
      <c r="L67" s="77">
        <v>2.76</v>
      </c>
      <c r="M67" s="77">
        <v>488744.85</v>
      </c>
      <c r="N67" s="77">
        <v>103.5</v>
      </c>
      <c r="O67" s="77">
        <v>505.85091975</v>
      </c>
      <c r="P67" s="77">
        <v>0.04</v>
      </c>
      <c r="Q67" s="77">
        <v>0</v>
      </c>
    </row>
    <row r="68" spans="2:17">
      <c r="B68" t="s">
        <v>3137</v>
      </c>
      <c r="C68" t="s">
        <v>2677</v>
      </c>
      <c r="D68" t="s">
        <v>2766</v>
      </c>
      <c r="E68" s="87">
        <v>12844</v>
      </c>
      <c r="F68" t="s">
        <v>672</v>
      </c>
      <c r="G68" t="s">
        <v>2767</v>
      </c>
      <c r="H68" t="s">
        <v>154</v>
      </c>
      <c r="I68" s="77">
        <v>6.38</v>
      </c>
      <c r="J68" t="s">
        <v>105</v>
      </c>
      <c r="K68" s="77">
        <v>2.98</v>
      </c>
      <c r="L68" s="77">
        <v>2.0699999999999998</v>
      </c>
      <c r="M68" s="77">
        <v>8009963.1200000001</v>
      </c>
      <c r="N68" s="77">
        <v>108.62</v>
      </c>
      <c r="O68" s="77">
        <v>8700.4219409439993</v>
      </c>
      <c r="P68" s="77">
        <v>0.69</v>
      </c>
      <c r="Q68" s="77">
        <v>0.08</v>
      </c>
    </row>
    <row r="69" spans="2:17">
      <c r="B69" t="s">
        <v>3137</v>
      </c>
      <c r="C69" t="s">
        <v>2677</v>
      </c>
      <c r="D69" t="s">
        <v>2768</v>
      </c>
      <c r="E69" t="s">
        <v>2727</v>
      </c>
      <c r="F69" t="s">
        <v>672</v>
      </c>
      <c r="G69" t="s">
        <v>2769</v>
      </c>
      <c r="H69" t="s">
        <v>154</v>
      </c>
      <c r="I69" s="77">
        <v>3.1</v>
      </c>
      <c r="J69" t="s">
        <v>105</v>
      </c>
      <c r="K69" s="77">
        <v>3.7</v>
      </c>
      <c r="L69" s="77">
        <v>1.35</v>
      </c>
      <c r="M69" s="77">
        <v>23871159.100000001</v>
      </c>
      <c r="N69" s="77">
        <v>109.29</v>
      </c>
      <c r="O69" s="77">
        <v>26088.789780390001</v>
      </c>
      <c r="P69" s="77">
        <v>2.08</v>
      </c>
      <c r="Q69" s="77">
        <v>0.24</v>
      </c>
    </row>
    <row r="70" spans="2:17">
      <c r="B70" t="s">
        <v>3132</v>
      </c>
      <c r="C70" t="s">
        <v>2677</v>
      </c>
      <c r="D70" t="s">
        <v>2770</v>
      </c>
      <c r="E70" t="s">
        <v>2727</v>
      </c>
      <c r="F70" t="s">
        <v>672</v>
      </c>
      <c r="G70" t="s">
        <v>2771</v>
      </c>
      <c r="H70" t="s">
        <v>154</v>
      </c>
      <c r="I70" s="77">
        <v>5.16</v>
      </c>
      <c r="J70" t="s">
        <v>105</v>
      </c>
      <c r="K70" s="77">
        <v>3.7</v>
      </c>
      <c r="L70" s="77">
        <v>1.17</v>
      </c>
      <c r="M70" s="77">
        <v>8710748.7400000002</v>
      </c>
      <c r="N70" s="77">
        <v>110.23</v>
      </c>
      <c r="O70" s="77">
        <v>9601.8583361019992</v>
      </c>
      <c r="P70" s="77">
        <v>0.76</v>
      </c>
      <c r="Q70" s="77">
        <v>0.09</v>
      </c>
    </row>
    <row r="71" spans="2:17">
      <c r="B71" t="s">
        <v>3132</v>
      </c>
      <c r="C71" t="s">
        <v>2677</v>
      </c>
      <c r="D71" t="s">
        <v>2772</v>
      </c>
      <c r="E71" t="s">
        <v>2773</v>
      </c>
      <c r="F71" t="s">
        <v>672</v>
      </c>
      <c r="G71" t="s">
        <v>2774</v>
      </c>
      <c r="H71" t="s">
        <v>152</v>
      </c>
      <c r="I71" s="77">
        <v>4.33</v>
      </c>
      <c r="J71" t="s">
        <v>105</v>
      </c>
      <c r="K71" s="77">
        <v>2.2999999999999998</v>
      </c>
      <c r="L71" s="77">
        <v>2</v>
      </c>
      <c r="M71" s="77">
        <v>1446895.74</v>
      </c>
      <c r="N71" s="77">
        <v>102</v>
      </c>
      <c r="O71" s="77">
        <v>1475.8336548</v>
      </c>
      <c r="P71" s="77">
        <v>0.12</v>
      </c>
      <c r="Q71" s="77">
        <v>0.01</v>
      </c>
    </row>
    <row r="72" spans="2:17">
      <c r="B72" t="s">
        <v>3134</v>
      </c>
      <c r="C72" t="s">
        <v>2677</v>
      </c>
      <c r="D72" t="s">
        <v>2775</v>
      </c>
      <c r="E72" t="s">
        <v>2773</v>
      </c>
      <c r="F72" t="s">
        <v>672</v>
      </c>
      <c r="G72" t="s">
        <v>2774</v>
      </c>
      <c r="H72" t="s">
        <v>152</v>
      </c>
      <c r="I72" s="77">
        <v>4.99</v>
      </c>
      <c r="J72" t="s">
        <v>105</v>
      </c>
      <c r="K72" s="77">
        <v>3.67</v>
      </c>
      <c r="L72" s="77">
        <v>3.04</v>
      </c>
      <c r="M72" s="77">
        <v>2308974.89</v>
      </c>
      <c r="N72" s="77">
        <v>102.15</v>
      </c>
      <c r="O72" s="77">
        <v>2358.617850135</v>
      </c>
      <c r="P72" s="77">
        <v>0.19</v>
      </c>
      <c r="Q72" s="77">
        <v>0.02</v>
      </c>
    </row>
    <row r="73" spans="2:17">
      <c r="B73" t="s">
        <v>3134</v>
      </c>
      <c r="C73" t="s">
        <v>2677</v>
      </c>
      <c r="D73" t="s">
        <v>2776</v>
      </c>
      <c r="E73" t="s">
        <v>2773</v>
      </c>
      <c r="F73" t="s">
        <v>672</v>
      </c>
      <c r="G73" t="s">
        <v>2774</v>
      </c>
      <c r="H73" t="s">
        <v>152</v>
      </c>
      <c r="I73" s="77">
        <v>3.24</v>
      </c>
      <c r="J73" t="s">
        <v>105</v>
      </c>
      <c r="K73" s="77">
        <v>3.18</v>
      </c>
      <c r="L73" s="77">
        <v>2.41</v>
      </c>
      <c r="M73" s="77">
        <v>3306082.34</v>
      </c>
      <c r="N73" s="77">
        <v>101.82</v>
      </c>
      <c r="O73" s="77">
        <v>3366.253038588</v>
      </c>
      <c r="P73" s="77">
        <v>0.27</v>
      </c>
      <c r="Q73" s="77">
        <v>0.03</v>
      </c>
    </row>
    <row r="74" spans="2:17">
      <c r="B74" t="s">
        <v>3134</v>
      </c>
      <c r="C74" t="s">
        <v>2677</v>
      </c>
      <c r="D74" t="s">
        <v>2777</v>
      </c>
      <c r="E74" t="s">
        <v>2773</v>
      </c>
      <c r="F74" t="s">
        <v>672</v>
      </c>
      <c r="G74" t="s">
        <v>2774</v>
      </c>
      <c r="H74" t="s">
        <v>152</v>
      </c>
      <c r="I74" s="77">
        <v>3.29</v>
      </c>
      <c r="J74" t="s">
        <v>105</v>
      </c>
      <c r="K74" s="77">
        <v>2.2000000000000002</v>
      </c>
      <c r="L74" s="77">
        <v>2.44</v>
      </c>
      <c r="M74" s="77">
        <v>3285090.24</v>
      </c>
      <c r="N74" s="77">
        <v>102.03</v>
      </c>
      <c r="O74" s="77">
        <v>3351.777571872</v>
      </c>
      <c r="P74" s="77">
        <v>0.27</v>
      </c>
      <c r="Q74" s="77">
        <v>0.03</v>
      </c>
    </row>
    <row r="75" spans="2:17">
      <c r="B75" t="s">
        <v>3134</v>
      </c>
      <c r="C75" t="s">
        <v>2677</v>
      </c>
      <c r="D75" t="s">
        <v>2778</v>
      </c>
      <c r="E75" t="s">
        <v>2773</v>
      </c>
      <c r="F75" t="s">
        <v>672</v>
      </c>
      <c r="G75" t="s">
        <v>2774</v>
      </c>
      <c r="H75" t="s">
        <v>152</v>
      </c>
      <c r="I75" s="77">
        <v>4.22</v>
      </c>
      <c r="J75" t="s">
        <v>105</v>
      </c>
      <c r="K75" s="77">
        <v>3.37</v>
      </c>
      <c r="L75" s="77">
        <v>2.75</v>
      </c>
      <c r="M75" s="77">
        <v>728188.75</v>
      </c>
      <c r="N75" s="77">
        <v>101.89</v>
      </c>
      <c r="O75" s="77">
        <v>741.95151737499998</v>
      </c>
      <c r="P75" s="77">
        <v>0.06</v>
      </c>
      <c r="Q75" s="77">
        <v>0.01</v>
      </c>
    </row>
    <row r="76" spans="2:17">
      <c r="B76" t="s">
        <v>3134</v>
      </c>
      <c r="C76" t="s">
        <v>2677</v>
      </c>
      <c r="D76" t="s">
        <v>2779</v>
      </c>
      <c r="E76" t="s">
        <v>2773</v>
      </c>
      <c r="F76" t="s">
        <v>672</v>
      </c>
      <c r="G76" t="s">
        <v>333</v>
      </c>
      <c r="H76" t="s">
        <v>152</v>
      </c>
      <c r="I76" s="77">
        <v>4.32</v>
      </c>
      <c r="J76" t="s">
        <v>105</v>
      </c>
      <c r="K76" s="77">
        <v>3.84</v>
      </c>
      <c r="L76" s="77">
        <v>2.97</v>
      </c>
      <c r="M76" s="77">
        <v>590408.55000000005</v>
      </c>
      <c r="N76" s="77">
        <v>100.96</v>
      </c>
      <c r="O76" s="77">
        <v>596.07647208000003</v>
      </c>
      <c r="P76" s="77">
        <v>0.05</v>
      </c>
      <c r="Q76" s="77">
        <v>0.01</v>
      </c>
    </row>
    <row r="77" spans="2:17">
      <c r="B77" t="s">
        <v>3134</v>
      </c>
      <c r="C77" t="s">
        <v>2677</v>
      </c>
      <c r="D77" t="s">
        <v>2780</v>
      </c>
      <c r="E77" t="s">
        <v>2773</v>
      </c>
      <c r="F77" t="s">
        <v>672</v>
      </c>
      <c r="G77" t="s">
        <v>2781</v>
      </c>
      <c r="H77" t="s">
        <v>152</v>
      </c>
      <c r="I77" s="77">
        <v>4.32</v>
      </c>
      <c r="J77" t="s">
        <v>105</v>
      </c>
      <c r="K77" s="77">
        <v>3.85</v>
      </c>
      <c r="L77" s="77">
        <v>2.97</v>
      </c>
      <c r="M77" s="77">
        <v>197479.33</v>
      </c>
      <c r="N77" s="77">
        <v>100.94</v>
      </c>
      <c r="O77" s="77">
        <v>199.33563570199999</v>
      </c>
      <c r="P77" s="77">
        <v>0.02</v>
      </c>
      <c r="Q77" s="77">
        <v>0</v>
      </c>
    </row>
    <row r="78" spans="2:17">
      <c r="B78" t="s">
        <v>3134</v>
      </c>
      <c r="C78" t="s">
        <v>2677</v>
      </c>
      <c r="D78" t="s">
        <v>2782</v>
      </c>
      <c r="E78" t="s">
        <v>2758</v>
      </c>
      <c r="F78" t="s">
        <v>672</v>
      </c>
      <c r="G78" t="s">
        <v>442</v>
      </c>
      <c r="H78" t="s">
        <v>154</v>
      </c>
      <c r="I78" s="77">
        <v>3.07</v>
      </c>
      <c r="J78" t="s">
        <v>105</v>
      </c>
      <c r="K78" s="77">
        <v>3.4</v>
      </c>
      <c r="L78" s="77">
        <v>1.39</v>
      </c>
      <c r="M78" s="77">
        <v>2010385.51</v>
      </c>
      <c r="N78" s="77">
        <v>106.23</v>
      </c>
      <c r="O78" s="77">
        <v>2135.6325272730001</v>
      </c>
      <c r="P78" s="77">
        <v>0.17</v>
      </c>
      <c r="Q78" s="77">
        <v>0.02</v>
      </c>
    </row>
    <row r="79" spans="2:17">
      <c r="B79" t="s">
        <v>3134</v>
      </c>
      <c r="C79" t="s">
        <v>2677</v>
      </c>
      <c r="D79" t="s">
        <v>2783</v>
      </c>
      <c r="E79" t="s">
        <v>2758</v>
      </c>
      <c r="F79" t="s">
        <v>672</v>
      </c>
      <c r="G79" t="s">
        <v>2760</v>
      </c>
      <c r="H79" t="s">
        <v>154</v>
      </c>
      <c r="I79" s="77">
        <v>3.05</v>
      </c>
      <c r="J79" t="s">
        <v>105</v>
      </c>
      <c r="K79" s="77">
        <v>3.4</v>
      </c>
      <c r="L79" s="77">
        <v>2.0099999999999998</v>
      </c>
      <c r="M79" s="77">
        <v>2210993.9</v>
      </c>
      <c r="N79" s="77">
        <v>106.23</v>
      </c>
      <c r="O79" s="77">
        <v>2348.7388199699999</v>
      </c>
      <c r="P79" s="77">
        <v>0.19</v>
      </c>
      <c r="Q79" s="77">
        <v>0.02</v>
      </c>
    </row>
    <row r="80" spans="2:17">
      <c r="B80" t="s">
        <v>3134</v>
      </c>
      <c r="C80" t="s">
        <v>2677</v>
      </c>
      <c r="D80" t="s">
        <v>2784</v>
      </c>
      <c r="E80" t="s">
        <v>2758</v>
      </c>
      <c r="F80" t="s">
        <v>672</v>
      </c>
      <c r="G80" t="s">
        <v>2764</v>
      </c>
      <c r="H80" t="s">
        <v>154</v>
      </c>
      <c r="I80" s="77">
        <v>2.27</v>
      </c>
      <c r="J80" t="s">
        <v>105</v>
      </c>
      <c r="K80" s="77">
        <v>4.4000000000000004</v>
      </c>
      <c r="L80" s="77">
        <v>1.82</v>
      </c>
      <c r="M80" s="77">
        <v>920473.96</v>
      </c>
      <c r="N80" s="77">
        <v>103.5</v>
      </c>
      <c r="O80" s="77">
        <v>952.69054860000006</v>
      </c>
      <c r="P80" s="77">
        <v>0.08</v>
      </c>
      <c r="Q80" s="77">
        <v>0.01</v>
      </c>
    </row>
    <row r="81" spans="2:17">
      <c r="B81" t="s">
        <v>3134</v>
      </c>
      <c r="C81" t="s">
        <v>2677</v>
      </c>
      <c r="D81" t="s">
        <v>2785</v>
      </c>
      <c r="E81" t="s">
        <v>2758</v>
      </c>
      <c r="F81" t="s">
        <v>672</v>
      </c>
      <c r="G81" t="s">
        <v>2760</v>
      </c>
      <c r="H81" t="s">
        <v>154</v>
      </c>
      <c r="I81" s="77">
        <v>2.25</v>
      </c>
      <c r="J81" t="s">
        <v>105</v>
      </c>
      <c r="K81" s="77">
        <v>4.4000000000000004</v>
      </c>
      <c r="L81" s="77">
        <v>2.76</v>
      </c>
      <c r="M81" s="77">
        <v>1099675.8899999999</v>
      </c>
      <c r="N81" s="77">
        <v>103.5</v>
      </c>
      <c r="O81" s="77">
        <v>1138.16454615</v>
      </c>
      <c r="P81" s="77">
        <v>0.09</v>
      </c>
      <c r="Q81" s="77">
        <v>0.01</v>
      </c>
    </row>
    <row r="82" spans="2:17">
      <c r="B82" t="s">
        <v>3134</v>
      </c>
      <c r="C82" t="s">
        <v>2677</v>
      </c>
      <c r="D82" t="s">
        <v>2786</v>
      </c>
      <c r="E82" t="s">
        <v>2758</v>
      </c>
      <c r="F82" t="s">
        <v>672</v>
      </c>
      <c r="G82" t="s">
        <v>2787</v>
      </c>
      <c r="H82" t="s">
        <v>154</v>
      </c>
      <c r="I82" s="77">
        <v>0.01</v>
      </c>
      <c r="J82" t="s">
        <v>105</v>
      </c>
      <c r="K82" s="77">
        <v>3.35</v>
      </c>
      <c r="L82" s="77">
        <v>3.03</v>
      </c>
      <c r="M82" s="77">
        <v>0.4</v>
      </c>
      <c r="N82" s="77">
        <v>101.4</v>
      </c>
      <c r="O82" s="77">
        <v>4.0559999999999999E-4</v>
      </c>
      <c r="P82" s="77">
        <v>0</v>
      </c>
      <c r="Q82" s="77">
        <v>0</v>
      </c>
    </row>
    <row r="83" spans="2:17">
      <c r="B83" t="s">
        <v>3134</v>
      </c>
      <c r="C83" t="s">
        <v>2677</v>
      </c>
      <c r="D83" t="s">
        <v>2788</v>
      </c>
      <c r="E83" t="s">
        <v>2758</v>
      </c>
      <c r="F83" t="s">
        <v>672</v>
      </c>
      <c r="G83" t="s">
        <v>1169</v>
      </c>
      <c r="H83" t="s">
        <v>154</v>
      </c>
      <c r="I83" s="77">
        <v>0.01</v>
      </c>
      <c r="J83" t="s">
        <v>105</v>
      </c>
      <c r="K83" s="77">
        <v>3.4</v>
      </c>
      <c r="L83" s="77">
        <v>1.94</v>
      </c>
      <c r="M83" s="77">
        <v>0.19</v>
      </c>
      <c r="N83" s="77">
        <v>102</v>
      </c>
      <c r="O83" s="77">
        <v>1.9379999999999999E-4</v>
      </c>
      <c r="P83" s="77">
        <v>0</v>
      </c>
      <c r="Q83" s="77">
        <v>0</v>
      </c>
    </row>
    <row r="84" spans="2:17">
      <c r="B84" t="s">
        <v>3134</v>
      </c>
      <c r="C84" t="s">
        <v>2677</v>
      </c>
      <c r="D84" t="s">
        <v>2789</v>
      </c>
      <c r="E84" t="s">
        <v>2758</v>
      </c>
      <c r="F84" t="s">
        <v>672</v>
      </c>
      <c r="G84" t="s">
        <v>442</v>
      </c>
      <c r="H84" t="s">
        <v>154</v>
      </c>
      <c r="I84" s="77">
        <v>0.26</v>
      </c>
      <c r="J84" t="s">
        <v>105</v>
      </c>
      <c r="K84" s="77">
        <v>3.45</v>
      </c>
      <c r="L84" s="77">
        <v>1.18</v>
      </c>
      <c r="M84" s="77">
        <v>0</v>
      </c>
      <c r="N84" s="77">
        <v>102.58</v>
      </c>
      <c r="O84" s="77">
        <v>0</v>
      </c>
      <c r="P84" s="77">
        <v>0</v>
      </c>
      <c r="Q84" s="77">
        <v>0</v>
      </c>
    </row>
    <row r="85" spans="2:17">
      <c r="B85" t="s">
        <v>3134</v>
      </c>
      <c r="C85" t="s">
        <v>2677</v>
      </c>
      <c r="D85" t="s">
        <v>2790</v>
      </c>
      <c r="E85" t="s">
        <v>2758</v>
      </c>
      <c r="F85" t="s">
        <v>672</v>
      </c>
      <c r="G85" t="s">
        <v>2567</v>
      </c>
      <c r="H85" t="s">
        <v>154</v>
      </c>
      <c r="I85" s="77">
        <v>0.76</v>
      </c>
      <c r="J85" t="s">
        <v>105</v>
      </c>
      <c r="K85" s="77">
        <v>1.5</v>
      </c>
      <c r="L85" s="77">
        <v>1.5</v>
      </c>
      <c r="M85" s="77">
        <v>3732882.19</v>
      </c>
      <c r="N85" s="77">
        <v>100.4</v>
      </c>
      <c r="O85" s="77">
        <v>3747.81371876</v>
      </c>
      <c r="P85" s="77">
        <v>0.3</v>
      </c>
      <c r="Q85" s="77">
        <v>0.03</v>
      </c>
    </row>
    <row r="86" spans="2:17">
      <c r="B86" t="s">
        <v>3134</v>
      </c>
      <c r="C86" t="s">
        <v>2677</v>
      </c>
      <c r="D86" t="s">
        <v>2791</v>
      </c>
      <c r="E86" t="s">
        <v>2758</v>
      </c>
      <c r="F86" t="s">
        <v>672</v>
      </c>
      <c r="G86" t="s">
        <v>2567</v>
      </c>
      <c r="H86" t="s">
        <v>154</v>
      </c>
      <c r="I86" s="77">
        <v>3.03</v>
      </c>
      <c r="J86" t="s">
        <v>105</v>
      </c>
      <c r="K86" s="77">
        <v>4.7</v>
      </c>
      <c r="L86" s="77">
        <v>4.62</v>
      </c>
      <c r="M86" s="77">
        <v>4479889.66</v>
      </c>
      <c r="N86" s="77">
        <v>100.74</v>
      </c>
      <c r="O86" s="77">
        <v>4513.0408434840001</v>
      </c>
      <c r="P86" s="77">
        <v>0.36</v>
      </c>
      <c r="Q86" s="77">
        <v>0.04</v>
      </c>
    </row>
    <row r="87" spans="2:17">
      <c r="B87" t="s">
        <v>3138</v>
      </c>
      <c r="C87" t="s">
        <v>2677</v>
      </c>
      <c r="D87" t="s">
        <v>2792</v>
      </c>
      <c r="F87" t="s">
        <v>672</v>
      </c>
      <c r="G87" t="s">
        <v>2767</v>
      </c>
      <c r="H87" t="s">
        <v>154</v>
      </c>
      <c r="I87" s="77">
        <v>6.36</v>
      </c>
      <c r="J87" t="s">
        <v>105</v>
      </c>
      <c r="K87" s="77">
        <v>2.98</v>
      </c>
      <c r="L87" s="77">
        <v>2.08</v>
      </c>
      <c r="M87" s="77">
        <v>5865563.0899999999</v>
      </c>
      <c r="N87" s="77">
        <v>108.58</v>
      </c>
      <c r="O87" s="77">
        <v>6368.8284031220001</v>
      </c>
      <c r="P87" s="77">
        <v>0.51</v>
      </c>
      <c r="Q87" s="77">
        <v>0.06</v>
      </c>
    </row>
    <row r="88" spans="2:17">
      <c r="B88" t="s">
        <v>3138</v>
      </c>
      <c r="C88" t="s">
        <v>2677</v>
      </c>
      <c r="D88" t="s">
        <v>2793</v>
      </c>
      <c r="F88" t="s">
        <v>672</v>
      </c>
      <c r="G88" t="s">
        <v>2794</v>
      </c>
      <c r="H88" t="s">
        <v>154</v>
      </c>
      <c r="I88" s="77">
        <v>6.36</v>
      </c>
      <c r="J88" t="s">
        <v>105</v>
      </c>
      <c r="K88" s="77">
        <v>2.98</v>
      </c>
      <c r="L88" s="77">
        <v>2.08</v>
      </c>
      <c r="M88" s="77">
        <v>165881.31</v>
      </c>
      <c r="N88" s="77">
        <v>108.53</v>
      </c>
      <c r="O88" s="77">
        <v>180.030985743</v>
      </c>
      <c r="P88" s="77">
        <v>0.01</v>
      </c>
      <c r="Q88" s="77">
        <v>0</v>
      </c>
    </row>
    <row r="89" spans="2:17">
      <c r="B89" t="s">
        <v>3139</v>
      </c>
      <c r="C89" t="s">
        <v>2677</v>
      </c>
      <c r="D89" t="s">
        <v>2795</v>
      </c>
      <c r="E89" t="s">
        <v>2707</v>
      </c>
      <c r="F89" t="s">
        <v>672</v>
      </c>
      <c r="G89" t="s">
        <v>2708</v>
      </c>
      <c r="H89" t="s">
        <v>154</v>
      </c>
      <c r="I89" s="77">
        <v>10.34</v>
      </c>
      <c r="J89" t="s">
        <v>105</v>
      </c>
      <c r="K89" s="77">
        <v>6</v>
      </c>
      <c r="L89" s="77">
        <v>2.5</v>
      </c>
      <c r="M89" s="77">
        <v>18858902.82</v>
      </c>
      <c r="N89" s="77">
        <v>148.81</v>
      </c>
      <c r="O89" s="77">
        <v>28063.933286441999</v>
      </c>
      <c r="P89" s="77">
        <v>2.23</v>
      </c>
      <c r="Q89" s="77">
        <v>0.26</v>
      </c>
    </row>
    <row r="90" spans="2:17">
      <c r="B90" t="s">
        <v>3140</v>
      </c>
      <c r="C90" t="s">
        <v>2677</v>
      </c>
      <c r="D90" t="s">
        <v>2796</v>
      </c>
      <c r="F90" t="s">
        <v>672</v>
      </c>
      <c r="G90" t="s">
        <v>2767</v>
      </c>
      <c r="H90" t="s">
        <v>154</v>
      </c>
      <c r="I90" s="77">
        <v>6.35</v>
      </c>
      <c r="J90" t="s">
        <v>105</v>
      </c>
      <c r="K90" s="77">
        <v>2.98</v>
      </c>
      <c r="L90" s="77">
        <v>2.0699999999999998</v>
      </c>
      <c r="M90" s="77">
        <v>6682023.54</v>
      </c>
      <c r="N90" s="77">
        <v>108.58</v>
      </c>
      <c r="O90" s="77">
        <v>7255.3411597320001</v>
      </c>
      <c r="P90" s="77">
        <v>0.57999999999999996</v>
      </c>
      <c r="Q90" s="77">
        <v>7.0000000000000007E-2</v>
      </c>
    </row>
    <row r="91" spans="2:17">
      <c r="B91" t="s">
        <v>3141</v>
      </c>
      <c r="C91" t="s">
        <v>2677</v>
      </c>
      <c r="D91" t="s">
        <v>2797</v>
      </c>
      <c r="E91" t="s">
        <v>721</v>
      </c>
      <c r="F91" t="s">
        <v>672</v>
      </c>
      <c r="G91" t="s">
        <v>2798</v>
      </c>
      <c r="H91" t="s">
        <v>152</v>
      </c>
      <c r="I91" s="77">
        <v>1.76</v>
      </c>
      <c r="J91" t="s">
        <v>105</v>
      </c>
      <c r="K91" s="77">
        <v>2.75</v>
      </c>
      <c r="L91" s="77">
        <v>2.04</v>
      </c>
      <c r="M91" s="77">
        <v>3705234.14</v>
      </c>
      <c r="N91" s="77">
        <v>102.65</v>
      </c>
      <c r="O91" s="77">
        <v>3803.4228447099999</v>
      </c>
      <c r="P91" s="77">
        <v>0.3</v>
      </c>
      <c r="Q91" s="77">
        <v>0.03</v>
      </c>
    </row>
    <row r="92" spans="2:17">
      <c r="B92" t="s">
        <v>3141</v>
      </c>
      <c r="C92" t="s">
        <v>2677</v>
      </c>
      <c r="D92" t="s">
        <v>2799</v>
      </c>
      <c r="E92" t="s">
        <v>721</v>
      </c>
      <c r="F92" t="s">
        <v>672</v>
      </c>
      <c r="G92" t="s">
        <v>2798</v>
      </c>
      <c r="H92" t="s">
        <v>152</v>
      </c>
      <c r="I92" s="77">
        <v>2.11</v>
      </c>
      <c r="J92" t="s">
        <v>105</v>
      </c>
      <c r="K92" s="77">
        <v>3.17</v>
      </c>
      <c r="L92" s="77">
        <v>1.89</v>
      </c>
      <c r="M92" s="77">
        <v>8151514.9400000004</v>
      </c>
      <c r="N92" s="77">
        <v>103.81</v>
      </c>
      <c r="O92" s="77">
        <v>8462.0876592139994</v>
      </c>
      <c r="P92" s="77">
        <v>0.67</v>
      </c>
      <c r="Q92" s="77">
        <v>0.08</v>
      </c>
    </row>
    <row r="93" spans="2:17">
      <c r="B93" t="s">
        <v>3142</v>
      </c>
      <c r="C93" t="s">
        <v>2677</v>
      </c>
      <c r="D93" t="s">
        <v>2800</v>
      </c>
      <c r="E93" t="s">
        <v>795</v>
      </c>
      <c r="F93" t="s">
        <v>746</v>
      </c>
      <c r="G93" t="s">
        <v>2801</v>
      </c>
      <c r="H93" t="s">
        <v>154</v>
      </c>
      <c r="I93" s="77">
        <v>1.48</v>
      </c>
      <c r="J93" t="s">
        <v>105</v>
      </c>
      <c r="K93" s="77">
        <v>3.61</v>
      </c>
      <c r="L93" s="77">
        <v>1.65</v>
      </c>
      <c r="M93" s="77">
        <v>5987895.1600000001</v>
      </c>
      <c r="N93" s="77">
        <v>102.87</v>
      </c>
      <c r="O93" s="77">
        <v>6159.7477510919998</v>
      </c>
      <c r="P93" s="77">
        <v>0.49</v>
      </c>
      <c r="Q93" s="77">
        <v>0.06</v>
      </c>
    </row>
    <row r="94" spans="2:17">
      <c r="B94" t="s">
        <v>3142</v>
      </c>
      <c r="C94" t="s">
        <v>2677</v>
      </c>
      <c r="D94" t="s">
        <v>2802</v>
      </c>
      <c r="E94" t="s">
        <v>2803</v>
      </c>
      <c r="F94" t="s">
        <v>746</v>
      </c>
      <c r="G94" t="s">
        <v>742</v>
      </c>
      <c r="H94" t="s">
        <v>154</v>
      </c>
      <c r="I94" s="77">
        <v>6.38</v>
      </c>
      <c r="J94" t="s">
        <v>105</v>
      </c>
      <c r="K94" s="77">
        <v>5.5</v>
      </c>
      <c r="L94" s="77">
        <v>3.24</v>
      </c>
      <c r="M94" s="77">
        <v>510040.61</v>
      </c>
      <c r="N94" s="77">
        <v>117.27</v>
      </c>
      <c r="O94" s="77">
        <v>598.12462334700001</v>
      </c>
      <c r="P94" s="77">
        <v>0.05</v>
      </c>
      <c r="Q94" s="77">
        <v>0.01</v>
      </c>
    </row>
    <row r="95" spans="2:17">
      <c r="B95" t="s">
        <v>3142</v>
      </c>
      <c r="C95" t="s">
        <v>2677</v>
      </c>
      <c r="D95" t="s">
        <v>2804</v>
      </c>
      <c r="E95" t="s">
        <v>2803</v>
      </c>
      <c r="F95" t="s">
        <v>746</v>
      </c>
      <c r="G95" t="s">
        <v>2805</v>
      </c>
      <c r="H95" t="s">
        <v>154</v>
      </c>
      <c r="I95" s="77">
        <v>6.61</v>
      </c>
      <c r="J95" t="s">
        <v>105</v>
      </c>
      <c r="K95" s="77">
        <v>5.5</v>
      </c>
      <c r="L95" s="77">
        <v>1.74</v>
      </c>
      <c r="M95" s="77">
        <v>223252.42</v>
      </c>
      <c r="N95" s="77">
        <v>128.69999999999999</v>
      </c>
      <c r="O95" s="77">
        <v>287.32586454</v>
      </c>
      <c r="P95" s="77">
        <v>0.02</v>
      </c>
      <c r="Q95" s="77">
        <v>0</v>
      </c>
    </row>
    <row r="96" spans="2:17">
      <c r="B96" t="s">
        <v>3142</v>
      </c>
      <c r="C96" t="s">
        <v>2677</v>
      </c>
      <c r="D96" t="s">
        <v>2806</v>
      </c>
      <c r="E96" t="s">
        <v>2803</v>
      </c>
      <c r="F96" t="s">
        <v>746</v>
      </c>
      <c r="G96" t="s">
        <v>2807</v>
      </c>
      <c r="H96" t="s">
        <v>154</v>
      </c>
      <c r="I96" s="77">
        <v>6.78</v>
      </c>
      <c r="J96" t="s">
        <v>105</v>
      </c>
      <c r="K96" s="77">
        <v>5.5</v>
      </c>
      <c r="L96" s="77">
        <v>0.88</v>
      </c>
      <c r="M96" s="77">
        <v>81767.25</v>
      </c>
      <c r="N96" s="77">
        <v>127.79</v>
      </c>
      <c r="O96" s="77">
        <v>104.49036877499999</v>
      </c>
      <c r="P96" s="77">
        <v>0.01</v>
      </c>
      <c r="Q96" s="77">
        <v>0</v>
      </c>
    </row>
    <row r="97" spans="2:17">
      <c r="B97" t="s">
        <v>3142</v>
      </c>
      <c r="C97" t="s">
        <v>2677</v>
      </c>
      <c r="D97" t="s">
        <v>2808</v>
      </c>
      <c r="E97" t="s">
        <v>2803</v>
      </c>
      <c r="F97" t="s">
        <v>746</v>
      </c>
      <c r="G97" t="s">
        <v>2809</v>
      </c>
      <c r="H97" t="s">
        <v>152</v>
      </c>
      <c r="I97" s="77">
        <v>6.58</v>
      </c>
      <c r="J97" t="s">
        <v>105</v>
      </c>
      <c r="K97" s="77">
        <v>5.5</v>
      </c>
      <c r="L97" s="77">
        <v>1.98</v>
      </c>
      <c r="M97" s="77">
        <v>33983.03</v>
      </c>
      <c r="N97" s="77">
        <v>125.34</v>
      </c>
      <c r="O97" s="77">
        <v>42.594329801999997</v>
      </c>
      <c r="P97" s="77">
        <v>0</v>
      </c>
      <c r="Q97" s="77">
        <v>0</v>
      </c>
    </row>
    <row r="98" spans="2:17">
      <c r="B98" t="s">
        <v>3142</v>
      </c>
      <c r="C98" t="s">
        <v>2677</v>
      </c>
      <c r="D98" t="s">
        <v>2810</v>
      </c>
      <c r="E98" t="s">
        <v>2803</v>
      </c>
      <c r="F98" t="s">
        <v>746</v>
      </c>
      <c r="G98" t="s">
        <v>2811</v>
      </c>
      <c r="H98" t="s">
        <v>154</v>
      </c>
      <c r="I98" s="77">
        <v>6.39</v>
      </c>
      <c r="J98" t="s">
        <v>105</v>
      </c>
      <c r="K98" s="77">
        <v>5.5</v>
      </c>
      <c r="L98" s="77">
        <v>3.2</v>
      </c>
      <c r="M98" s="77">
        <v>386617.18</v>
      </c>
      <c r="N98" s="77">
        <v>116.08</v>
      </c>
      <c r="O98" s="77">
        <v>448.78522254400002</v>
      </c>
      <c r="P98" s="77">
        <v>0.04</v>
      </c>
      <c r="Q98" s="77">
        <v>0</v>
      </c>
    </row>
    <row r="99" spans="2:17">
      <c r="B99" t="s">
        <v>3142</v>
      </c>
      <c r="C99" t="s">
        <v>2677</v>
      </c>
      <c r="D99" t="s">
        <v>2812</v>
      </c>
      <c r="E99" t="s">
        <v>2803</v>
      </c>
      <c r="F99" t="s">
        <v>746</v>
      </c>
      <c r="G99" t="s">
        <v>2813</v>
      </c>
      <c r="H99" t="s">
        <v>154</v>
      </c>
      <c r="I99" s="77">
        <v>6.54</v>
      </c>
      <c r="J99" t="s">
        <v>105</v>
      </c>
      <c r="K99" s="77">
        <v>5.5</v>
      </c>
      <c r="L99" s="77">
        <v>2.19</v>
      </c>
      <c r="M99" s="77">
        <v>74779.42</v>
      </c>
      <c r="N99" s="77">
        <v>123.71</v>
      </c>
      <c r="O99" s="77">
        <v>92.509620482000003</v>
      </c>
      <c r="P99" s="77">
        <v>0.01</v>
      </c>
      <c r="Q99" s="77">
        <v>0</v>
      </c>
    </row>
    <row r="100" spans="2:17">
      <c r="B100" t="s">
        <v>3142</v>
      </c>
      <c r="C100" t="s">
        <v>2677</v>
      </c>
      <c r="D100" t="s">
        <v>2814</v>
      </c>
      <c r="E100" t="s">
        <v>2803</v>
      </c>
      <c r="F100" t="s">
        <v>746</v>
      </c>
      <c r="G100" t="s">
        <v>2815</v>
      </c>
      <c r="H100" t="s">
        <v>154</v>
      </c>
      <c r="I100" s="77">
        <v>6.54</v>
      </c>
      <c r="J100" t="s">
        <v>105</v>
      </c>
      <c r="K100" s="77">
        <v>5.5</v>
      </c>
      <c r="L100" s="77">
        <v>2.21</v>
      </c>
      <c r="M100" s="77">
        <v>71975.16</v>
      </c>
      <c r="N100" s="77">
        <v>123.56</v>
      </c>
      <c r="O100" s="77">
        <v>88.932507696000002</v>
      </c>
      <c r="P100" s="77">
        <v>0.01</v>
      </c>
      <c r="Q100" s="77">
        <v>0</v>
      </c>
    </row>
    <row r="101" spans="2:17">
      <c r="B101" t="s">
        <v>3142</v>
      </c>
      <c r="C101" t="s">
        <v>2677</v>
      </c>
      <c r="D101" t="s">
        <v>2816</v>
      </c>
      <c r="E101" t="s">
        <v>2803</v>
      </c>
      <c r="F101" t="s">
        <v>746</v>
      </c>
      <c r="G101" t="s">
        <v>2817</v>
      </c>
      <c r="H101" t="s">
        <v>154</v>
      </c>
      <c r="I101" s="77">
        <v>6.53</v>
      </c>
      <c r="J101" t="s">
        <v>105</v>
      </c>
      <c r="K101" s="77">
        <v>5.5</v>
      </c>
      <c r="L101" s="77">
        <v>2.2799999999999998</v>
      </c>
      <c r="M101" s="77">
        <v>143340.73000000001</v>
      </c>
      <c r="N101" s="77">
        <v>123.06</v>
      </c>
      <c r="O101" s="77">
        <v>176.39510233799999</v>
      </c>
      <c r="P101" s="77">
        <v>0.01</v>
      </c>
      <c r="Q101" s="77">
        <v>0</v>
      </c>
    </row>
    <row r="102" spans="2:17">
      <c r="B102" t="s">
        <v>3142</v>
      </c>
      <c r="C102" t="s">
        <v>2677</v>
      </c>
      <c r="D102" t="s">
        <v>2818</v>
      </c>
      <c r="E102" t="s">
        <v>2803</v>
      </c>
      <c r="F102" t="s">
        <v>746</v>
      </c>
      <c r="G102" t="s">
        <v>2819</v>
      </c>
      <c r="H102" t="s">
        <v>154</v>
      </c>
      <c r="I102" s="77">
        <v>6.51</v>
      </c>
      <c r="J102" t="s">
        <v>105</v>
      </c>
      <c r="K102" s="77">
        <v>5.5</v>
      </c>
      <c r="L102" s="77">
        <v>2.4</v>
      </c>
      <c r="M102" s="77">
        <v>90241.91</v>
      </c>
      <c r="N102" s="77">
        <v>122.07</v>
      </c>
      <c r="O102" s="77">
        <v>110.158299537</v>
      </c>
      <c r="P102" s="77">
        <v>0.01</v>
      </c>
      <c r="Q102" s="77">
        <v>0</v>
      </c>
    </row>
    <row r="103" spans="2:17">
      <c r="B103" t="s">
        <v>3142</v>
      </c>
      <c r="C103" t="s">
        <v>2677</v>
      </c>
      <c r="D103" t="s">
        <v>2820</v>
      </c>
      <c r="E103" t="s">
        <v>2803</v>
      </c>
      <c r="F103" t="s">
        <v>746</v>
      </c>
      <c r="G103" t="s">
        <v>2821</v>
      </c>
      <c r="H103" t="s">
        <v>152</v>
      </c>
      <c r="I103" s="77">
        <v>6.51</v>
      </c>
      <c r="J103" t="s">
        <v>105</v>
      </c>
      <c r="K103" s="77">
        <v>5.5</v>
      </c>
      <c r="L103" s="77">
        <v>2.44</v>
      </c>
      <c r="M103" s="77">
        <v>50739.7</v>
      </c>
      <c r="N103" s="77">
        <v>121.75</v>
      </c>
      <c r="O103" s="77">
        <v>61.77558475</v>
      </c>
      <c r="P103" s="77">
        <v>0</v>
      </c>
      <c r="Q103" s="77">
        <v>0</v>
      </c>
    </row>
    <row r="104" spans="2:17">
      <c r="B104" t="s">
        <v>3142</v>
      </c>
      <c r="C104" t="s">
        <v>2677</v>
      </c>
      <c r="D104" t="s">
        <v>2822</v>
      </c>
      <c r="E104" t="s">
        <v>2803</v>
      </c>
      <c r="F104" t="s">
        <v>746</v>
      </c>
      <c r="G104" t="s">
        <v>2823</v>
      </c>
      <c r="H104" t="s">
        <v>152</v>
      </c>
      <c r="I104" s="77">
        <v>6.52</v>
      </c>
      <c r="J104" t="s">
        <v>105</v>
      </c>
      <c r="K104" s="77">
        <v>5.5</v>
      </c>
      <c r="L104" s="77">
        <v>2.34</v>
      </c>
      <c r="M104" s="77">
        <v>150834.78</v>
      </c>
      <c r="N104" s="77">
        <v>122.48</v>
      </c>
      <c r="O104" s="77">
        <v>184.74243854400001</v>
      </c>
      <c r="P104" s="77">
        <v>0.01</v>
      </c>
      <c r="Q104" s="77">
        <v>0</v>
      </c>
    </row>
    <row r="105" spans="2:17">
      <c r="B105" t="s">
        <v>3142</v>
      </c>
      <c r="C105" t="s">
        <v>2677</v>
      </c>
      <c r="D105" t="s">
        <v>2824</v>
      </c>
      <c r="E105" t="s">
        <v>2803</v>
      </c>
      <c r="F105" t="s">
        <v>746</v>
      </c>
      <c r="G105" t="s">
        <v>2825</v>
      </c>
      <c r="H105" t="s">
        <v>154</v>
      </c>
      <c r="I105" s="77">
        <v>6.38</v>
      </c>
      <c r="J105" t="s">
        <v>105</v>
      </c>
      <c r="K105" s="77">
        <v>5.5</v>
      </c>
      <c r="L105" s="77">
        <v>3.24</v>
      </c>
      <c r="M105" s="77">
        <v>597239.19999999995</v>
      </c>
      <c r="N105" s="77">
        <v>116.74</v>
      </c>
      <c r="O105" s="77">
        <v>697.21704208000006</v>
      </c>
      <c r="P105" s="77">
        <v>0.06</v>
      </c>
      <c r="Q105" s="77">
        <v>0.01</v>
      </c>
    </row>
    <row r="106" spans="2:17">
      <c r="B106" t="s">
        <v>3142</v>
      </c>
      <c r="C106" t="s">
        <v>2677</v>
      </c>
      <c r="D106" t="s">
        <v>2826</v>
      </c>
      <c r="E106" t="s">
        <v>2803</v>
      </c>
      <c r="F106" t="s">
        <v>746</v>
      </c>
      <c r="G106" t="s">
        <v>2825</v>
      </c>
      <c r="H106" t="s">
        <v>154</v>
      </c>
      <c r="I106" s="77">
        <v>6.62</v>
      </c>
      <c r="J106" t="s">
        <v>105</v>
      </c>
      <c r="K106" s="77">
        <v>5.5</v>
      </c>
      <c r="L106" s="77">
        <v>1.7</v>
      </c>
      <c r="M106" s="77">
        <v>162601.48000000001</v>
      </c>
      <c r="N106" s="77">
        <v>129.34</v>
      </c>
      <c r="O106" s="77">
        <v>210.30875423200001</v>
      </c>
      <c r="P106" s="77">
        <v>0.02</v>
      </c>
      <c r="Q106" s="77">
        <v>0</v>
      </c>
    </row>
    <row r="107" spans="2:17">
      <c r="B107" t="s">
        <v>3142</v>
      </c>
      <c r="C107" t="s">
        <v>2677</v>
      </c>
      <c r="D107" t="s">
        <v>2827</v>
      </c>
      <c r="E107" t="s">
        <v>2803</v>
      </c>
      <c r="F107" t="s">
        <v>746</v>
      </c>
      <c r="G107" t="s">
        <v>2825</v>
      </c>
      <c r="H107" t="s">
        <v>154</v>
      </c>
      <c r="I107" s="77">
        <v>6.39</v>
      </c>
      <c r="J107" t="s">
        <v>105</v>
      </c>
      <c r="K107" s="77">
        <v>5.5</v>
      </c>
      <c r="L107" s="77">
        <v>3.2</v>
      </c>
      <c r="M107" s="77">
        <v>329022.26</v>
      </c>
      <c r="N107" s="77">
        <v>117.35</v>
      </c>
      <c r="O107" s="77">
        <v>386.10762211000002</v>
      </c>
      <c r="P107" s="77">
        <v>0.03</v>
      </c>
      <c r="Q107" s="77">
        <v>0</v>
      </c>
    </row>
    <row r="108" spans="2:17">
      <c r="B108" t="s">
        <v>3142</v>
      </c>
      <c r="C108" t="s">
        <v>2677</v>
      </c>
      <c r="D108" t="s">
        <v>2828</v>
      </c>
      <c r="E108" t="s">
        <v>2803</v>
      </c>
      <c r="F108" t="s">
        <v>746</v>
      </c>
      <c r="G108" t="s">
        <v>2829</v>
      </c>
      <c r="H108" t="s">
        <v>154</v>
      </c>
      <c r="I108" s="77">
        <v>6.61</v>
      </c>
      <c r="J108" t="s">
        <v>105</v>
      </c>
      <c r="K108" s="77">
        <v>5.5</v>
      </c>
      <c r="L108" s="77">
        <v>1.79</v>
      </c>
      <c r="M108" s="77">
        <v>134705.24</v>
      </c>
      <c r="N108" s="77">
        <v>127.62</v>
      </c>
      <c r="O108" s="77">
        <v>171.91082728800001</v>
      </c>
      <c r="P108" s="77">
        <v>0.01</v>
      </c>
      <c r="Q108" s="77">
        <v>0</v>
      </c>
    </row>
    <row r="109" spans="2:17">
      <c r="B109" t="s">
        <v>3142</v>
      </c>
      <c r="C109" t="s">
        <v>2677</v>
      </c>
      <c r="D109" t="s">
        <v>2830</v>
      </c>
      <c r="E109" t="s">
        <v>2803</v>
      </c>
      <c r="F109" t="s">
        <v>746</v>
      </c>
      <c r="G109" t="s">
        <v>2831</v>
      </c>
      <c r="H109" t="s">
        <v>154</v>
      </c>
      <c r="I109" s="77">
        <v>6.6</v>
      </c>
      <c r="J109" t="s">
        <v>105</v>
      </c>
      <c r="K109" s="77">
        <v>5.5</v>
      </c>
      <c r="L109" s="77">
        <v>1.83</v>
      </c>
      <c r="M109" s="77">
        <v>118297.71</v>
      </c>
      <c r="N109" s="77">
        <v>126.55</v>
      </c>
      <c r="O109" s="77">
        <v>149.70575200499999</v>
      </c>
      <c r="P109" s="77">
        <v>0.01</v>
      </c>
      <c r="Q109" s="77">
        <v>0</v>
      </c>
    </row>
    <row r="110" spans="2:17">
      <c r="B110" t="s">
        <v>3142</v>
      </c>
      <c r="C110" t="s">
        <v>2677</v>
      </c>
      <c r="D110" t="s">
        <v>2832</v>
      </c>
      <c r="E110" t="s">
        <v>2803</v>
      </c>
      <c r="F110" t="s">
        <v>746</v>
      </c>
      <c r="G110" t="s">
        <v>2833</v>
      </c>
      <c r="H110" t="s">
        <v>154</v>
      </c>
      <c r="I110" s="77">
        <v>6.39</v>
      </c>
      <c r="J110" t="s">
        <v>105</v>
      </c>
      <c r="K110" s="77">
        <v>5.5</v>
      </c>
      <c r="L110" s="77">
        <v>3.2</v>
      </c>
      <c r="M110" s="77">
        <v>368814.56</v>
      </c>
      <c r="N110" s="77">
        <v>116.08</v>
      </c>
      <c r="O110" s="77">
        <v>428.11994124799998</v>
      </c>
      <c r="P110" s="77">
        <v>0.03</v>
      </c>
      <c r="Q110" s="77">
        <v>0</v>
      </c>
    </row>
    <row r="111" spans="2:17">
      <c r="B111" t="s">
        <v>3142</v>
      </c>
      <c r="C111" t="s">
        <v>2677</v>
      </c>
      <c r="D111" t="s">
        <v>2834</v>
      </c>
      <c r="E111" t="s">
        <v>2803</v>
      </c>
      <c r="F111" t="s">
        <v>746</v>
      </c>
      <c r="G111" t="s">
        <v>2835</v>
      </c>
      <c r="H111" t="s">
        <v>154</v>
      </c>
      <c r="I111" s="77">
        <v>6.39</v>
      </c>
      <c r="J111" t="s">
        <v>105</v>
      </c>
      <c r="K111" s="77">
        <v>5.5</v>
      </c>
      <c r="L111" s="77">
        <v>3.2</v>
      </c>
      <c r="M111" s="77">
        <v>269864.86</v>
      </c>
      <c r="N111" s="77">
        <v>116.08</v>
      </c>
      <c r="O111" s="77">
        <v>313.25912948799999</v>
      </c>
      <c r="P111" s="77">
        <v>0.02</v>
      </c>
      <c r="Q111" s="77">
        <v>0</v>
      </c>
    </row>
    <row r="112" spans="2:17">
      <c r="B112" t="s">
        <v>3142</v>
      </c>
      <c r="C112" t="s">
        <v>2677</v>
      </c>
      <c r="D112" t="s">
        <v>2836</v>
      </c>
      <c r="E112" t="s">
        <v>2803</v>
      </c>
      <c r="F112" t="s">
        <v>746</v>
      </c>
      <c r="G112" t="s">
        <v>2837</v>
      </c>
      <c r="H112" t="s">
        <v>152</v>
      </c>
      <c r="I112" s="77">
        <v>6.58</v>
      </c>
      <c r="J112" t="s">
        <v>105</v>
      </c>
      <c r="K112" s="77">
        <v>5.5</v>
      </c>
      <c r="L112" s="77">
        <v>1.95</v>
      </c>
      <c r="M112" s="77">
        <v>131584.82</v>
      </c>
      <c r="N112" s="77">
        <v>125.57</v>
      </c>
      <c r="O112" s="77">
        <v>165.23105847400001</v>
      </c>
      <c r="P112" s="77">
        <v>0.01</v>
      </c>
      <c r="Q112" s="77">
        <v>0</v>
      </c>
    </row>
    <row r="113" spans="2:17">
      <c r="B113" t="s">
        <v>3142</v>
      </c>
      <c r="C113" t="s">
        <v>2677</v>
      </c>
      <c r="D113" t="s">
        <v>2838</v>
      </c>
      <c r="E113" t="s">
        <v>2803</v>
      </c>
      <c r="F113" t="s">
        <v>746</v>
      </c>
      <c r="G113" t="s">
        <v>1053</v>
      </c>
      <c r="H113" t="s">
        <v>154</v>
      </c>
      <c r="I113" s="77">
        <v>6.52</v>
      </c>
      <c r="J113" t="s">
        <v>105</v>
      </c>
      <c r="K113" s="77">
        <v>5.5</v>
      </c>
      <c r="L113" s="77">
        <v>2.36</v>
      </c>
      <c r="M113" s="77">
        <v>59205.89</v>
      </c>
      <c r="N113" s="77">
        <v>122.36</v>
      </c>
      <c r="O113" s="77">
        <v>72.444327004000002</v>
      </c>
      <c r="P113" s="77">
        <v>0.01</v>
      </c>
      <c r="Q113" s="77">
        <v>0</v>
      </c>
    </row>
    <row r="114" spans="2:17">
      <c r="B114" t="s">
        <v>3142</v>
      </c>
      <c r="C114" t="s">
        <v>2677</v>
      </c>
      <c r="D114" t="s">
        <v>2839</v>
      </c>
      <c r="E114" t="s">
        <v>2803</v>
      </c>
      <c r="F114" t="s">
        <v>746</v>
      </c>
      <c r="G114" t="s">
        <v>2538</v>
      </c>
      <c r="H114" t="s">
        <v>152</v>
      </c>
      <c r="I114" s="77">
        <v>6.48</v>
      </c>
      <c r="J114" t="s">
        <v>105</v>
      </c>
      <c r="K114" s="77">
        <v>5.5</v>
      </c>
      <c r="L114" s="77">
        <v>2.58</v>
      </c>
      <c r="M114" s="77">
        <v>394099.12</v>
      </c>
      <c r="N114" s="77">
        <v>120.62</v>
      </c>
      <c r="O114" s="77">
        <v>475.36235854400002</v>
      </c>
      <c r="P114" s="77">
        <v>0.04</v>
      </c>
      <c r="Q114" s="77">
        <v>0</v>
      </c>
    </row>
    <row r="115" spans="2:17">
      <c r="B115" t="s">
        <v>3142</v>
      </c>
      <c r="C115" t="s">
        <v>2677</v>
      </c>
      <c r="D115" t="s">
        <v>2840</v>
      </c>
      <c r="E115" t="s">
        <v>2803</v>
      </c>
      <c r="F115" t="s">
        <v>746</v>
      </c>
      <c r="G115" t="s">
        <v>2841</v>
      </c>
      <c r="H115" t="s">
        <v>152</v>
      </c>
      <c r="I115" s="77">
        <v>6.38</v>
      </c>
      <c r="J115" t="s">
        <v>105</v>
      </c>
      <c r="K115" s="77">
        <v>5.5</v>
      </c>
      <c r="L115" s="77">
        <v>3.24</v>
      </c>
      <c r="M115" s="77">
        <v>769800.75</v>
      </c>
      <c r="N115" s="77">
        <v>116.25</v>
      </c>
      <c r="O115" s="77">
        <v>894.89337187499996</v>
      </c>
      <c r="P115" s="77">
        <v>7.0000000000000007E-2</v>
      </c>
      <c r="Q115" s="77">
        <v>0.01</v>
      </c>
    </row>
    <row r="116" spans="2:17">
      <c r="B116" t="s">
        <v>3142</v>
      </c>
      <c r="C116" t="s">
        <v>2677</v>
      </c>
      <c r="D116" t="s">
        <v>2840</v>
      </c>
      <c r="E116" t="s">
        <v>2803</v>
      </c>
      <c r="F116" t="s">
        <v>746</v>
      </c>
      <c r="G116" t="s">
        <v>2842</v>
      </c>
      <c r="H116" t="s">
        <v>152</v>
      </c>
      <c r="I116" s="77">
        <v>6.02</v>
      </c>
      <c r="J116" t="s">
        <v>105</v>
      </c>
      <c r="K116" s="77">
        <v>5.5</v>
      </c>
      <c r="L116" s="77">
        <v>3.25</v>
      </c>
      <c r="M116" s="77">
        <v>939610.28</v>
      </c>
      <c r="N116" s="77">
        <v>110.09</v>
      </c>
      <c r="O116" s="77">
        <v>1034.416957252</v>
      </c>
      <c r="P116" s="77">
        <v>0.08</v>
      </c>
      <c r="Q116" s="77">
        <v>0.01</v>
      </c>
    </row>
    <row r="117" spans="2:17">
      <c r="B117" t="s">
        <v>3142</v>
      </c>
      <c r="C117" t="s">
        <v>2677</v>
      </c>
      <c r="D117" t="s">
        <v>2843</v>
      </c>
      <c r="E117" t="s">
        <v>2803</v>
      </c>
      <c r="F117" t="s">
        <v>746</v>
      </c>
      <c r="G117" t="s">
        <v>2825</v>
      </c>
      <c r="H117" t="s">
        <v>154</v>
      </c>
      <c r="I117" s="77">
        <v>6.39</v>
      </c>
      <c r="J117" t="s">
        <v>105</v>
      </c>
      <c r="K117" s="77">
        <v>5.5</v>
      </c>
      <c r="L117" s="77">
        <v>3.2</v>
      </c>
      <c r="M117" s="77">
        <v>234898.88</v>
      </c>
      <c r="N117" s="77">
        <v>118.14</v>
      </c>
      <c r="O117" s="77">
        <v>277.50953683199998</v>
      </c>
      <c r="P117" s="77">
        <v>0.02</v>
      </c>
      <c r="Q117" s="77">
        <v>0</v>
      </c>
    </row>
    <row r="118" spans="2:17">
      <c r="B118" t="s">
        <v>3142</v>
      </c>
      <c r="C118" t="s">
        <v>2677</v>
      </c>
      <c r="D118" t="s">
        <v>2844</v>
      </c>
      <c r="E118" t="s">
        <v>2803</v>
      </c>
      <c r="F118" t="s">
        <v>746</v>
      </c>
      <c r="G118" t="s">
        <v>2825</v>
      </c>
      <c r="H118" t="s">
        <v>154</v>
      </c>
      <c r="I118" s="77">
        <v>6.48</v>
      </c>
      <c r="J118" t="s">
        <v>105</v>
      </c>
      <c r="K118" s="77">
        <v>5.5</v>
      </c>
      <c r="L118" s="77">
        <v>2.59</v>
      </c>
      <c r="M118" s="77">
        <v>296207.51</v>
      </c>
      <c r="N118" s="77">
        <v>121.37</v>
      </c>
      <c r="O118" s="77">
        <v>359.50705488699998</v>
      </c>
      <c r="P118" s="77">
        <v>0.03</v>
      </c>
      <c r="Q118" s="77">
        <v>0</v>
      </c>
    </row>
    <row r="119" spans="2:17">
      <c r="B119" t="s">
        <v>3142</v>
      </c>
      <c r="C119" t="s">
        <v>2677</v>
      </c>
      <c r="D119" t="s">
        <v>2845</v>
      </c>
      <c r="E119" t="s">
        <v>2846</v>
      </c>
      <c r="F119" t="s">
        <v>746</v>
      </c>
      <c r="G119" t="s">
        <v>2847</v>
      </c>
      <c r="H119" t="s">
        <v>154</v>
      </c>
      <c r="I119" s="77">
        <v>3.38</v>
      </c>
      <c r="J119" t="s">
        <v>105</v>
      </c>
      <c r="K119" s="77">
        <v>4.5</v>
      </c>
      <c r="L119" s="77">
        <v>1.17</v>
      </c>
      <c r="M119" s="77">
        <v>1014947.89</v>
      </c>
      <c r="N119" s="77">
        <v>115.59</v>
      </c>
      <c r="O119" s="77">
        <v>1173.178266051</v>
      </c>
      <c r="P119" s="77">
        <v>0.09</v>
      </c>
      <c r="Q119" s="77">
        <v>0.01</v>
      </c>
    </row>
    <row r="120" spans="2:17">
      <c r="B120" t="s">
        <v>3142</v>
      </c>
      <c r="C120" t="s">
        <v>2677</v>
      </c>
      <c r="D120" t="s">
        <v>2848</v>
      </c>
      <c r="E120" t="s">
        <v>2846</v>
      </c>
      <c r="F120" t="s">
        <v>746</v>
      </c>
      <c r="G120" t="s">
        <v>2847</v>
      </c>
      <c r="H120" t="s">
        <v>154</v>
      </c>
      <c r="I120" s="77">
        <v>3.37</v>
      </c>
      <c r="J120" t="s">
        <v>105</v>
      </c>
      <c r="K120" s="77">
        <v>4.75</v>
      </c>
      <c r="L120" s="77">
        <v>1.18</v>
      </c>
      <c r="M120" s="77">
        <v>596720.06000000006</v>
      </c>
      <c r="N120" s="77">
        <v>116.6</v>
      </c>
      <c r="O120" s="77">
        <v>695.77558996000005</v>
      </c>
      <c r="P120" s="77">
        <v>0.06</v>
      </c>
      <c r="Q120" s="77">
        <v>0.01</v>
      </c>
    </row>
    <row r="121" spans="2:17">
      <c r="B121" t="s">
        <v>3142</v>
      </c>
      <c r="C121" t="s">
        <v>2677</v>
      </c>
      <c r="D121" t="s">
        <v>2849</v>
      </c>
      <c r="E121" t="s">
        <v>2803</v>
      </c>
      <c r="F121" t="s">
        <v>746</v>
      </c>
      <c r="G121" t="s">
        <v>2825</v>
      </c>
      <c r="H121" t="s">
        <v>154</v>
      </c>
      <c r="I121" s="77">
        <v>6.62</v>
      </c>
      <c r="J121" t="s">
        <v>105</v>
      </c>
      <c r="K121" s="77">
        <v>5.5</v>
      </c>
      <c r="L121" s="77">
        <v>1.87</v>
      </c>
      <c r="M121" s="77">
        <v>4764464.1500000004</v>
      </c>
      <c r="N121" s="77">
        <v>134.1</v>
      </c>
      <c r="O121" s="77">
        <v>6389.1464251500001</v>
      </c>
      <c r="P121" s="77">
        <v>0.51</v>
      </c>
      <c r="Q121" s="77">
        <v>0.06</v>
      </c>
    </row>
    <row r="122" spans="2:17">
      <c r="B122" t="s">
        <v>3142</v>
      </c>
      <c r="C122" t="s">
        <v>2677</v>
      </c>
      <c r="D122" t="s">
        <v>2850</v>
      </c>
      <c r="E122" t="s">
        <v>2803</v>
      </c>
      <c r="F122" t="s">
        <v>746</v>
      </c>
      <c r="G122" t="s">
        <v>2825</v>
      </c>
      <c r="H122" t="s">
        <v>154</v>
      </c>
      <c r="I122" s="77">
        <v>6.38</v>
      </c>
      <c r="J122" t="s">
        <v>105</v>
      </c>
      <c r="K122" s="77">
        <v>5.53</v>
      </c>
      <c r="L122" s="77">
        <v>3.24</v>
      </c>
      <c r="M122" s="77">
        <v>702252.58</v>
      </c>
      <c r="N122" s="77">
        <v>119.19</v>
      </c>
      <c r="O122" s="77">
        <v>837.01485010199997</v>
      </c>
      <c r="P122" s="77">
        <v>7.0000000000000007E-2</v>
      </c>
      <c r="Q122" s="77">
        <v>0.01</v>
      </c>
    </row>
    <row r="123" spans="2:17">
      <c r="B123" t="s">
        <v>3142</v>
      </c>
      <c r="C123" t="s">
        <v>2677</v>
      </c>
      <c r="D123" t="s">
        <v>2851</v>
      </c>
      <c r="E123" t="s">
        <v>2803</v>
      </c>
      <c r="F123" t="s">
        <v>746</v>
      </c>
      <c r="G123" t="s">
        <v>2825</v>
      </c>
      <c r="H123" t="s">
        <v>154</v>
      </c>
      <c r="I123" s="77">
        <v>6.38</v>
      </c>
      <c r="J123" t="s">
        <v>105</v>
      </c>
      <c r="K123" s="77">
        <v>5.53</v>
      </c>
      <c r="L123" s="77">
        <v>3.24</v>
      </c>
      <c r="M123" s="77">
        <v>408692.78</v>
      </c>
      <c r="N123" s="77">
        <v>119.29</v>
      </c>
      <c r="O123" s="77">
        <v>487.52961726199999</v>
      </c>
      <c r="P123" s="77">
        <v>0.04</v>
      </c>
      <c r="Q123" s="77">
        <v>0</v>
      </c>
    </row>
    <row r="124" spans="2:17">
      <c r="B124" t="s">
        <v>3142</v>
      </c>
      <c r="C124" t="s">
        <v>2677</v>
      </c>
      <c r="D124" t="s">
        <v>2852</v>
      </c>
      <c r="E124" t="s">
        <v>2803</v>
      </c>
      <c r="F124" t="s">
        <v>746</v>
      </c>
      <c r="G124" t="s">
        <v>2825</v>
      </c>
      <c r="H124" t="s">
        <v>154</v>
      </c>
      <c r="I124" s="77">
        <v>6.47</v>
      </c>
      <c r="J124" t="s">
        <v>105</v>
      </c>
      <c r="K124" s="77">
        <v>5.5</v>
      </c>
      <c r="L124" s="77">
        <v>2.69</v>
      </c>
      <c r="M124" s="77">
        <v>287873.61</v>
      </c>
      <c r="N124" s="77">
        <v>121.64</v>
      </c>
      <c r="O124" s="77">
        <v>350.16945920400002</v>
      </c>
      <c r="P124" s="77">
        <v>0.03</v>
      </c>
      <c r="Q124" s="77">
        <v>0</v>
      </c>
    </row>
    <row r="125" spans="2:17">
      <c r="B125" t="s">
        <v>3142</v>
      </c>
      <c r="C125" t="s">
        <v>2677</v>
      </c>
      <c r="D125" t="s">
        <v>2853</v>
      </c>
      <c r="E125" t="s">
        <v>2803</v>
      </c>
      <c r="F125" t="s">
        <v>746</v>
      </c>
      <c r="G125" t="s">
        <v>2825</v>
      </c>
      <c r="H125" t="s">
        <v>154</v>
      </c>
      <c r="I125" s="77">
        <v>6.38</v>
      </c>
      <c r="J125" t="s">
        <v>105</v>
      </c>
      <c r="K125" s="77">
        <v>5.5</v>
      </c>
      <c r="L125" s="77">
        <v>3.24</v>
      </c>
      <c r="M125" s="77">
        <v>529707.30000000005</v>
      </c>
      <c r="N125" s="77">
        <v>117.51</v>
      </c>
      <c r="O125" s="77">
        <v>622.45904823000001</v>
      </c>
      <c r="P125" s="77">
        <v>0.05</v>
      </c>
      <c r="Q125" s="77">
        <v>0.01</v>
      </c>
    </row>
    <row r="126" spans="2:17">
      <c r="B126" t="s">
        <v>3143</v>
      </c>
      <c r="C126" t="s">
        <v>2677</v>
      </c>
      <c r="D126" t="s">
        <v>2854</v>
      </c>
      <c r="E126" t="s">
        <v>2803</v>
      </c>
      <c r="F126" t="s">
        <v>746</v>
      </c>
      <c r="G126" t="s">
        <v>2825</v>
      </c>
      <c r="H126" t="s">
        <v>154</v>
      </c>
      <c r="I126" s="77">
        <v>6.63</v>
      </c>
      <c r="J126" t="s">
        <v>105</v>
      </c>
      <c r="K126" s="77">
        <v>5.5</v>
      </c>
      <c r="L126" s="77">
        <v>1.64</v>
      </c>
      <c r="M126" s="77">
        <v>67723.64</v>
      </c>
      <c r="N126" s="77">
        <v>128.97999999999999</v>
      </c>
      <c r="O126" s="77">
        <v>87.349950871999994</v>
      </c>
      <c r="P126" s="77">
        <v>0.01</v>
      </c>
      <c r="Q126" s="77">
        <v>0</v>
      </c>
    </row>
    <row r="127" spans="2:17">
      <c r="B127" t="s">
        <v>3143</v>
      </c>
      <c r="C127" t="s">
        <v>2677</v>
      </c>
      <c r="D127" t="s">
        <v>2855</v>
      </c>
      <c r="E127" t="s">
        <v>2803</v>
      </c>
      <c r="F127" t="s">
        <v>746</v>
      </c>
      <c r="G127" t="s">
        <v>2825</v>
      </c>
      <c r="H127" t="s">
        <v>154</v>
      </c>
      <c r="I127" s="77">
        <v>6.27</v>
      </c>
      <c r="J127" t="s">
        <v>105</v>
      </c>
      <c r="K127" s="77">
        <v>5.59</v>
      </c>
      <c r="L127" s="77">
        <v>0.8</v>
      </c>
      <c r="M127" s="77">
        <v>185601.38</v>
      </c>
      <c r="N127" s="77">
        <v>121.74</v>
      </c>
      <c r="O127" s="77">
        <v>225.95112001199999</v>
      </c>
      <c r="P127" s="77">
        <v>0.02</v>
      </c>
      <c r="Q127" s="77">
        <v>0</v>
      </c>
    </row>
    <row r="128" spans="2:17">
      <c r="B128" t="s">
        <v>3144</v>
      </c>
      <c r="C128" t="s">
        <v>2677</v>
      </c>
      <c r="D128" t="s">
        <v>2856</v>
      </c>
      <c r="E128" t="s">
        <v>2803</v>
      </c>
      <c r="F128" t="s">
        <v>746</v>
      </c>
      <c r="G128" t="s">
        <v>2825</v>
      </c>
      <c r="H128" t="s">
        <v>154</v>
      </c>
      <c r="I128" s="77">
        <v>6.62</v>
      </c>
      <c r="J128" t="s">
        <v>105</v>
      </c>
      <c r="K128" s="77">
        <v>5.66</v>
      </c>
      <c r="L128" s="77">
        <v>1.62</v>
      </c>
      <c r="M128" s="77">
        <v>190438.57</v>
      </c>
      <c r="N128" s="77">
        <v>133.11000000000001</v>
      </c>
      <c r="O128" s="77">
        <v>253.49278052700001</v>
      </c>
      <c r="P128" s="77">
        <v>0.02</v>
      </c>
      <c r="Q128" s="77">
        <v>0</v>
      </c>
    </row>
    <row r="129" spans="2:17">
      <c r="B129" t="s">
        <v>3144</v>
      </c>
      <c r="C129" t="s">
        <v>2677</v>
      </c>
      <c r="D129" t="s">
        <v>2857</v>
      </c>
      <c r="E129" t="s">
        <v>2738</v>
      </c>
      <c r="F129" t="s">
        <v>746</v>
      </c>
      <c r="G129" t="s">
        <v>2718</v>
      </c>
      <c r="H129" t="s">
        <v>154</v>
      </c>
      <c r="I129" s="77">
        <v>0.52</v>
      </c>
      <c r="J129" t="s">
        <v>105</v>
      </c>
      <c r="K129" s="77">
        <v>3.5</v>
      </c>
      <c r="L129" s="77">
        <v>2.29</v>
      </c>
      <c r="M129" s="77">
        <v>1841294</v>
      </c>
      <c r="N129" s="77">
        <v>101.39</v>
      </c>
      <c r="O129" s="77">
        <v>1866.8879866</v>
      </c>
      <c r="P129" s="77">
        <v>0.15</v>
      </c>
      <c r="Q129" s="77">
        <v>0.02</v>
      </c>
    </row>
    <row r="130" spans="2:17">
      <c r="B130" t="s">
        <v>3144</v>
      </c>
      <c r="C130" t="s">
        <v>2677</v>
      </c>
      <c r="D130" t="s">
        <v>2858</v>
      </c>
      <c r="E130" t="s">
        <v>2738</v>
      </c>
      <c r="F130" t="s">
        <v>746</v>
      </c>
      <c r="G130" t="s">
        <v>2718</v>
      </c>
      <c r="H130" t="s">
        <v>154</v>
      </c>
      <c r="I130" s="77">
        <v>0.75</v>
      </c>
      <c r="J130" t="s">
        <v>105</v>
      </c>
      <c r="K130" s="77">
        <v>3.5</v>
      </c>
      <c r="L130" s="77">
        <v>0.68</v>
      </c>
      <c r="M130" s="77">
        <v>980483.76</v>
      </c>
      <c r="N130" s="77">
        <v>101.39</v>
      </c>
      <c r="O130" s="77">
        <v>994.11248426400005</v>
      </c>
      <c r="P130" s="77">
        <v>0.08</v>
      </c>
      <c r="Q130" s="77">
        <v>0.01</v>
      </c>
    </row>
    <row r="131" spans="2:17">
      <c r="B131" t="s">
        <v>3144</v>
      </c>
      <c r="C131" t="s">
        <v>2677</v>
      </c>
      <c r="D131" t="s">
        <v>2859</v>
      </c>
      <c r="E131" t="s">
        <v>2738</v>
      </c>
      <c r="F131" t="s">
        <v>746</v>
      </c>
      <c r="G131" t="s">
        <v>2718</v>
      </c>
      <c r="H131" t="s">
        <v>154</v>
      </c>
      <c r="I131" s="77">
        <v>0.75</v>
      </c>
      <c r="J131" t="s">
        <v>105</v>
      </c>
      <c r="K131" s="77">
        <v>3.5</v>
      </c>
      <c r="L131" s="77">
        <v>0.68</v>
      </c>
      <c r="M131" s="77">
        <v>1914831.2</v>
      </c>
      <c r="N131" s="77">
        <v>101.39</v>
      </c>
      <c r="O131" s="77">
        <v>1941.4473536800001</v>
      </c>
      <c r="P131" s="77">
        <v>0.15</v>
      </c>
      <c r="Q131" s="77">
        <v>0.02</v>
      </c>
    </row>
    <row r="132" spans="2:17">
      <c r="B132" t="s">
        <v>3144</v>
      </c>
      <c r="C132" t="s">
        <v>2677</v>
      </c>
      <c r="D132" t="s">
        <v>2860</v>
      </c>
      <c r="E132" t="s">
        <v>2738</v>
      </c>
      <c r="F132" t="s">
        <v>746</v>
      </c>
      <c r="G132" t="s">
        <v>2718</v>
      </c>
      <c r="H132" t="s">
        <v>154</v>
      </c>
      <c r="I132" s="77">
        <v>0.52</v>
      </c>
      <c r="J132" t="s">
        <v>105</v>
      </c>
      <c r="K132" s="77">
        <v>3.5</v>
      </c>
      <c r="L132" s="77">
        <v>2.29</v>
      </c>
      <c r="M132" s="77">
        <v>1504709.45</v>
      </c>
      <c r="N132" s="77">
        <v>101.39</v>
      </c>
      <c r="O132" s="77">
        <v>1525.624911355</v>
      </c>
      <c r="P132" s="77">
        <v>0.12</v>
      </c>
      <c r="Q132" s="77">
        <v>0.01</v>
      </c>
    </row>
    <row r="133" spans="2:17">
      <c r="B133" t="s">
        <v>3144</v>
      </c>
      <c r="C133" t="s">
        <v>2677</v>
      </c>
      <c r="D133" t="s">
        <v>2861</v>
      </c>
      <c r="E133" t="s">
        <v>2738</v>
      </c>
      <c r="F133" t="s">
        <v>746</v>
      </c>
      <c r="G133" t="s">
        <v>2862</v>
      </c>
      <c r="H133" t="s">
        <v>154</v>
      </c>
      <c r="I133" s="77">
        <v>0.75</v>
      </c>
      <c r="J133" t="s">
        <v>105</v>
      </c>
      <c r="K133" s="77">
        <v>3.5</v>
      </c>
      <c r="L133" s="77">
        <v>3.92</v>
      </c>
      <c r="M133" s="77">
        <v>1377954.4</v>
      </c>
      <c r="N133" s="77">
        <v>100.29</v>
      </c>
      <c r="O133" s="77">
        <v>1381.95046776</v>
      </c>
      <c r="P133" s="77">
        <v>0.11</v>
      </c>
      <c r="Q133" s="77">
        <v>0.01</v>
      </c>
    </row>
    <row r="134" spans="2:17">
      <c r="B134" t="s">
        <v>3144</v>
      </c>
      <c r="C134" t="s">
        <v>2677</v>
      </c>
      <c r="D134" t="s">
        <v>2863</v>
      </c>
      <c r="E134" t="s">
        <v>2738</v>
      </c>
      <c r="F134" t="s">
        <v>746</v>
      </c>
      <c r="G134" t="s">
        <v>2864</v>
      </c>
      <c r="H134" t="s">
        <v>154</v>
      </c>
      <c r="I134" s="77">
        <v>0.75</v>
      </c>
      <c r="J134" t="s">
        <v>105</v>
      </c>
      <c r="K134" s="77">
        <v>3.5</v>
      </c>
      <c r="L134" s="77">
        <v>3.7</v>
      </c>
      <c r="M134" s="77">
        <v>828573.89</v>
      </c>
      <c r="N134" s="77">
        <v>100.34</v>
      </c>
      <c r="O134" s="77">
        <v>831.39104122599997</v>
      </c>
      <c r="P134" s="77">
        <v>7.0000000000000007E-2</v>
      </c>
      <c r="Q134" s="77">
        <v>0.01</v>
      </c>
    </row>
    <row r="135" spans="2:17">
      <c r="B135" t="s">
        <v>3144</v>
      </c>
      <c r="C135" t="s">
        <v>2677</v>
      </c>
      <c r="D135" t="s">
        <v>2865</v>
      </c>
      <c r="E135" t="s">
        <v>2738</v>
      </c>
      <c r="F135" t="s">
        <v>746</v>
      </c>
      <c r="G135" t="s">
        <v>2718</v>
      </c>
      <c r="H135" t="s">
        <v>154</v>
      </c>
      <c r="I135" s="77">
        <v>0.52</v>
      </c>
      <c r="J135" t="s">
        <v>105</v>
      </c>
      <c r="K135" s="77">
        <v>3.5</v>
      </c>
      <c r="L135" s="77">
        <v>2.36</v>
      </c>
      <c r="M135" s="77">
        <v>595445.73</v>
      </c>
      <c r="N135" s="77">
        <v>101.37</v>
      </c>
      <c r="O135" s="77">
        <v>603.60333650099994</v>
      </c>
      <c r="P135" s="77">
        <v>0.05</v>
      </c>
      <c r="Q135" s="77">
        <v>0.01</v>
      </c>
    </row>
    <row r="136" spans="2:17">
      <c r="B136" t="s">
        <v>3144</v>
      </c>
      <c r="C136" t="s">
        <v>2677</v>
      </c>
      <c r="D136" t="s">
        <v>2866</v>
      </c>
      <c r="E136" t="s">
        <v>2738</v>
      </c>
      <c r="F136" t="s">
        <v>746</v>
      </c>
      <c r="G136" t="s">
        <v>2867</v>
      </c>
      <c r="H136" t="s">
        <v>154</v>
      </c>
      <c r="I136" s="77">
        <v>0.75</v>
      </c>
      <c r="J136" t="s">
        <v>105</v>
      </c>
      <c r="K136" s="77">
        <v>3.5</v>
      </c>
      <c r="L136" s="77">
        <v>1.85</v>
      </c>
      <c r="M136" s="77">
        <v>931496</v>
      </c>
      <c r="N136" s="77">
        <v>101.39</v>
      </c>
      <c r="O136" s="77">
        <v>944.4437944</v>
      </c>
      <c r="P136" s="77">
        <v>0.08</v>
      </c>
      <c r="Q136" s="77">
        <v>0.01</v>
      </c>
    </row>
    <row r="137" spans="2:17">
      <c r="B137" t="s">
        <v>3144</v>
      </c>
      <c r="C137" t="s">
        <v>2677</v>
      </c>
      <c r="D137" t="s">
        <v>2868</v>
      </c>
      <c r="E137" t="s">
        <v>2738</v>
      </c>
      <c r="F137" t="s">
        <v>746</v>
      </c>
      <c r="G137" t="s">
        <v>2869</v>
      </c>
      <c r="H137" t="s">
        <v>154</v>
      </c>
      <c r="I137" s="77">
        <v>0.75</v>
      </c>
      <c r="J137" t="s">
        <v>105</v>
      </c>
      <c r="K137" s="77">
        <v>3.5</v>
      </c>
      <c r="L137" s="77">
        <v>2.2999999999999998</v>
      </c>
      <c r="M137" s="77">
        <v>179724.69</v>
      </c>
      <c r="N137" s="77">
        <v>101.15</v>
      </c>
      <c r="O137" s="77">
        <v>181.79152393499999</v>
      </c>
      <c r="P137" s="77">
        <v>0.01</v>
      </c>
      <c r="Q137" s="77">
        <v>0</v>
      </c>
    </row>
    <row r="138" spans="2:17">
      <c r="B138" t="s">
        <v>3144</v>
      </c>
      <c r="C138" t="s">
        <v>2677</v>
      </c>
      <c r="D138" t="s">
        <v>2870</v>
      </c>
      <c r="E138" t="s">
        <v>2738</v>
      </c>
      <c r="F138" t="s">
        <v>746</v>
      </c>
      <c r="G138" t="s">
        <v>2871</v>
      </c>
      <c r="H138" t="s">
        <v>154</v>
      </c>
      <c r="I138" s="77">
        <v>0.75</v>
      </c>
      <c r="J138" t="s">
        <v>105</v>
      </c>
      <c r="K138" s="77">
        <v>3.5</v>
      </c>
      <c r="L138" s="77">
        <v>1.23</v>
      </c>
      <c r="M138" s="77">
        <v>1887320.18</v>
      </c>
      <c r="N138" s="77">
        <v>101.39</v>
      </c>
      <c r="O138" s="77">
        <v>1913.553930502</v>
      </c>
      <c r="P138" s="77">
        <v>0.15</v>
      </c>
      <c r="Q138" s="77">
        <v>0.02</v>
      </c>
    </row>
    <row r="139" spans="2:17">
      <c r="B139" t="s">
        <v>3144</v>
      </c>
      <c r="C139" t="s">
        <v>2677</v>
      </c>
      <c r="D139" t="s">
        <v>2872</v>
      </c>
      <c r="E139" t="s">
        <v>2738</v>
      </c>
      <c r="F139" t="s">
        <v>738</v>
      </c>
      <c r="G139" t="s">
        <v>2873</v>
      </c>
      <c r="H139" t="s">
        <v>153</v>
      </c>
      <c r="I139" s="77">
        <v>9.4700000000000006</v>
      </c>
      <c r="J139" t="s">
        <v>105</v>
      </c>
      <c r="K139" s="77">
        <v>3.4</v>
      </c>
      <c r="L139" s="77">
        <v>4.07</v>
      </c>
      <c r="M139" s="77">
        <v>538015.81999999995</v>
      </c>
      <c r="N139" s="77">
        <v>117.83</v>
      </c>
      <c r="O139" s="77">
        <v>633.94404070600001</v>
      </c>
      <c r="P139" s="77">
        <v>0.05</v>
      </c>
      <c r="Q139" s="77">
        <v>0.01</v>
      </c>
    </row>
    <row r="140" spans="2:17">
      <c r="B140" t="s">
        <v>3144</v>
      </c>
      <c r="C140" t="s">
        <v>2677</v>
      </c>
      <c r="D140" t="s">
        <v>2874</v>
      </c>
      <c r="E140" t="s">
        <v>2738</v>
      </c>
      <c r="F140" t="s">
        <v>738</v>
      </c>
      <c r="G140" t="s">
        <v>2873</v>
      </c>
      <c r="H140" t="s">
        <v>153</v>
      </c>
      <c r="I140" s="77">
        <v>1.51</v>
      </c>
      <c r="J140" t="s">
        <v>105</v>
      </c>
      <c r="K140" s="77">
        <v>3.3</v>
      </c>
      <c r="L140" s="77">
        <v>1.59</v>
      </c>
      <c r="M140" s="77">
        <v>241717.25</v>
      </c>
      <c r="N140" s="77">
        <v>115.29</v>
      </c>
      <c r="O140" s="77">
        <v>278.67581752500001</v>
      </c>
      <c r="P140" s="77">
        <v>0.02</v>
      </c>
      <c r="Q140" s="77">
        <v>0</v>
      </c>
    </row>
    <row r="141" spans="2:17">
      <c r="B141" t="s">
        <v>3133</v>
      </c>
      <c r="C141" t="s">
        <v>2677</v>
      </c>
      <c r="D141">
        <v>439969</v>
      </c>
      <c r="E141" t="s">
        <v>2885</v>
      </c>
      <c r="F141" t="s">
        <v>738</v>
      </c>
      <c r="G141" t="s">
        <v>2875</v>
      </c>
      <c r="H141" t="s">
        <v>153</v>
      </c>
      <c r="I141" s="77">
        <v>1.51</v>
      </c>
      <c r="J141" t="s">
        <v>105</v>
      </c>
      <c r="K141" s="77">
        <v>3.3</v>
      </c>
      <c r="L141" s="77">
        <v>0.89</v>
      </c>
      <c r="M141" s="77">
        <v>1016729.91</v>
      </c>
      <c r="N141" s="77">
        <v>112.4</v>
      </c>
      <c r="O141" s="77">
        <v>1142.8044188399999</v>
      </c>
      <c r="P141" s="77">
        <v>0.09</v>
      </c>
      <c r="Q141" s="77">
        <v>0.01</v>
      </c>
    </row>
    <row r="142" spans="2:17">
      <c r="B142" t="s">
        <v>3133</v>
      </c>
      <c r="C142" t="s">
        <v>2677</v>
      </c>
      <c r="D142" t="s">
        <v>2876</v>
      </c>
      <c r="E142" t="s">
        <v>2885</v>
      </c>
      <c r="F142" t="s">
        <v>738</v>
      </c>
      <c r="G142" t="s">
        <v>543</v>
      </c>
      <c r="H142" t="s">
        <v>153</v>
      </c>
      <c r="I142" s="77">
        <v>1.51</v>
      </c>
      <c r="J142" t="s">
        <v>105</v>
      </c>
      <c r="K142" s="77">
        <v>3.4</v>
      </c>
      <c r="L142" s="77">
        <v>2.52</v>
      </c>
      <c r="M142" s="77">
        <v>651621</v>
      </c>
      <c r="N142" s="77">
        <v>111.04</v>
      </c>
      <c r="O142" s="77">
        <v>723.55995840000003</v>
      </c>
      <c r="P142" s="77">
        <v>0.06</v>
      </c>
      <c r="Q142" s="77">
        <v>0.01</v>
      </c>
    </row>
    <row r="143" spans="2:17">
      <c r="B143" t="s">
        <v>3133</v>
      </c>
      <c r="C143" t="s">
        <v>2677</v>
      </c>
      <c r="D143" t="s">
        <v>2877</v>
      </c>
      <c r="E143" t="s">
        <v>2885</v>
      </c>
      <c r="F143" t="s">
        <v>738</v>
      </c>
      <c r="G143" t="s">
        <v>2631</v>
      </c>
      <c r="H143" t="s">
        <v>153</v>
      </c>
      <c r="I143" s="86">
        <v>1.49</v>
      </c>
      <c r="J143" t="s">
        <v>105</v>
      </c>
      <c r="K143" s="77">
        <v>3.4</v>
      </c>
      <c r="L143" s="85">
        <v>3.44</v>
      </c>
      <c r="M143" s="77">
        <v>771869.35</v>
      </c>
      <c r="N143" s="77">
        <v>100.15</v>
      </c>
      <c r="O143" s="77">
        <v>773.02715402499996</v>
      </c>
      <c r="P143" s="77">
        <v>0.06</v>
      </c>
      <c r="Q143" s="77">
        <v>0.01</v>
      </c>
    </row>
    <row r="144" spans="2:17">
      <c r="B144" t="s">
        <v>3133</v>
      </c>
      <c r="C144" t="s">
        <v>2677</v>
      </c>
      <c r="D144" t="s">
        <v>2878</v>
      </c>
      <c r="E144" t="s">
        <v>2885</v>
      </c>
      <c r="F144" t="s">
        <v>738</v>
      </c>
      <c r="G144" t="s">
        <v>2875</v>
      </c>
      <c r="H144" t="s">
        <v>153</v>
      </c>
      <c r="I144" s="77">
        <v>9.31</v>
      </c>
      <c r="J144" t="s">
        <v>105</v>
      </c>
      <c r="K144" s="77">
        <v>3.4</v>
      </c>
      <c r="L144" s="77">
        <v>4.6399999999999997</v>
      </c>
      <c r="M144" s="77">
        <v>2263043.9500000002</v>
      </c>
      <c r="N144" s="77">
        <v>111.43</v>
      </c>
      <c r="O144" s="77">
        <v>2521.7098734850001</v>
      </c>
      <c r="P144" s="77">
        <v>0.2</v>
      </c>
      <c r="Q144" s="77">
        <v>0.02</v>
      </c>
    </row>
    <row r="145" spans="2:17">
      <c r="B145" t="s">
        <v>3133</v>
      </c>
      <c r="C145" t="s">
        <v>2677</v>
      </c>
      <c r="D145" t="s">
        <v>2879</v>
      </c>
      <c r="E145" t="s">
        <v>2885</v>
      </c>
      <c r="F145" t="s">
        <v>738</v>
      </c>
      <c r="G145" t="s">
        <v>2880</v>
      </c>
      <c r="H145" t="s">
        <v>153</v>
      </c>
      <c r="I145" s="77">
        <v>9.33</v>
      </c>
      <c r="J145" t="s">
        <v>105</v>
      </c>
      <c r="K145" s="77">
        <v>3.4</v>
      </c>
      <c r="L145" s="77">
        <v>4.46</v>
      </c>
      <c r="M145" s="77">
        <v>2075903.17</v>
      </c>
      <c r="N145" s="77">
        <v>111.95</v>
      </c>
      <c r="O145" s="77">
        <v>2323.9735988150001</v>
      </c>
      <c r="P145" s="77">
        <v>0.18</v>
      </c>
      <c r="Q145" s="77">
        <v>0.02</v>
      </c>
    </row>
    <row r="146" spans="2:17">
      <c r="B146" t="s">
        <v>3133</v>
      </c>
      <c r="C146" t="s">
        <v>2677</v>
      </c>
      <c r="D146" t="s">
        <v>2881</v>
      </c>
      <c r="E146" t="s">
        <v>2885</v>
      </c>
      <c r="F146" t="s">
        <v>738</v>
      </c>
      <c r="G146" t="s">
        <v>2880</v>
      </c>
      <c r="H146" t="s">
        <v>153</v>
      </c>
      <c r="I146" s="77">
        <v>9.33</v>
      </c>
      <c r="J146" t="s">
        <v>105</v>
      </c>
      <c r="K146" s="77">
        <v>3.4</v>
      </c>
      <c r="L146" s="77">
        <v>4.46</v>
      </c>
      <c r="M146" s="77">
        <v>932652.06</v>
      </c>
      <c r="N146" s="77">
        <v>113.54</v>
      </c>
      <c r="O146" s="77">
        <v>1058.9331489240001</v>
      </c>
      <c r="P146" s="77">
        <v>0.08</v>
      </c>
      <c r="Q146" s="77">
        <v>0.01</v>
      </c>
    </row>
    <row r="147" spans="2:17">
      <c r="B147" t="s">
        <v>3133</v>
      </c>
      <c r="C147" t="s">
        <v>2677</v>
      </c>
      <c r="D147" t="s">
        <v>2882</v>
      </c>
      <c r="E147" t="s">
        <v>2885</v>
      </c>
      <c r="F147" t="s">
        <v>738</v>
      </c>
      <c r="G147" t="s">
        <v>543</v>
      </c>
      <c r="H147" t="s">
        <v>153</v>
      </c>
      <c r="I147" s="77">
        <v>9.26</v>
      </c>
      <c r="J147" t="s">
        <v>105</v>
      </c>
      <c r="K147" s="77">
        <v>3.4</v>
      </c>
      <c r="L147" s="77">
        <v>4.68</v>
      </c>
      <c r="M147" s="77">
        <v>1450381</v>
      </c>
      <c r="N147" s="77">
        <v>110.87</v>
      </c>
      <c r="O147" s="77">
        <v>1608.0374147</v>
      </c>
      <c r="P147" s="77">
        <v>0.13</v>
      </c>
      <c r="Q147" s="77">
        <v>0.01</v>
      </c>
    </row>
    <row r="148" spans="2:17">
      <c r="B148" t="s">
        <v>3133</v>
      </c>
      <c r="C148" t="s">
        <v>2677</v>
      </c>
      <c r="D148" t="s">
        <v>2883</v>
      </c>
      <c r="E148" t="s">
        <v>2885</v>
      </c>
      <c r="F148" t="s">
        <v>738</v>
      </c>
      <c r="G148" t="s">
        <v>2631</v>
      </c>
      <c r="H148" t="s">
        <v>153</v>
      </c>
      <c r="I148" s="86">
        <v>9.6199999999999992</v>
      </c>
      <c r="J148" t="s">
        <v>105</v>
      </c>
      <c r="K148" s="77">
        <v>3.4</v>
      </c>
      <c r="L148" s="85">
        <v>3.44</v>
      </c>
      <c r="M148" s="77">
        <v>1718031.79</v>
      </c>
      <c r="N148" s="77">
        <v>100.14</v>
      </c>
      <c r="O148" s="77">
        <v>1720.4370345059999</v>
      </c>
      <c r="P148" s="77">
        <v>0.14000000000000001</v>
      </c>
      <c r="Q148" s="77">
        <v>0.02</v>
      </c>
    </row>
    <row r="149" spans="2:17">
      <c r="B149" t="s">
        <v>3133</v>
      </c>
      <c r="C149" t="s">
        <v>2677</v>
      </c>
      <c r="D149" t="s">
        <v>2884</v>
      </c>
      <c r="E149" t="s">
        <v>2885</v>
      </c>
      <c r="F149" t="s">
        <v>746</v>
      </c>
      <c r="G149" t="s">
        <v>2702</v>
      </c>
      <c r="H149" t="s">
        <v>154</v>
      </c>
      <c r="I149" s="77">
        <v>1.47</v>
      </c>
      <c r="J149" t="s">
        <v>113</v>
      </c>
      <c r="K149" s="77">
        <v>3.59</v>
      </c>
      <c r="L149" s="77">
        <v>1.32</v>
      </c>
      <c r="M149" s="77">
        <v>927915.21</v>
      </c>
      <c r="N149" s="77">
        <v>101.57</v>
      </c>
      <c r="O149" s="77">
        <v>3753.44045430905</v>
      </c>
      <c r="P149" s="77">
        <v>0.3</v>
      </c>
      <c r="Q149" s="77">
        <v>0.03</v>
      </c>
    </row>
    <row r="150" spans="2:17">
      <c r="B150" t="s">
        <v>3133</v>
      </c>
      <c r="C150" t="s">
        <v>2677</v>
      </c>
      <c r="D150" t="s">
        <v>2886</v>
      </c>
      <c r="E150" t="s">
        <v>2885</v>
      </c>
      <c r="F150" t="s">
        <v>746</v>
      </c>
      <c r="G150" t="s">
        <v>2469</v>
      </c>
      <c r="H150" t="s">
        <v>154</v>
      </c>
      <c r="I150" s="77">
        <v>1.44</v>
      </c>
      <c r="J150" t="s">
        <v>109</v>
      </c>
      <c r="K150" s="77">
        <v>5.36</v>
      </c>
      <c r="L150" s="77">
        <v>3.12</v>
      </c>
      <c r="M150" s="77">
        <v>979686.23</v>
      </c>
      <c r="N150" s="77">
        <v>101.62</v>
      </c>
      <c r="O150" s="77">
        <v>3474.4944427717401</v>
      </c>
      <c r="P150" s="77">
        <v>0.28000000000000003</v>
      </c>
      <c r="Q150" s="77">
        <v>0.03</v>
      </c>
    </row>
    <row r="151" spans="2:17">
      <c r="B151" t="s">
        <v>3145</v>
      </c>
      <c r="C151" t="s">
        <v>2677</v>
      </c>
      <c r="D151" t="s">
        <v>2887</v>
      </c>
      <c r="E151" s="87">
        <v>12769</v>
      </c>
      <c r="F151" t="s">
        <v>746</v>
      </c>
      <c r="G151" t="s">
        <v>2888</v>
      </c>
      <c r="H151" t="s">
        <v>154</v>
      </c>
      <c r="I151" s="77">
        <v>7.17</v>
      </c>
      <c r="J151" t="s">
        <v>105</v>
      </c>
      <c r="K151" s="77">
        <v>2.54</v>
      </c>
      <c r="L151" s="77">
        <v>1.99</v>
      </c>
      <c r="M151" s="77">
        <v>8659674.8200000003</v>
      </c>
      <c r="N151" s="77">
        <v>105.9</v>
      </c>
      <c r="O151" s="77">
        <v>9170.5956343800008</v>
      </c>
      <c r="P151" s="77">
        <v>0.73</v>
      </c>
      <c r="Q151" s="77">
        <v>0.08</v>
      </c>
    </row>
    <row r="152" spans="2:17">
      <c r="B152" t="s">
        <v>3145</v>
      </c>
      <c r="C152" t="s">
        <v>2677</v>
      </c>
      <c r="D152" t="s">
        <v>2889</v>
      </c>
      <c r="E152" t="s">
        <v>2890</v>
      </c>
      <c r="F152" t="s">
        <v>746</v>
      </c>
      <c r="G152" t="s">
        <v>400</v>
      </c>
      <c r="H152" t="s">
        <v>154</v>
      </c>
      <c r="I152" s="77">
        <v>9.07</v>
      </c>
      <c r="J152" t="s">
        <v>105</v>
      </c>
      <c r="K152" s="77">
        <v>4.5</v>
      </c>
      <c r="L152" s="77">
        <v>2.5499999999999998</v>
      </c>
      <c r="M152" s="77">
        <v>417262.42</v>
      </c>
      <c r="N152" s="77">
        <v>120.87</v>
      </c>
      <c r="O152" s="77">
        <v>504.34508705399998</v>
      </c>
      <c r="P152" s="77">
        <v>0.04</v>
      </c>
      <c r="Q152" s="77">
        <v>0</v>
      </c>
    </row>
    <row r="153" spans="2:17">
      <c r="B153" t="s">
        <v>3146</v>
      </c>
      <c r="C153" t="s">
        <v>2677</v>
      </c>
      <c r="D153" t="s">
        <v>2891</v>
      </c>
      <c r="E153" t="s">
        <v>2890</v>
      </c>
      <c r="F153" t="s">
        <v>746</v>
      </c>
      <c r="G153" t="s">
        <v>1013</v>
      </c>
      <c r="H153" t="s">
        <v>154</v>
      </c>
      <c r="I153" s="77">
        <v>9.06</v>
      </c>
      <c r="J153" t="s">
        <v>105</v>
      </c>
      <c r="K153" s="77">
        <v>4.5</v>
      </c>
      <c r="L153" s="77">
        <v>2.5299999999999998</v>
      </c>
      <c r="M153" s="77">
        <v>1528091.21</v>
      </c>
      <c r="N153" s="77">
        <v>119.75</v>
      </c>
      <c r="O153" s="77">
        <v>1829.889223975</v>
      </c>
      <c r="P153" s="77">
        <v>0.15</v>
      </c>
      <c r="Q153" s="77">
        <v>0.02</v>
      </c>
    </row>
    <row r="154" spans="2:17">
      <c r="B154" t="s">
        <v>3147</v>
      </c>
      <c r="C154" t="s">
        <v>2677</v>
      </c>
      <c r="D154" t="s">
        <v>2892</v>
      </c>
      <c r="E154" t="s">
        <v>2890</v>
      </c>
      <c r="F154" t="s">
        <v>746</v>
      </c>
      <c r="G154" t="s">
        <v>516</v>
      </c>
      <c r="H154" t="s">
        <v>154</v>
      </c>
      <c r="I154" s="77">
        <v>12.59</v>
      </c>
      <c r="J154" t="s">
        <v>105</v>
      </c>
      <c r="K154" s="77">
        <v>4.5</v>
      </c>
      <c r="L154" s="77">
        <v>3.86</v>
      </c>
      <c r="M154" s="77">
        <v>598953.17000000004</v>
      </c>
      <c r="N154" s="77">
        <v>108.08</v>
      </c>
      <c r="O154" s="77">
        <v>647.34858613599999</v>
      </c>
      <c r="P154" s="77">
        <v>0.05</v>
      </c>
      <c r="Q154" s="77">
        <v>0.01</v>
      </c>
    </row>
    <row r="155" spans="2:17">
      <c r="B155" t="s">
        <v>3148</v>
      </c>
      <c r="C155" t="s">
        <v>2677</v>
      </c>
      <c r="D155" t="s">
        <v>2893</v>
      </c>
      <c r="E155" t="s">
        <v>2890</v>
      </c>
      <c r="F155" t="s">
        <v>746</v>
      </c>
      <c r="G155" t="s">
        <v>1221</v>
      </c>
      <c r="H155" t="s">
        <v>154</v>
      </c>
      <c r="I155" s="77">
        <v>9.08</v>
      </c>
      <c r="J155" t="s">
        <v>105</v>
      </c>
      <c r="K155" s="77">
        <v>4.5</v>
      </c>
      <c r="L155" s="77">
        <v>2.44</v>
      </c>
      <c r="M155" s="77">
        <v>1437765.84</v>
      </c>
      <c r="N155" s="77">
        <v>120.26</v>
      </c>
      <c r="O155" s="77">
        <v>1729.057199184</v>
      </c>
      <c r="P155" s="77">
        <v>0.14000000000000001</v>
      </c>
      <c r="Q155" s="77">
        <v>0.02</v>
      </c>
    </row>
    <row r="156" spans="2:17">
      <c r="B156" t="s">
        <v>3148</v>
      </c>
      <c r="C156" t="s">
        <v>2677</v>
      </c>
      <c r="D156" t="s">
        <v>2894</v>
      </c>
      <c r="E156" t="s">
        <v>2890</v>
      </c>
      <c r="F156" t="s">
        <v>746</v>
      </c>
      <c r="G156" t="s">
        <v>2895</v>
      </c>
      <c r="H156" t="s">
        <v>154</v>
      </c>
      <c r="I156" s="77">
        <v>9.0500000000000007</v>
      </c>
      <c r="J156" t="s">
        <v>105</v>
      </c>
      <c r="K156" s="77">
        <v>4.5</v>
      </c>
      <c r="L156" s="77">
        <v>2.63</v>
      </c>
      <c r="M156" s="77">
        <v>764035.19</v>
      </c>
      <c r="N156" s="77">
        <v>119.9</v>
      </c>
      <c r="O156" s="77">
        <v>916.07819281000002</v>
      </c>
      <c r="P156" s="77">
        <v>7.0000000000000007E-2</v>
      </c>
      <c r="Q156" s="77">
        <v>0.01</v>
      </c>
    </row>
    <row r="157" spans="2:17">
      <c r="B157" t="s">
        <v>3148</v>
      </c>
      <c r="C157" t="s">
        <v>2677</v>
      </c>
      <c r="D157" t="s">
        <v>2896</v>
      </c>
      <c r="E157" t="s">
        <v>2890</v>
      </c>
      <c r="F157" t="s">
        <v>746</v>
      </c>
      <c r="G157" t="s">
        <v>2897</v>
      </c>
      <c r="H157" t="s">
        <v>154</v>
      </c>
      <c r="I157" s="77">
        <v>12.67</v>
      </c>
      <c r="J157" t="s">
        <v>105</v>
      </c>
      <c r="K157" s="77">
        <v>4.5</v>
      </c>
      <c r="L157" s="77">
        <v>2.87</v>
      </c>
      <c r="M157" s="77">
        <v>1338077.07</v>
      </c>
      <c r="N157" s="77">
        <v>119.16</v>
      </c>
      <c r="O157" s="77">
        <v>1594.4526366120001</v>
      </c>
      <c r="P157" s="77">
        <v>0.13</v>
      </c>
      <c r="Q157" s="77">
        <v>0.01</v>
      </c>
    </row>
    <row r="158" spans="2:17">
      <c r="B158" t="s">
        <v>3148</v>
      </c>
      <c r="C158" t="s">
        <v>2677</v>
      </c>
      <c r="D158" t="s">
        <v>2898</v>
      </c>
      <c r="E158" t="s">
        <v>2890</v>
      </c>
      <c r="F158" t="s">
        <v>746</v>
      </c>
      <c r="G158" t="s">
        <v>2899</v>
      </c>
      <c r="H158" t="s">
        <v>154</v>
      </c>
      <c r="I158" s="77">
        <v>12.62</v>
      </c>
      <c r="J158" t="s">
        <v>105</v>
      </c>
      <c r="K158" s="77">
        <v>4.5</v>
      </c>
      <c r="L158" s="77">
        <v>3</v>
      </c>
      <c r="M158" s="77">
        <v>1589214.51</v>
      </c>
      <c r="N158" s="77">
        <v>119.42</v>
      </c>
      <c r="O158" s="77">
        <v>1897.8399678420001</v>
      </c>
      <c r="P158" s="77">
        <v>0.15</v>
      </c>
      <c r="Q158" s="77">
        <v>0.02</v>
      </c>
    </row>
    <row r="159" spans="2:17">
      <c r="B159" t="s">
        <v>3148</v>
      </c>
      <c r="C159" t="s">
        <v>2677</v>
      </c>
      <c r="D159" t="s">
        <v>2900</v>
      </c>
      <c r="E159" t="s">
        <v>2890</v>
      </c>
      <c r="F159" t="s">
        <v>746</v>
      </c>
      <c r="G159" t="s">
        <v>2901</v>
      </c>
      <c r="H159" t="s">
        <v>154</v>
      </c>
      <c r="I159" s="77">
        <v>12.67</v>
      </c>
      <c r="J159" t="s">
        <v>105</v>
      </c>
      <c r="K159" s="77">
        <v>4.5</v>
      </c>
      <c r="L159" s="77">
        <v>3.44</v>
      </c>
      <c r="M159" s="77">
        <v>1117834.94</v>
      </c>
      <c r="N159" s="77">
        <v>112.29</v>
      </c>
      <c r="O159" s="77">
        <v>1255.216854126</v>
      </c>
      <c r="P159" s="77">
        <v>0.1</v>
      </c>
      <c r="Q159" s="77">
        <v>0.01</v>
      </c>
    </row>
    <row r="160" spans="2:17">
      <c r="B160" t="s">
        <v>3148</v>
      </c>
      <c r="C160" t="s">
        <v>2677</v>
      </c>
      <c r="D160" t="s">
        <v>2902</v>
      </c>
      <c r="E160" t="s">
        <v>2890</v>
      </c>
      <c r="F160" t="s">
        <v>746</v>
      </c>
      <c r="G160" t="s">
        <v>2903</v>
      </c>
      <c r="H160" t="s">
        <v>154</v>
      </c>
      <c r="I160" s="77">
        <v>12.72</v>
      </c>
      <c r="J160" t="s">
        <v>105</v>
      </c>
      <c r="K160" s="77">
        <v>4.5</v>
      </c>
      <c r="L160" s="77">
        <v>4.09</v>
      </c>
      <c r="M160" s="77">
        <v>2904078.96</v>
      </c>
      <c r="N160" s="77">
        <v>105.88</v>
      </c>
      <c r="O160" s="77">
        <v>3074.8388028479999</v>
      </c>
      <c r="P160" s="77">
        <v>0.24</v>
      </c>
      <c r="Q160" s="77">
        <v>0.03</v>
      </c>
    </row>
    <row r="161" spans="2:17">
      <c r="B161" t="s">
        <v>3148</v>
      </c>
      <c r="C161" t="s">
        <v>2677</v>
      </c>
      <c r="D161" t="s">
        <v>2904</v>
      </c>
      <c r="E161" t="s">
        <v>2890</v>
      </c>
      <c r="F161" t="s">
        <v>746</v>
      </c>
      <c r="G161" t="s">
        <v>2905</v>
      </c>
      <c r="H161" t="s">
        <v>154</v>
      </c>
      <c r="I161" s="77">
        <v>12.8</v>
      </c>
      <c r="J161" t="s">
        <v>105</v>
      </c>
      <c r="K161" s="77">
        <v>4.5</v>
      </c>
      <c r="L161" s="77">
        <v>3.61</v>
      </c>
      <c r="M161" s="77">
        <v>453143.28</v>
      </c>
      <c r="N161" s="77">
        <v>110.61</v>
      </c>
      <c r="O161" s="77">
        <v>501.22178200799999</v>
      </c>
      <c r="P161" s="77">
        <v>0.04</v>
      </c>
      <c r="Q161" s="77">
        <v>0</v>
      </c>
    </row>
    <row r="162" spans="2:17">
      <c r="B162" t="s">
        <v>3148</v>
      </c>
      <c r="C162" t="s">
        <v>2677</v>
      </c>
      <c r="D162" t="s">
        <v>2906</v>
      </c>
      <c r="E162" t="s">
        <v>2890</v>
      </c>
      <c r="F162" t="s">
        <v>746</v>
      </c>
      <c r="G162" t="s">
        <v>2601</v>
      </c>
      <c r="H162" t="s">
        <v>154</v>
      </c>
      <c r="I162" s="77">
        <v>12.62</v>
      </c>
      <c r="J162" t="s">
        <v>105</v>
      </c>
      <c r="K162" s="77">
        <v>4.5</v>
      </c>
      <c r="L162" s="77">
        <v>4.67</v>
      </c>
      <c r="M162" s="77">
        <v>546183.46</v>
      </c>
      <c r="N162" s="77">
        <v>100</v>
      </c>
      <c r="O162" s="77">
        <v>546.18345999999997</v>
      </c>
      <c r="P162" s="77">
        <v>0.04</v>
      </c>
      <c r="Q162" s="77">
        <v>0</v>
      </c>
    </row>
    <row r="163" spans="2:17">
      <c r="B163" t="s">
        <v>3148</v>
      </c>
      <c r="C163" t="s">
        <v>2677</v>
      </c>
      <c r="D163" t="s">
        <v>2907</v>
      </c>
      <c r="E163" t="s">
        <v>2890</v>
      </c>
      <c r="F163" t="s">
        <v>746</v>
      </c>
      <c r="G163" t="s">
        <v>1234</v>
      </c>
      <c r="H163" t="s">
        <v>154</v>
      </c>
      <c r="I163" s="77">
        <v>12.56</v>
      </c>
      <c r="J163" t="s">
        <v>105</v>
      </c>
      <c r="K163" s="77">
        <v>4.5</v>
      </c>
      <c r="L163" s="77">
        <v>3.87</v>
      </c>
      <c r="M163" s="77">
        <v>1461763.73</v>
      </c>
      <c r="N163" s="77">
        <v>108.1</v>
      </c>
      <c r="O163" s="77">
        <v>1580.16659213</v>
      </c>
      <c r="P163" s="77">
        <v>0.13</v>
      </c>
      <c r="Q163" s="77">
        <v>0.01</v>
      </c>
    </row>
    <row r="164" spans="2:17">
      <c r="B164" t="s">
        <v>3148</v>
      </c>
      <c r="C164" t="s">
        <v>2677</v>
      </c>
      <c r="D164" t="s">
        <v>2908</v>
      </c>
      <c r="E164" t="s">
        <v>2890</v>
      </c>
      <c r="F164" t="s">
        <v>746</v>
      </c>
      <c r="G164" t="s">
        <v>2909</v>
      </c>
      <c r="H164" t="s">
        <v>154</v>
      </c>
      <c r="I164" s="77">
        <v>9.35</v>
      </c>
      <c r="J164" t="s">
        <v>105</v>
      </c>
      <c r="K164" s="77">
        <v>4.5</v>
      </c>
      <c r="L164" s="77">
        <v>2.46</v>
      </c>
      <c r="M164" s="77">
        <v>2126836.4500000002</v>
      </c>
      <c r="N164" s="77">
        <v>120.18</v>
      </c>
      <c r="O164" s="77">
        <v>2556.0320456099998</v>
      </c>
      <c r="P164" s="77">
        <v>0.2</v>
      </c>
      <c r="Q164" s="77">
        <v>0.02</v>
      </c>
    </row>
    <row r="165" spans="2:17">
      <c r="B165" t="s">
        <v>3149</v>
      </c>
      <c r="C165" t="s">
        <v>2677</v>
      </c>
      <c r="D165" t="s">
        <v>2910</v>
      </c>
      <c r="E165" t="s">
        <v>2911</v>
      </c>
      <c r="F165" t="s">
        <v>788</v>
      </c>
      <c r="G165" t="s">
        <v>310</v>
      </c>
      <c r="H165" t="s">
        <v>154</v>
      </c>
      <c r="I165" s="77">
        <v>9.27</v>
      </c>
      <c r="J165" t="s">
        <v>105</v>
      </c>
      <c r="K165" s="77">
        <v>4.03</v>
      </c>
      <c r="L165" s="77">
        <v>1.84</v>
      </c>
      <c r="M165" s="77">
        <v>3141600.07</v>
      </c>
      <c r="N165" s="77">
        <v>115.72</v>
      </c>
      <c r="O165" s="77">
        <v>3635.459601004</v>
      </c>
      <c r="P165" s="77">
        <v>0.28999999999999998</v>
      </c>
      <c r="Q165" s="77">
        <v>0.03</v>
      </c>
    </row>
    <row r="166" spans="2:17">
      <c r="B166" t="s">
        <v>3150</v>
      </c>
      <c r="C166" t="s">
        <v>2677</v>
      </c>
      <c r="D166" t="s">
        <v>2912</v>
      </c>
      <c r="E166" t="s">
        <v>2913</v>
      </c>
      <c r="F166" t="s">
        <v>788</v>
      </c>
      <c r="G166" t="s">
        <v>310</v>
      </c>
      <c r="H166" t="s">
        <v>152</v>
      </c>
      <c r="I166" s="77">
        <v>0.02</v>
      </c>
      <c r="J166" t="s">
        <v>105</v>
      </c>
      <c r="K166" s="77">
        <v>5.14</v>
      </c>
      <c r="L166" s="77">
        <v>1.95</v>
      </c>
      <c r="M166" s="77">
        <v>45984.2</v>
      </c>
      <c r="N166" s="77">
        <v>123.62</v>
      </c>
      <c r="O166" s="77">
        <v>56.84566804</v>
      </c>
      <c r="P166" s="77">
        <v>0</v>
      </c>
      <c r="Q166" s="77">
        <v>0</v>
      </c>
    </row>
    <row r="167" spans="2:17">
      <c r="B167" s="80" t="s">
        <v>3151</v>
      </c>
      <c r="C167" t="s">
        <v>2677</v>
      </c>
      <c r="D167" t="s">
        <v>2914</v>
      </c>
      <c r="E167" t="s">
        <v>1040</v>
      </c>
      <c r="F167" t="s">
        <v>1099</v>
      </c>
      <c r="G167" t="s">
        <v>2915</v>
      </c>
      <c r="H167" t="s">
        <v>154</v>
      </c>
      <c r="I167" s="77">
        <v>13.04</v>
      </c>
      <c r="J167" t="s">
        <v>105</v>
      </c>
      <c r="K167" s="77">
        <v>6.7</v>
      </c>
      <c r="L167" s="77">
        <v>3.82</v>
      </c>
      <c r="M167" s="77">
        <v>7426528.6200000001</v>
      </c>
      <c r="N167" s="77">
        <v>137.41999999999999</v>
      </c>
      <c r="O167" s="77">
        <v>10205.535629604001</v>
      </c>
      <c r="P167" s="77">
        <v>0.81</v>
      </c>
      <c r="Q167" s="77">
        <v>0.09</v>
      </c>
    </row>
    <row r="168" spans="2:17">
      <c r="B168" s="80" t="s">
        <v>3152</v>
      </c>
      <c r="C168" t="s">
        <v>2677</v>
      </c>
      <c r="D168" t="s">
        <v>2916</v>
      </c>
      <c r="E168" t="s">
        <v>1636</v>
      </c>
      <c r="F168" t="s">
        <v>2917</v>
      </c>
      <c r="G168" t="s">
        <v>2918</v>
      </c>
      <c r="H168" t="s">
        <v>154</v>
      </c>
      <c r="I168" s="77">
        <v>1.93</v>
      </c>
      <c r="J168" t="s">
        <v>105</v>
      </c>
      <c r="K168" s="77">
        <v>6.2</v>
      </c>
      <c r="L168" s="77">
        <v>1.96</v>
      </c>
      <c r="M168" s="77">
        <v>14485129.25</v>
      </c>
      <c r="N168" s="77">
        <v>15.76</v>
      </c>
      <c r="O168" s="77">
        <v>2282.8563697999998</v>
      </c>
      <c r="P168" s="77">
        <v>0.18</v>
      </c>
      <c r="Q168" s="77">
        <v>0.02</v>
      </c>
    </row>
    <row r="169" spans="2:17">
      <c r="B169" t="s">
        <v>3153</v>
      </c>
      <c r="C169" t="s">
        <v>2677</v>
      </c>
      <c r="D169" t="s">
        <v>2919</v>
      </c>
      <c r="E169">
        <v>497</v>
      </c>
      <c r="F169" t="s">
        <v>271</v>
      </c>
      <c r="G169" t="s">
        <v>2664</v>
      </c>
      <c r="H169" t="s">
        <v>885</v>
      </c>
      <c r="I169" s="77">
        <v>1.86</v>
      </c>
      <c r="J169" t="s">
        <v>105</v>
      </c>
      <c r="K169" s="77">
        <v>2.27</v>
      </c>
      <c r="L169" s="77">
        <v>1.98</v>
      </c>
      <c r="M169" s="77">
        <v>3327825</v>
      </c>
      <c r="N169" s="77">
        <v>100.71</v>
      </c>
      <c r="O169" s="77">
        <v>3351.4525574999998</v>
      </c>
      <c r="P169" s="77">
        <v>0.27</v>
      </c>
      <c r="Q169" s="77">
        <v>0.03</v>
      </c>
    </row>
    <row r="170" spans="2:17">
      <c r="B170" t="s">
        <v>3153</v>
      </c>
      <c r="C170" t="s">
        <v>2677</v>
      </c>
      <c r="D170" t="s">
        <v>2920</v>
      </c>
      <c r="E170">
        <v>497</v>
      </c>
      <c r="F170" t="s">
        <v>271</v>
      </c>
      <c r="G170" t="s">
        <v>330</v>
      </c>
      <c r="H170" t="s">
        <v>885</v>
      </c>
      <c r="I170" s="77">
        <v>1.83</v>
      </c>
      <c r="J170" t="s">
        <v>105</v>
      </c>
      <c r="K170" s="77">
        <v>2.27</v>
      </c>
      <c r="L170" s="85">
        <v>2.2000000000000002</v>
      </c>
      <c r="M170" s="77">
        <v>3327825</v>
      </c>
      <c r="N170" s="77">
        <v>100.7</v>
      </c>
      <c r="O170" s="77">
        <v>3351.1197750000001</v>
      </c>
      <c r="P170" s="77">
        <v>0.27</v>
      </c>
      <c r="Q170" s="77">
        <v>0.03</v>
      </c>
    </row>
    <row r="171" spans="2:17">
      <c r="B171" t="s">
        <v>3153</v>
      </c>
      <c r="C171" t="s">
        <v>2677</v>
      </c>
      <c r="D171" t="s">
        <v>2921</v>
      </c>
      <c r="E171">
        <v>497</v>
      </c>
      <c r="F171" t="s">
        <v>271</v>
      </c>
      <c r="G171" t="s">
        <v>2590</v>
      </c>
      <c r="H171" t="s">
        <v>885</v>
      </c>
      <c r="I171" s="77">
        <v>1.86</v>
      </c>
      <c r="J171" t="s">
        <v>105</v>
      </c>
      <c r="K171" s="77">
        <v>2.27</v>
      </c>
      <c r="L171" s="77">
        <v>2.21</v>
      </c>
      <c r="M171" s="77">
        <v>3327825</v>
      </c>
      <c r="N171" s="77">
        <v>100</v>
      </c>
      <c r="O171" s="77">
        <v>3327.8249999999998</v>
      </c>
      <c r="P171" s="77">
        <v>0.26</v>
      </c>
      <c r="Q171" s="77">
        <v>0.03</v>
      </c>
    </row>
    <row r="172" spans="2:17">
      <c r="B172" s="78" t="s">
        <v>2922</v>
      </c>
      <c r="I172" s="79">
        <v>0.81</v>
      </c>
      <c r="L172" s="79">
        <v>2.0299999999999998</v>
      </c>
      <c r="M172" s="79">
        <v>5422573.9900000002</v>
      </c>
      <c r="O172" s="79">
        <v>5536.2234155770002</v>
      </c>
      <c r="P172" s="79">
        <v>0.44</v>
      </c>
      <c r="Q172" s="79">
        <v>0.05</v>
      </c>
    </row>
    <row r="173" spans="2:17">
      <c r="B173" t="s">
        <v>3154</v>
      </c>
      <c r="C173" t="s">
        <v>2677</v>
      </c>
      <c r="D173" t="s">
        <v>2923</v>
      </c>
      <c r="E173" t="s">
        <v>1091</v>
      </c>
      <c r="F173" t="s">
        <v>746</v>
      </c>
      <c r="G173" t="s">
        <v>2924</v>
      </c>
      <c r="H173" t="s">
        <v>154</v>
      </c>
      <c r="I173" s="77">
        <v>0.46</v>
      </c>
      <c r="J173" t="s">
        <v>105</v>
      </c>
      <c r="K173" s="77">
        <v>4.25</v>
      </c>
      <c r="L173" s="77">
        <v>2.54</v>
      </c>
      <c r="M173" s="77">
        <v>1772517.75</v>
      </c>
      <c r="N173" s="77">
        <v>100.79</v>
      </c>
      <c r="O173" s="77">
        <v>1786.5206402250001</v>
      </c>
      <c r="P173" s="77">
        <v>0.14000000000000001</v>
      </c>
      <c r="Q173" s="77">
        <v>0.02</v>
      </c>
    </row>
    <row r="174" spans="2:17">
      <c r="B174" t="s">
        <v>3154</v>
      </c>
      <c r="C174" t="s">
        <v>2677</v>
      </c>
      <c r="D174" t="s">
        <v>2925</v>
      </c>
      <c r="E174" t="s">
        <v>1091</v>
      </c>
      <c r="F174" t="s">
        <v>788</v>
      </c>
      <c r="G174" t="s">
        <v>2926</v>
      </c>
      <c r="H174" t="s">
        <v>154</v>
      </c>
      <c r="I174" s="77">
        <v>0.98</v>
      </c>
      <c r="J174" t="s">
        <v>105</v>
      </c>
      <c r="K174" s="77">
        <v>4.5</v>
      </c>
      <c r="L174" s="77">
        <v>1.78</v>
      </c>
      <c r="M174" s="77">
        <v>3650056.24</v>
      </c>
      <c r="N174" s="77">
        <v>102.73</v>
      </c>
      <c r="O174" s="77">
        <v>3749.7027753520001</v>
      </c>
      <c r="P174" s="77">
        <v>0.3</v>
      </c>
      <c r="Q174" s="77">
        <v>0.03</v>
      </c>
    </row>
    <row r="175" spans="2:17">
      <c r="B175" s="78" t="s">
        <v>2927</v>
      </c>
      <c r="I175" s="79">
        <v>0</v>
      </c>
      <c r="L175" s="79">
        <v>0</v>
      </c>
      <c r="M175" s="79">
        <v>0</v>
      </c>
      <c r="O175" s="79">
        <v>0</v>
      </c>
      <c r="P175" s="79">
        <v>0</v>
      </c>
      <c r="Q175" s="79">
        <v>0</v>
      </c>
    </row>
    <row r="176" spans="2:17">
      <c r="B176" s="78" t="s">
        <v>2928</v>
      </c>
      <c r="I176" s="79">
        <v>0</v>
      </c>
      <c r="L176" s="79">
        <v>0</v>
      </c>
      <c r="M176" s="79">
        <v>0</v>
      </c>
      <c r="O176" s="79">
        <v>0</v>
      </c>
      <c r="P176" s="79">
        <v>0</v>
      </c>
      <c r="Q176" s="79">
        <v>0</v>
      </c>
    </row>
    <row r="177" spans="2:17">
      <c r="B177" t="s">
        <v>271</v>
      </c>
      <c r="D177" t="s">
        <v>271</v>
      </c>
      <c r="F177" t="s">
        <v>271</v>
      </c>
      <c r="I177" s="77">
        <v>0</v>
      </c>
      <c r="J177" t="s">
        <v>271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</row>
    <row r="178" spans="2:17">
      <c r="B178" s="78" t="s">
        <v>2929</v>
      </c>
      <c r="I178" s="79">
        <v>0</v>
      </c>
      <c r="L178" s="79">
        <v>0</v>
      </c>
      <c r="M178" s="79">
        <v>0</v>
      </c>
      <c r="O178" s="79">
        <v>0</v>
      </c>
      <c r="P178" s="79">
        <v>0</v>
      </c>
      <c r="Q178" s="79">
        <v>0</v>
      </c>
    </row>
    <row r="179" spans="2:17">
      <c r="B179" t="s">
        <v>271</v>
      </c>
      <c r="D179" t="s">
        <v>271</v>
      </c>
      <c r="F179" t="s">
        <v>271</v>
      </c>
      <c r="I179" s="77">
        <v>0</v>
      </c>
      <c r="J179" t="s">
        <v>271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</row>
    <row r="180" spans="2:17">
      <c r="B180" s="78" t="s">
        <v>2930</v>
      </c>
      <c r="I180" s="79">
        <v>0</v>
      </c>
      <c r="L180" s="79">
        <v>0</v>
      </c>
      <c r="M180" s="79">
        <v>0</v>
      </c>
      <c r="O180" s="79">
        <v>0</v>
      </c>
      <c r="P180" s="79">
        <v>0</v>
      </c>
      <c r="Q180" s="79">
        <v>0</v>
      </c>
    </row>
    <row r="181" spans="2:17">
      <c r="B181" t="s">
        <v>271</v>
      </c>
      <c r="D181" t="s">
        <v>271</v>
      </c>
      <c r="F181" t="s">
        <v>271</v>
      </c>
      <c r="I181" s="77">
        <v>0</v>
      </c>
      <c r="J181" t="s">
        <v>271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0</v>
      </c>
      <c r="Q181" s="77">
        <v>0</v>
      </c>
    </row>
    <row r="182" spans="2:17">
      <c r="B182" s="78" t="s">
        <v>2931</v>
      </c>
      <c r="I182" s="79">
        <v>0</v>
      </c>
      <c r="L182" s="79">
        <v>0</v>
      </c>
      <c r="M182" s="79">
        <v>0</v>
      </c>
      <c r="O182" s="79">
        <v>0</v>
      </c>
      <c r="P182" s="79">
        <v>0</v>
      </c>
      <c r="Q182" s="79">
        <v>0</v>
      </c>
    </row>
    <row r="183" spans="2:17">
      <c r="B183" t="s">
        <v>271</v>
      </c>
      <c r="D183" t="s">
        <v>271</v>
      </c>
      <c r="F183" t="s">
        <v>271</v>
      </c>
      <c r="I183" s="77">
        <v>0</v>
      </c>
      <c r="J183" t="s">
        <v>271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</row>
    <row r="184" spans="2:17">
      <c r="B184" s="78" t="s">
        <v>278</v>
      </c>
      <c r="I184" s="79">
        <v>4.2</v>
      </c>
      <c r="L184" s="79">
        <v>3.31</v>
      </c>
      <c r="M184" s="79">
        <v>24343890.260000002</v>
      </c>
      <c r="O184" s="79">
        <v>90513.020028006184</v>
      </c>
      <c r="P184" s="79">
        <v>7.2</v>
      </c>
      <c r="Q184" s="79">
        <v>0.83</v>
      </c>
    </row>
    <row r="185" spans="2:17">
      <c r="B185" s="78" t="s">
        <v>2932</v>
      </c>
      <c r="I185" s="79">
        <v>0</v>
      </c>
      <c r="L185" s="79">
        <v>0</v>
      </c>
      <c r="M185" s="79">
        <v>0</v>
      </c>
      <c r="O185" s="79">
        <v>0</v>
      </c>
      <c r="P185" s="79">
        <v>0</v>
      </c>
      <c r="Q185" s="79">
        <v>0</v>
      </c>
    </row>
    <row r="186" spans="2:17">
      <c r="B186" t="s">
        <v>271</v>
      </c>
      <c r="D186" t="s">
        <v>271</v>
      </c>
      <c r="F186" t="s">
        <v>271</v>
      </c>
      <c r="I186" s="77">
        <v>0</v>
      </c>
      <c r="J186" t="s">
        <v>271</v>
      </c>
      <c r="K186" s="77">
        <v>0</v>
      </c>
      <c r="L186" s="77">
        <v>0</v>
      </c>
      <c r="M186" s="77">
        <v>0</v>
      </c>
      <c r="N186" s="77">
        <v>0</v>
      </c>
      <c r="O186" s="77">
        <v>0</v>
      </c>
      <c r="P186" s="77">
        <v>0</v>
      </c>
      <c r="Q186" s="77">
        <v>0</v>
      </c>
    </row>
    <row r="187" spans="2:17">
      <c r="B187" s="78" t="s">
        <v>2691</v>
      </c>
      <c r="I187" s="79">
        <v>0</v>
      </c>
      <c r="L187" s="79">
        <v>0</v>
      </c>
      <c r="M187" s="79">
        <v>0</v>
      </c>
      <c r="O187" s="79">
        <v>0</v>
      </c>
      <c r="P187" s="79">
        <v>0</v>
      </c>
      <c r="Q187" s="79">
        <v>0</v>
      </c>
    </row>
    <row r="188" spans="2:17">
      <c r="B188" t="s">
        <v>271</v>
      </c>
      <c r="D188" t="s">
        <v>271</v>
      </c>
      <c r="F188" t="s">
        <v>271</v>
      </c>
      <c r="I188" s="77">
        <v>0</v>
      </c>
      <c r="J188" t="s">
        <v>271</v>
      </c>
      <c r="K188" s="77">
        <v>0</v>
      </c>
      <c r="L188" s="77">
        <v>0</v>
      </c>
      <c r="M188" s="77">
        <v>0</v>
      </c>
      <c r="N188" s="77">
        <v>0</v>
      </c>
      <c r="O188" s="77">
        <v>0</v>
      </c>
      <c r="P188" s="77">
        <v>0</v>
      </c>
      <c r="Q188" s="77">
        <v>0</v>
      </c>
    </row>
    <row r="189" spans="2:17">
      <c r="B189" s="78" t="s">
        <v>2692</v>
      </c>
      <c r="I189" s="79">
        <v>4.2</v>
      </c>
      <c r="L189" s="79">
        <v>3.31</v>
      </c>
      <c r="M189" s="79">
        <v>24343890.260000002</v>
      </c>
      <c r="O189" s="79">
        <v>90513.020028006184</v>
      </c>
      <c r="P189" s="79">
        <v>7.2</v>
      </c>
      <c r="Q189" s="79">
        <v>0.83</v>
      </c>
    </row>
    <row r="190" spans="2:17">
      <c r="B190" t="s">
        <v>3155</v>
      </c>
      <c r="C190" t="s">
        <v>2677</v>
      </c>
      <c r="D190" t="s">
        <v>2933</v>
      </c>
      <c r="F190" t="s">
        <v>547</v>
      </c>
      <c r="G190" t="s">
        <v>1328</v>
      </c>
      <c r="H190" t="s">
        <v>154</v>
      </c>
      <c r="I190" s="86">
        <v>4.95</v>
      </c>
      <c r="J190" t="s">
        <v>109</v>
      </c>
      <c r="K190" s="77">
        <v>3.67</v>
      </c>
      <c r="L190" s="85">
        <v>3.72</v>
      </c>
      <c r="M190" s="77">
        <v>339464.43</v>
      </c>
      <c r="N190" s="77">
        <v>100.30182465753423</v>
      </c>
      <c r="O190" s="77">
        <v>1188.3066705630099</v>
      </c>
      <c r="P190" s="77">
        <v>0.09</v>
      </c>
      <c r="Q190" s="77">
        <v>0.01</v>
      </c>
    </row>
    <row r="191" spans="2:17">
      <c r="B191" t="s">
        <v>3155</v>
      </c>
      <c r="C191" t="s">
        <v>2677</v>
      </c>
      <c r="D191" t="s">
        <v>2934</v>
      </c>
      <c r="F191" t="s">
        <v>547</v>
      </c>
      <c r="G191" t="s">
        <v>1199</v>
      </c>
      <c r="H191" t="s">
        <v>154</v>
      </c>
      <c r="I191" s="77">
        <v>6.18</v>
      </c>
      <c r="J191" t="s">
        <v>109</v>
      </c>
      <c r="K191" s="77">
        <v>3.67</v>
      </c>
      <c r="L191" s="77">
        <v>5.5</v>
      </c>
      <c r="M191" s="77">
        <v>999726.37</v>
      </c>
      <c r="N191" s="77">
        <v>101.72</v>
      </c>
      <c r="O191" s="77">
        <v>3549.0566058383602</v>
      </c>
      <c r="P191" s="77">
        <v>0.28000000000000003</v>
      </c>
      <c r="Q191" s="77">
        <v>0.03</v>
      </c>
    </row>
    <row r="192" spans="2:17">
      <c r="B192" t="s">
        <v>3155</v>
      </c>
      <c r="C192" t="s">
        <v>2677</v>
      </c>
      <c r="D192" t="s">
        <v>2935</v>
      </c>
      <c r="F192" t="s">
        <v>547</v>
      </c>
      <c r="G192" t="s">
        <v>2936</v>
      </c>
      <c r="H192" t="s">
        <v>154</v>
      </c>
      <c r="I192" s="77">
        <v>6.2</v>
      </c>
      <c r="J192" t="s">
        <v>109</v>
      </c>
      <c r="K192" s="77">
        <v>3.67</v>
      </c>
      <c r="L192" s="77">
        <v>5.5</v>
      </c>
      <c r="M192" s="77">
        <v>19551.36</v>
      </c>
      <c r="N192" s="77">
        <v>102.27553479452057</v>
      </c>
      <c r="O192" s="77">
        <v>69.786940418610897</v>
      </c>
      <c r="P192" s="77">
        <v>0.01</v>
      </c>
      <c r="Q192" s="77">
        <v>0</v>
      </c>
    </row>
    <row r="193" spans="2:17">
      <c r="B193" t="s">
        <v>3155</v>
      </c>
      <c r="C193" t="s">
        <v>2677</v>
      </c>
      <c r="D193" t="s">
        <v>2937</v>
      </c>
      <c r="F193" t="s">
        <v>547</v>
      </c>
      <c r="G193" t="s">
        <v>412</v>
      </c>
      <c r="H193" t="s">
        <v>154</v>
      </c>
      <c r="I193" s="77">
        <v>6.2</v>
      </c>
      <c r="J193" t="s">
        <v>109</v>
      </c>
      <c r="K193" s="77">
        <v>3.67</v>
      </c>
      <c r="L193" s="77">
        <v>5.5</v>
      </c>
      <c r="M193" s="77">
        <v>291222.21000000002</v>
      </c>
      <c r="N193" s="77">
        <v>102.13553479452086</v>
      </c>
      <c r="O193" s="77">
        <v>1038.0703520674899</v>
      </c>
      <c r="P193" s="77">
        <v>0.08</v>
      </c>
      <c r="Q193" s="77">
        <v>0.01</v>
      </c>
    </row>
    <row r="194" spans="2:17">
      <c r="B194" t="s">
        <v>3155</v>
      </c>
      <c r="C194" t="s">
        <v>2677</v>
      </c>
      <c r="D194" t="s">
        <v>2938</v>
      </c>
      <c r="F194" t="s">
        <v>547</v>
      </c>
      <c r="G194" t="s">
        <v>2939</v>
      </c>
      <c r="H194" t="s">
        <v>154</v>
      </c>
      <c r="I194" s="77">
        <v>6.22</v>
      </c>
      <c r="J194" t="s">
        <v>109</v>
      </c>
      <c r="K194" s="77">
        <v>3.67</v>
      </c>
      <c r="L194" s="77">
        <v>5.51</v>
      </c>
      <c r="M194" s="77">
        <v>73736.570000000007</v>
      </c>
      <c r="N194" s="77">
        <v>101.25182465753417</v>
      </c>
      <c r="O194" s="77">
        <v>260.56208275143098</v>
      </c>
      <c r="P194" s="77">
        <v>0.02</v>
      </c>
      <c r="Q194" s="77">
        <v>0</v>
      </c>
    </row>
    <row r="195" spans="2:17">
      <c r="B195" t="s">
        <v>3155</v>
      </c>
      <c r="C195" t="s">
        <v>2677</v>
      </c>
      <c r="D195" t="s">
        <v>2940</v>
      </c>
      <c r="F195" t="s">
        <v>547</v>
      </c>
      <c r="G195" t="s">
        <v>1328</v>
      </c>
      <c r="H195" t="s">
        <v>154</v>
      </c>
      <c r="I195" s="86">
        <v>5.0999999999999996</v>
      </c>
      <c r="J195" t="s">
        <v>109</v>
      </c>
      <c r="K195" s="77">
        <v>3.67</v>
      </c>
      <c r="L195" s="85">
        <v>-0.05</v>
      </c>
      <c r="M195" s="77">
        <v>72060.740000000005</v>
      </c>
      <c r="N195" s="77">
        <v>100.30182465753443</v>
      </c>
      <c r="O195" s="77">
        <v>252.251047415209</v>
      </c>
      <c r="P195" s="77">
        <v>0.02</v>
      </c>
      <c r="Q195" s="77">
        <v>0</v>
      </c>
    </row>
    <row r="196" spans="2:17">
      <c r="B196" t="s">
        <v>3155</v>
      </c>
      <c r="C196" t="s">
        <v>2677</v>
      </c>
      <c r="D196" t="s">
        <v>2941</v>
      </c>
      <c r="F196" t="s">
        <v>547</v>
      </c>
      <c r="G196" t="s">
        <v>1325</v>
      </c>
      <c r="H196" t="s">
        <v>154</v>
      </c>
      <c r="I196" s="77">
        <v>5.99</v>
      </c>
      <c r="J196" t="s">
        <v>109</v>
      </c>
      <c r="K196" s="77">
        <v>5.78</v>
      </c>
      <c r="L196" s="77">
        <v>5.44</v>
      </c>
      <c r="M196" s="77">
        <v>670332.44999999995</v>
      </c>
      <c r="N196" s="77">
        <v>104.1</v>
      </c>
      <c r="O196" s="77">
        <v>2435.3781207705001</v>
      </c>
      <c r="P196" s="77">
        <v>0.19</v>
      </c>
      <c r="Q196" s="77">
        <v>0.02</v>
      </c>
    </row>
    <row r="197" spans="2:17">
      <c r="B197" t="s">
        <v>3156</v>
      </c>
      <c r="C197" t="s">
        <v>2677</v>
      </c>
      <c r="D197" t="s">
        <v>2942</v>
      </c>
      <c r="F197" t="s">
        <v>547</v>
      </c>
      <c r="G197" t="s">
        <v>472</v>
      </c>
      <c r="H197" t="s">
        <v>154</v>
      </c>
      <c r="I197" s="77">
        <v>8.34</v>
      </c>
      <c r="J197" t="s">
        <v>116</v>
      </c>
      <c r="K197" s="77">
        <v>0.4</v>
      </c>
      <c r="L197" s="77">
        <v>3.87</v>
      </c>
      <c r="M197" s="77">
        <v>1498975.22</v>
      </c>
      <c r="N197" s="77">
        <v>101.87000000000006</v>
      </c>
      <c r="O197" s="77">
        <v>6908.1754001217396</v>
      </c>
      <c r="P197" s="77">
        <v>0.55000000000000004</v>
      </c>
      <c r="Q197" s="77">
        <v>0.06</v>
      </c>
    </row>
    <row r="198" spans="2:17">
      <c r="B198" t="s">
        <v>3156</v>
      </c>
      <c r="C198" t="s">
        <v>2677</v>
      </c>
      <c r="D198" t="s">
        <v>2943</v>
      </c>
      <c r="F198" t="s">
        <v>547</v>
      </c>
      <c r="G198" t="s">
        <v>1190</v>
      </c>
      <c r="H198" t="s">
        <v>154</v>
      </c>
      <c r="I198" s="77">
        <v>8.35</v>
      </c>
      <c r="J198" t="s">
        <v>116</v>
      </c>
      <c r="K198" s="77">
        <v>3.05</v>
      </c>
      <c r="L198" s="77">
        <v>3.87</v>
      </c>
      <c r="M198" s="77">
        <v>49602.14</v>
      </c>
      <c r="N198" s="77">
        <v>101.86</v>
      </c>
      <c r="O198" s="77">
        <v>228.573922873296</v>
      </c>
      <c r="P198" s="77">
        <v>0.02</v>
      </c>
      <c r="Q198" s="77">
        <v>0</v>
      </c>
    </row>
    <row r="199" spans="2:17">
      <c r="B199" t="s">
        <v>3156</v>
      </c>
      <c r="C199" t="s">
        <v>2677</v>
      </c>
      <c r="D199" t="s">
        <v>2944</v>
      </c>
      <c r="F199" t="s">
        <v>547</v>
      </c>
      <c r="G199" t="s">
        <v>2638</v>
      </c>
      <c r="H199" t="s">
        <v>154</v>
      </c>
      <c r="I199" s="77">
        <v>8.3699999999999992</v>
      </c>
      <c r="J199" t="s">
        <v>116</v>
      </c>
      <c r="K199" s="77">
        <v>3.05</v>
      </c>
      <c r="L199" s="77">
        <v>3.87</v>
      </c>
      <c r="M199" s="77">
        <v>77786.69</v>
      </c>
      <c r="N199" s="77">
        <v>101.56</v>
      </c>
      <c r="O199" s="77">
        <v>357.39673453473603</v>
      </c>
      <c r="P199" s="77">
        <v>0.03</v>
      </c>
      <c r="Q199" s="77">
        <v>0</v>
      </c>
    </row>
    <row r="200" spans="2:17">
      <c r="B200" t="s">
        <v>3156</v>
      </c>
      <c r="C200" t="s">
        <v>2677</v>
      </c>
      <c r="D200" t="s">
        <v>2945</v>
      </c>
      <c r="F200" t="s">
        <v>547</v>
      </c>
      <c r="G200" t="s">
        <v>330</v>
      </c>
      <c r="H200" t="s">
        <v>154</v>
      </c>
      <c r="I200" s="77">
        <v>8.3699999999999992</v>
      </c>
      <c r="J200" t="s">
        <v>116</v>
      </c>
      <c r="K200" s="77">
        <v>3.05</v>
      </c>
      <c r="L200" s="77">
        <v>3.87</v>
      </c>
      <c r="M200" s="77">
        <v>88683.71</v>
      </c>
      <c r="N200" s="77">
        <v>101.56</v>
      </c>
      <c r="O200" s="77">
        <v>407.46390366302398</v>
      </c>
      <c r="P200" s="77">
        <v>0.03</v>
      </c>
      <c r="Q200" s="77">
        <v>0</v>
      </c>
    </row>
    <row r="201" spans="2:17">
      <c r="B201" t="s">
        <v>3156</v>
      </c>
      <c r="C201" t="s">
        <v>2677</v>
      </c>
      <c r="D201" t="s">
        <v>2946</v>
      </c>
      <c r="F201" t="s">
        <v>547</v>
      </c>
      <c r="G201" t="s">
        <v>2947</v>
      </c>
      <c r="H201" t="s">
        <v>154</v>
      </c>
      <c r="I201" s="77">
        <v>8.65</v>
      </c>
      <c r="J201" t="s">
        <v>116</v>
      </c>
      <c r="K201" s="77">
        <v>3.05</v>
      </c>
      <c r="L201" s="77">
        <v>3.58</v>
      </c>
      <c r="M201" s="77">
        <v>63530.92</v>
      </c>
      <c r="N201" s="77">
        <v>98.9</v>
      </c>
      <c r="O201" s="77">
        <v>284.25232937712002</v>
      </c>
      <c r="P201" s="77">
        <v>0.02</v>
      </c>
      <c r="Q201" s="77">
        <v>0</v>
      </c>
    </row>
    <row r="202" spans="2:17">
      <c r="B202" t="s">
        <v>3157</v>
      </c>
      <c r="C202" t="s">
        <v>2677</v>
      </c>
      <c r="D202" t="s">
        <v>2948</v>
      </c>
      <c r="F202" t="s">
        <v>547</v>
      </c>
      <c r="G202" t="s">
        <v>2949</v>
      </c>
      <c r="H202" t="s">
        <v>154</v>
      </c>
      <c r="I202" s="77">
        <v>3.92</v>
      </c>
      <c r="J202" t="s">
        <v>109</v>
      </c>
      <c r="K202" s="77">
        <v>3.71</v>
      </c>
      <c r="L202" s="77">
        <v>3.57</v>
      </c>
      <c r="M202" s="77">
        <v>1730255.8</v>
      </c>
      <c r="N202" s="77">
        <v>103.15</v>
      </c>
      <c r="O202" s="77">
        <v>6228.8084133729999</v>
      </c>
      <c r="P202" s="77">
        <v>0.5</v>
      </c>
      <c r="Q202" s="77">
        <v>0.06</v>
      </c>
    </row>
    <row r="203" spans="2:17">
      <c r="B203" t="s">
        <v>3157</v>
      </c>
      <c r="C203" t="s">
        <v>2677</v>
      </c>
      <c r="D203" t="s">
        <v>2950</v>
      </c>
      <c r="F203" t="s">
        <v>547</v>
      </c>
      <c r="G203" t="s">
        <v>2760</v>
      </c>
      <c r="H203" t="s">
        <v>154</v>
      </c>
      <c r="I203" s="77">
        <v>3.92</v>
      </c>
      <c r="J203" t="s">
        <v>109</v>
      </c>
      <c r="K203" s="77">
        <v>3.71</v>
      </c>
      <c r="L203" s="77">
        <v>3.66</v>
      </c>
      <c r="M203" s="77">
        <v>64610</v>
      </c>
      <c r="N203" s="77">
        <v>103.15</v>
      </c>
      <c r="O203" s="77">
        <v>232.59180035</v>
      </c>
      <c r="P203" s="77">
        <v>0.02</v>
      </c>
      <c r="Q203" s="77">
        <v>0</v>
      </c>
    </row>
    <row r="204" spans="2:17">
      <c r="B204" t="s">
        <v>3157</v>
      </c>
      <c r="C204" t="s">
        <v>2677</v>
      </c>
      <c r="D204" t="s">
        <v>2951</v>
      </c>
      <c r="F204" t="s">
        <v>547</v>
      </c>
      <c r="G204" t="s">
        <v>2952</v>
      </c>
      <c r="H204" t="s">
        <v>154</v>
      </c>
      <c r="I204" s="77">
        <v>3.92</v>
      </c>
      <c r="J204" t="s">
        <v>109</v>
      </c>
      <c r="K204" s="77">
        <v>3.71</v>
      </c>
      <c r="L204" s="77">
        <v>3.81</v>
      </c>
      <c r="M204" s="77">
        <v>308537</v>
      </c>
      <c r="N204" s="77">
        <v>103.15</v>
      </c>
      <c r="O204" s="77">
        <v>1110.7131450950001</v>
      </c>
      <c r="P204" s="77">
        <v>0.09</v>
      </c>
      <c r="Q204" s="77">
        <v>0.01</v>
      </c>
    </row>
    <row r="205" spans="2:17">
      <c r="B205" t="s">
        <v>3157</v>
      </c>
      <c r="C205" t="s">
        <v>2677</v>
      </c>
      <c r="D205" t="s">
        <v>2953</v>
      </c>
      <c r="F205" t="s">
        <v>547</v>
      </c>
      <c r="G205" t="s">
        <v>2497</v>
      </c>
      <c r="H205" t="s">
        <v>154</v>
      </c>
      <c r="I205" s="77">
        <v>3.94</v>
      </c>
      <c r="J205" t="s">
        <v>109</v>
      </c>
      <c r="K205" s="77">
        <v>3.71</v>
      </c>
      <c r="L205" s="77">
        <v>2.69</v>
      </c>
      <c r="M205" s="77">
        <v>228734</v>
      </c>
      <c r="N205" s="77">
        <v>103.15</v>
      </c>
      <c r="O205" s="77">
        <v>823.42753229000004</v>
      </c>
      <c r="P205" s="77">
        <v>7.0000000000000007E-2</v>
      </c>
      <c r="Q205" s="77">
        <v>0.01</v>
      </c>
    </row>
    <row r="206" spans="2:17">
      <c r="B206" t="s">
        <v>3157</v>
      </c>
      <c r="C206" t="s">
        <v>2677</v>
      </c>
      <c r="D206" t="s">
        <v>2954</v>
      </c>
      <c r="F206" t="s">
        <v>547</v>
      </c>
      <c r="G206" t="s">
        <v>755</v>
      </c>
      <c r="H206" t="s">
        <v>154</v>
      </c>
      <c r="I206" s="77">
        <v>4.04</v>
      </c>
      <c r="J206" t="s">
        <v>109</v>
      </c>
      <c r="K206" s="77">
        <v>3.71</v>
      </c>
      <c r="L206" s="77">
        <v>2.65</v>
      </c>
      <c r="M206" s="77">
        <v>239593</v>
      </c>
      <c r="N206" s="77">
        <v>103.15</v>
      </c>
      <c r="O206" s="77">
        <v>862.51922645499997</v>
      </c>
      <c r="P206" s="77">
        <v>7.0000000000000007E-2</v>
      </c>
      <c r="Q206" s="77">
        <v>0.01</v>
      </c>
    </row>
    <row r="207" spans="2:17">
      <c r="B207" t="s">
        <v>3157</v>
      </c>
      <c r="C207" t="s">
        <v>2677</v>
      </c>
      <c r="D207" t="s">
        <v>2955</v>
      </c>
      <c r="F207" t="s">
        <v>547</v>
      </c>
      <c r="G207" t="s">
        <v>1152</v>
      </c>
      <c r="H207" t="s">
        <v>154</v>
      </c>
      <c r="I207" s="77">
        <v>5.04</v>
      </c>
      <c r="J207" t="s">
        <v>109</v>
      </c>
      <c r="K207" s="77">
        <v>3.71</v>
      </c>
      <c r="L207" s="77">
        <v>4.9800000000000004</v>
      </c>
      <c r="M207" s="77">
        <v>278935.88</v>
      </c>
      <c r="N207" s="77">
        <v>103.15</v>
      </c>
      <c r="O207" s="77">
        <v>1004.1510371678</v>
      </c>
      <c r="P207" s="77">
        <v>0.08</v>
      </c>
      <c r="Q207" s="77">
        <v>0.01</v>
      </c>
    </row>
    <row r="208" spans="2:17">
      <c r="B208" t="s">
        <v>3157</v>
      </c>
      <c r="C208" t="s">
        <v>2677</v>
      </c>
      <c r="D208" t="s">
        <v>2956</v>
      </c>
      <c r="F208" t="s">
        <v>547</v>
      </c>
      <c r="G208" t="s">
        <v>2864</v>
      </c>
      <c r="H208" t="s">
        <v>154</v>
      </c>
      <c r="I208" s="77">
        <v>5.04</v>
      </c>
      <c r="J208" t="s">
        <v>109</v>
      </c>
      <c r="K208" s="77">
        <v>3.71</v>
      </c>
      <c r="L208" s="77">
        <v>4.9800000000000004</v>
      </c>
      <c r="M208" s="77">
        <v>342212</v>
      </c>
      <c r="N208" s="77">
        <v>103.15</v>
      </c>
      <c r="O208" s="77">
        <v>1231.9409562200001</v>
      </c>
      <c r="P208" s="77">
        <v>0.1</v>
      </c>
      <c r="Q208" s="77">
        <v>0.01</v>
      </c>
    </row>
    <row r="209" spans="2:17">
      <c r="B209" t="s">
        <v>3157</v>
      </c>
      <c r="C209" t="s">
        <v>2677</v>
      </c>
      <c r="D209" t="s">
        <v>2957</v>
      </c>
      <c r="F209" t="s">
        <v>547</v>
      </c>
      <c r="G209" t="s">
        <v>685</v>
      </c>
      <c r="H209" t="s">
        <v>154</v>
      </c>
      <c r="I209" s="77">
        <v>5.04</v>
      </c>
      <c r="J209" t="s">
        <v>109</v>
      </c>
      <c r="K209" s="77">
        <v>3.71</v>
      </c>
      <c r="L209" s="77">
        <v>4.9800000000000004</v>
      </c>
      <c r="M209" s="77">
        <v>301851</v>
      </c>
      <c r="N209" s="77">
        <v>103.15</v>
      </c>
      <c r="O209" s="77">
        <v>1086.643979685</v>
      </c>
      <c r="P209" s="77">
        <v>0.09</v>
      </c>
      <c r="Q209" s="77">
        <v>0.01</v>
      </c>
    </row>
    <row r="210" spans="2:17">
      <c r="B210" t="s">
        <v>3158</v>
      </c>
      <c r="C210" t="s">
        <v>2677</v>
      </c>
      <c r="D210" t="s">
        <v>2958</v>
      </c>
      <c r="F210" t="s">
        <v>547</v>
      </c>
      <c r="G210" t="s">
        <v>1217</v>
      </c>
      <c r="H210" t="s">
        <v>154</v>
      </c>
      <c r="I210" s="77">
        <v>2.39</v>
      </c>
      <c r="J210" t="s">
        <v>109</v>
      </c>
      <c r="K210" s="77">
        <v>4.3</v>
      </c>
      <c r="L210" s="77">
        <v>3.48</v>
      </c>
      <c r="M210" s="77">
        <v>1331596.3600000001</v>
      </c>
      <c r="N210" s="77">
        <v>100.43</v>
      </c>
      <c r="O210" s="77">
        <v>4667.25456297452</v>
      </c>
      <c r="P210" s="77">
        <v>0.37</v>
      </c>
      <c r="Q210" s="77">
        <v>0.04</v>
      </c>
    </row>
    <row r="211" spans="2:17">
      <c r="B211" t="s">
        <v>3158</v>
      </c>
      <c r="C211" t="s">
        <v>2677</v>
      </c>
      <c r="D211" t="s">
        <v>2959</v>
      </c>
      <c r="F211" t="s">
        <v>547</v>
      </c>
      <c r="G211" t="s">
        <v>2960</v>
      </c>
      <c r="H211" t="s">
        <v>154</v>
      </c>
      <c r="I211" s="77">
        <v>4.51</v>
      </c>
      <c r="J211" t="s">
        <v>109</v>
      </c>
      <c r="K211" s="77">
        <v>4.3</v>
      </c>
      <c r="L211" s="77">
        <v>4.49</v>
      </c>
      <c r="M211" s="77">
        <v>1940498.73</v>
      </c>
      <c r="N211" s="77">
        <v>100.43</v>
      </c>
      <c r="O211" s="77">
        <v>6801.4616321411104</v>
      </c>
      <c r="P211" s="77">
        <v>0.54</v>
      </c>
      <c r="Q211" s="77">
        <v>0.06</v>
      </c>
    </row>
    <row r="212" spans="2:17">
      <c r="B212" t="s">
        <v>3156</v>
      </c>
      <c r="C212" t="s">
        <v>2677</v>
      </c>
      <c r="D212" t="s">
        <v>2961</v>
      </c>
      <c r="F212" t="s">
        <v>547</v>
      </c>
      <c r="G212" t="s">
        <v>2598</v>
      </c>
      <c r="H212" t="s">
        <v>154</v>
      </c>
      <c r="I212" s="77">
        <v>8.6300000000000008</v>
      </c>
      <c r="J212" t="s">
        <v>116</v>
      </c>
      <c r="K212" s="77">
        <v>2.4</v>
      </c>
      <c r="L212" s="77">
        <v>3.42</v>
      </c>
      <c r="M212" s="77">
        <v>2010996.33</v>
      </c>
      <c r="N212" s="77">
        <v>99.784469178082162</v>
      </c>
      <c r="O212" s="77">
        <v>9078.13894717941</v>
      </c>
      <c r="P212" s="77">
        <v>0.72</v>
      </c>
      <c r="Q212" s="77">
        <v>0.08</v>
      </c>
    </row>
    <row r="213" spans="2:17">
      <c r="B213" t="s">
        <v>3156</v>
      </c>
      <c r="C213" t="s">
        <v>2677</v>
      </c>
      <c r="D213" t="s">
        <v>2962</v>
      </c>
      <c r="F213" t="s">
        <v>547</v>
      </c>
      <c r="G213" t="s">
        <v>2862</v>
      </c>
      <c r="H213" t="s">
        <v>154</v>
      </c>
      <c r="I213" s="77">
        <v>1.74</v>
      </c>
      <c r="J213" t="s">
        <v>109</v>
      </c>
      <c r="K213" s="77">
        <v>4.9000000000000004</v>
      </c>
      <c r="L213" s="77">
        <v>3.42</v>
      </c>
      <c r="M213" s="77">
        <v>2003605.47</v>
      </c>
      <c r="N213" s="77">
        <v>100.77</v>
      </c>
      <c r="O213" s="77">
        <v>7046.4259800953096</v>
      </c>
      <c r="P213" s="77">
        <v>0.56000000000000005</v>
      </c>
      <c r="Q213" s="77">
        <v>0.06</v>
      </c>
    </row>
    <row r="214" spans="2:17">
      <c r="B214" t="s">
        <v>3159</v>
      </c>
      <c r="C214" t="s">
        <v>2677</v>
      </c>
      <c r="D214" t="s">
        <v>2963</v>
      </c>
      <c r="F214" t="s">
        <v>547</v>
      </c>
      <c r="G214" t="s">
        <v>2964</v>
      </c>
      <c r="H214" t="s">
        <v>154</v>
      </c>
      <c r="I214" s="77">
        <v>2.2799999999999998</v>
      </c>
      <c r="J214" t="s">
        <v>109</v>
      </c>
      <c r="K214" s="77">
        <v>3.88</v>
      </c>
      <c r="L214" s="77">
        <v>3.55</v>
      </c>
      <c r="M214" s="77">
        <v>596915.06999999995</v>
      </c>
      <c r="N214" s="77">
        <v>101.6</v>
      </c>
      <c r="O214" s="77">
        <v>2116.5653318087998</v>
      </c>
      <c r="P214" s="77">
        <v>0.17</v>
      </c>
      <c r="Q214" s="77">
        <v>0.02</v>
      </c>
    </row>
    <row r="215" spans="2:17">
      <c r="B215" t="s">
        <v>3159</v>
      </c>
      <c r="C215" t="s">
        <v>2677</v>
      </c>
      <c r="D215" t="s">
        <v>2965</v>
      </c>
      <c r="F215" t="s">
        <v>547</v>
      </c>
      <c r="G215" t="s">
        <v>2966</v>
      </c>
      <c r="H215" t="s">
        <v>154</v>
      </c>
      <c r="I215" s="77">
        <v>3.38</v>
      </c>
      <c r="J215" t="s">
        <v>109</v>
      </c>
      <c r="K215" s="77">
        <v>3.88</v>
      </c>
      <c r="L215" s="77">
        <v>3.88</v>
      </c>
      <c r="M215" s="77">
        <v>188877.8</v>
      </c>
      <c r="N215" s="77">
        <v>101.6</v>
      </c>
      <c r="O215" s="77">
        <v>669.73045835200003</v>
      </c>
      <c r="P215" s="77">
        <v>0.05</v>
      </c>
      <c r="Q215" s="77">
        <v>0.01</v>
      </c>
    </row>
    <row r="216" spans="2:17">
      <c r="B216" t="s">
        <v>3159</v>
      </c>
      <c r="C216" t="s">
        <v>2677</v>
      </c>
      <c r="D216" t="s">
        <v>2967</v>
      </c>
      <c r="F216" t="s">
        <v>547</v>
      </c>
      <c r="G216" t="s">
        <v>2968</v>
      </c>
      <c r="H216" t="s">
        <v>154</v>
      </c>
      <c r="I216" s="77">
        <v>3.39</v>
      </c>
      <c r="J216" t="s">
        <v>109</v>
      </c>
      <c r="K216" s="77">
        <v>3.88</v>
      </c>
      <c r="L216" s="77">
        <v>3.09</v>
      </c>
      <c r="M216" s="77">
        <v>246008.93</v>
      </c>
      <c r="N216" s="77">
        <v>101.6</v>
      </c>
      <c r="O216" s="77">
        <v>872.30830435120004</v>
      </c>
      <c r="P216" s="77">
        <v>7.0000000000000007E-2</v>
      </c>
      <c r="Q216" s="77">
        <v>0.01</v>
      </c>
    </row>
    <row r="217" spans="2:17">
      <c r="B217" t="s">
        <v>3159</v>
      </c>
      <c r="C217" t="s">
        <v>2677</v>
      </c>
      <c r="D217" t="s">
        <v>2969</v>
      </c>
      <c r="F217" t="s">
        <v>547</v>
      </c>
      <c r="G217" t="s">
        <v>1152</v>
      </c>
      <c r="H217" t="s">
        <v>154</v>
      </c>
      <c r="I217" s="77">
        <v>4.68</v>
      </c>
      <c r="J217" t="s">
        <v>109</v>
      </c>
      <c r="K217" s="77">
        <v>3.88</v>
      </c>
      <c r="L217" s="77">
        <v>4.37</v>
      </c>
      <c r="M217" s="77">
        <v>241950.15</v>
      </c>
      <c r="N217" s="77">
        <v>101.6</v>
      </c>
      <c r="O217" s="77">
        <v>857.91651987600005</v>
      </c>
      <c r="P217" s="77">
        <v>7.0000000000000007E-2</v>
      </c>
      <c r="Q217" s="77">
        <v>0.01</v>
      </c>
    </row>
    <row r="218" spans="2:17">
      <c r="B218" t="s">
        <v>3159</v>
      </c>
      <c r="C218" t="s">
        <v>2677</v>
      </c>
      <c r="D218" t="s">
        <v>2970</v>
      </c>
      <c r="F218" t="s">
        <v>547</v>
      </c>
      <c r="G218" t="s">
        <v>2864</v>
      </c>
      <c r="H218" t="s">
        <v>154</v>
      </c>
      <c r="I218" s="77">
        <v>4.68</v>
      </c>
      <c r="J218" t="s">
        <v>109</v>
      </c>
      <c r="K218" s="77">
        <v>3.88</v>
      </c>
      <c r="L218" s="77">
        <v>4.37</v>
      </c>
      <c r="M218" s="77">
        <v>320779.15000000002</v>
      </c>
      <c r="N218" s="77">
        <v>101.6</v>
      </c>
      <c r="O218" s="77">
        <v>1137.4315412359999</v>
      </c>
      <c r="P218" s="77">
        <v>0.09</v>
      </c>
      <c r="Q218" s="77">
        <v>0.01</v>
      </c>
    </row>
    <row r="219" spans="2:17">
      <c r="B219" t="s">
        <v>3159</v>
      </c>
      <c r="C219" t="s">
        <v>2677</v>
      </c>
      <c r="D219" t="s">
        <v>2971</v>
      </c>
      <c r="F219" t="s">
        <v>547</v>
      </c>
      <c r="G219" t="s">
        <v>1328</v>
      </c>
      <c r="H219" t="s">
        <v>154</v>
      </c>
      <c r="I219" s="86">
        <v>3.57</v>
      </c>
      <c r="J219" t="s">
        <v>109</v>
      </c>
      <c r="K219" s="77">
        <v>2.5</v>
      </c>
      <c r="L219" s="85">
        <v>2.4</v>
      </c>
      <c r="M219" s="77">
        <v>273169.82</v>
      </c>
      <c r="N219" s="77">
        <v>100</v>
      </c>
      <c r="O219" s="77">
        <v>953.36267180000004</v>
      </c>
      <c r="P219" s="77">
        <v>0.08</v>
      </c>
      <c r="Q219" s="77">
        <v>0.01</v>
      </c>
    </row>
    <row r="220" spans="2:17">
      <c r="B220" t="s">
        <v>3160</v>
      </c>
      <c r="C220" t="s">
        <v>2677</v>
      </c>
      <c r="D220" t="s">
        <v>2972</v>
      </c>
      <c r="F220" t="s">
        <v>672</v>
      </c>
      <c r="G220" t="s">
        <v>1328</v>
      </c>
      <c r="H220" t="s">
        <v>154</v>
      </c>
      <c r="I220" s="86">
        <v>2.41</v>
      </c>
      <c r="J220" t="s">
        <v>109</v>
      </c>
      <c r="K220" s="77">
        <v>3.67</v>
      </c>
      <c r="L220" s="85">
        <v>2.35</v>
      </c>
      <c r="M220" s="77">
        <v>3022492.96</v>
      </c>
      <c r="N220" s="77">
        <v>100.31512999999981</v>
      </c>
      <c r="O220" s="77">
        <v>10581.7419198063</v>
      </c>
      <c r="P220" s="77">
        <v>0.84</v>
      </c>
      <c r="Q220" s="77">
        <v>0.1</v>
      </c>
    </row>
    <row r="221" spans="2:17">
      <c r="B221" t="s">
        <v>3160</v>
      </c>
      <c r="C221" t="s">
        <v>2677</v>
      </c>
      <c r="D221" t="s">
        <v>2973</v>
      </c>
      <c r="F221" t="s">
        <v>672</v>
      </c>
      <c r="G221" t="s">
        <v>1328</v>
      </c>
      <c r="H221" t="s">
        <v>154</v>
      </c>
      <c r="I221" s="86">
        <v>2.41</v>
      </c>
      <c r="J221" t="s">
        <v>109</v>
      </c>
      <c r="K221" s="77">
        <v>3.67</v>
      </c>
      <c r="L221" s="85">
        <v>2.35</v>
      </c>
      <c r="M221" s="77">
        <v>1105655.8600000001</v>
      </c>
      <c r="N221" s="77">
        <v>100.31513000000008</v>
      </c>
      <c r="O221" s="77">
        <v>3870.89899545755</v>
      </c>
      <c r="P221" s="77">
        <v>0.31</v>
      </c>
      <c r="Q221" s="77">
        <v>0.04</v>
      </c>
    </row>
    <row r="222" spans="2:17">
      <c r="B222" t="s">
        <v>3161</v>
      </c>
      <c r="C222" t="s">
        <v>2677</v>
      </c>
      <c r="D222" t="s">
        <v>2974</v>
      </c>
      <c r="F222" t="s">
        <v>746</v>
      </c>
      <c r="G222" t="s">
        <v>2975</v>
      </c>
      <c r="H222" t="s">
        <v>1124</v>
      </c>
      <c r="I222" s="77">
        <v>3.03</v>
      </c>
      <c r="J222" t="s">
        <v>109</v>
      </c>
      <c r="K222" s="77">
        <v>6</v>
      </c>
      <c r="L222" s="77">
        <v>3.66</v>
      </c>
      <c r="M222" s="77">
        <v>610055.51</v>
      </c>
      <c r="N222" s="77">
        <v>105.44</v>
      </c>
      <c r="O222" s="77">
        <v>2244.9164288065599</v>
      </c>
      <c r="P222" s="77">
        <v>0.18</v>
      </c>
      <c r="Q222" s="77">
        <v>0.02</v>
      </c>
    </row>
    <row r="223" spans="2:17">
      <c r="B223" t="s">
        <v>3161</v>
      </c>
      <c r="C223" t="s">
        <v>2677</v>
      </c>
      <c r="D223" t="s">
        <v>2976</v>
      </c>
      <c r="F223" t="s">
        <v>746</v>
      </c>
      <c r="G223" t="s">
        <v>2977</v>
      </c>
      <c r="H223" t="s">
        <v>1124</v>
      </c>
      <c r="I223" s="77">
        <v>4.3099999999999996</v>
      </c>
      <c r="J223" t="s">
        <v>109</v>
      </c>
      <c r="K223" s="77">
        <v>7</v>
      </c>
      <c r="L223" s="77">
        <v>7.21</v>
      </c>
      <c r="M223" s="77">
        <v>203349</v>
      </c>
      <c r="N223" s="77">
        <v>105.44</v>
      </c>
      <c r="O223" s="77">
        <v>748.29503774399996</v>
      </c>
      <c r="P223" s="77">
        <v>0.06</v>
      </c>
      <c r="Q223" s="77">
        <v>0.01</v>
      </c>
    </row>
    <row r="224" spans="2:17">
      <c r="B224" t="s">
        <v>3161</v>
      </c>
      <c r="C224" t="s">
        <v>2677</v>
      </c>
      <c r="D224" t="s">
        <v>2978</v>
      </c>
      <c r="F224" t="s">
        <v>746</v>
      </c>
      <c r="G224" t="s">
        <v>2664</v>
      </c>
      <c r="H224" t="s">
        <v>1124</v>
      </c>
      <c r="I224" s="77">
        <v>4.3099999999999996</v>
      </c>
      <c r="J224" t="s">
        <v>109</v>
      </c>
      <c r="K224" s="77">
        <v>5.49</v>
      </c>
      <c r="L224" s="77">
        <v>7.21</v>
      </c>
      <c r="M224" s="77">
        <v>97608.88</v>
      </c>
      <c r="N224" s="77">
        <v>105.44</v>
      </c>
      <c r="O224" s="77">
        <v>359.18662272128</v>
      </c>
      <c r="P224" s="77">
        <v>0.03</v>
      </c>
      <c r="Q224" s="77">
        <v>0</v>
      </c>
    </row>
    <row r="225" spans="2:17">
      <c r="B225" t="s">
        <v>3161</v>
      </c>
      <c r="C225" t="s">
        <v>2677</v>
      </c>
      <c r="D225" t="s">
        <v>2979</v>
      </c>
      <c r="F225" t="s">
        <v>746</v>
      </c>
      <c r="G225" t="s">
        <v>2608</v>
      </c>
      <c r="H225" t="s">
        <v>1124</v>
      </c>
      <c r="I225" s="77">
        <v>4.33</v>
      </c>
      <c r="J225" t="s">
        <v>109</v>
      </c>
      <c r="K225" s="77">
        <v>5.49</v>
      </c>
      <c r="L225" s="77">
        <v>7.21</v>
      </c>
      <c r="M225" s="77">
        <v>126891.55</v>
      </c>
      <c r="N225" s="77">
        <v>104.91</v>
      </c>
      <c r="O225" s="77">
        <v>464.59551861645002</v>
      </c>
      <c r="P225" s="77">
        <v>0.04</v>
      </c>
      <c r="Q225" s="77">
        <v>0</v>
      </c>
    </row>
    <row r="226" spans="2:17">
      <c r="B226" t="s">
        <v>3161</v>
      </c>
      <c r="C226" t="s">
        <v>2677</v>
      </c>
      <c r="D226" t="s">
        <v>2980</v>
      </c>
      <c r="F226" t="s">
        <v>746</v>
      </c>
      <c r="G226" t="s">
        <v>2939</v>
      </c>
      <c r="H226" t="s">
        <v>1124</v>
      </c>
      <c r="I226" s="77">
        <v>4.3600000000000003</v>
      </c>
      <c r="J226" t="s">
        <v>109</v>
      </c>
      <c r="K226" s="77">
        <v>5.49</v>
      </c>
      <c r="L226" s="77">
        <v>7.22</v>
      </c>
      <c r="M226" s="77">
        <v>185456.88</v>
      </c>
      <c r="N226" s="77">
        <v>104.28</v>
      </c>
      <c r="O226" s="77">
        <v>674.94657627935999</v>
      </c>
      <c r="P226" s="77">
        <v>0.05</v>
      </c>
      <c r="Q226" s="77">
        <v>0.01</v>
      </c>
    </row>
    <row r="227" spans="2:17">
      <c r="B227" t="s">
        <v>3161</v>
      </c>
      <c r="C227" t="s">
        <v>2677</v>
      </c>
      <c r="D227" t="s">
        <v>2981</v>
      </c>
      <c r="F227" t="s">
        <v>746</v>
      </c>
      <c r="G227" t="s">
        <v>1328</v>
      </c>
      <c r="H227" t="s">
        <v>1124</v>
      </c>
      <c r="I227" s="86">
        <v>2.93</v>
      </c>
      <c r="J227" t="s">
        <v>109</v>
      </c>
      <c r="K227" s="77">
        <v>5.49</v>
      </c>
      <c r="L227" s="77">
        <v>0</v>
      </c>
      <c r="M227" s="77">
        <v>146413.32</v>
      </c>
      <c r="N227" s="77">
        <v>100</v>
      </c>
      <c r="O227" s="77">
        <v>510.9824868</v>
      </c>
      <c r="P227" s="77">
        <v>0.04</v>
      </c>
      <c r="Q227" s="77">
        <v>0</v>
      </c>
    </row>
    <row r="228" spans="2:17">
      <c r="B228" t="s">
        <v>3162</v>
      </c>
      <c r="C228" t="s">
        <v>2677</v>
      </c>
      <c r="D228" t="s">
        <v>2982</v>
      </c>
      <c r="E228" t="s">
        <v>2983</v>
      </c>
      <c r="F228" t="s">
        <v>1123</v>
      </c>
      <c r="G228" t="s">
        <v>2984</v>
      </c>
      <c r="H228" t="s">
        <v>1124</v>
      </c>
      <c r="I228" s="77">
        <v>6.23</v>
      </c>
      <c r="J228" t="s">
        <v>109</v>
      </c>
      <c r="K228" s="77">
        <v>5.0199999999999996</v>
      </c>
      <c r="L228" s="77">
        <v>4.28</v>
      </c>
      <c r="M228" s="77">
        <v>1952167</v>
      </c>
      <c r="N228" s="77">
        <v>107.1</v>
      </c>
      <c r="O228" s="77">
        <v>7296.7902909300001</v>
      </c>
      <c r="P228" s="77">
        <v>0.57999999999999996</v>
      </c>
      <c r="Q228" s="77">
        <v>7.0000000000000007E-2</v>
      </c>
    </row>
    <row r="229" spans="2:17">
      <c r="B229" s="78" t="s">
        <v>2931</v>
      </c>
      <c r="I229" s="79">
        <v>0</v>
      </c>
      <c r="L229" s="79">
        <v>0</v>
      </c>
      <c r="M229" s="79">
        <v>0</v>
      </c>
      <c r="O229" s="79">
        <v>0</v>
      </c>
      <c r="P229" s="79">
        <v>0</v>
      </c>
      <c r="Q229" s="79">
        <v>0</v>
      </c>
    </row>
    <row r="230" spans="2:17">
      <c r="B230" t="s">
        <v>271</v>
      </c>
      <c r="D230" t="s">
        <v>271</v>
      </c>
      <c r="F230" t="s">
        <v>271</v>
      </c>
      <c r="I230" s="77">
        <v>0</v>
      </c>
      <c r="J230" t="s">
        <v>271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2:17">
      <c r="B231" t="s">
        <v>280</v>
      </c>
    </row>
    <row r="232" spans="2:17">
      <c r="B232" t="s">
        <v>382</v>
      </c>
    </row>
    <row r="233" spans="2:17">
      <c r="B233" t="s">
        <v>383</v>
      </c>
    </row>
    <row r="234" spans="2:17">
      <c r="B234" t="s">
        <v>384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7"/>
  <sheetViews>
    <sheetView rightToLeft="1" topLeftCell="A20" workbookViewId="0">
      <selection activeCell="G29" sqref="G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3047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0.56999999999999995</v>
      </c>
      <c r="H11" s="7"/>
      <c r="I11" s="7"/>
      <c r="J11" s="76">
        <v>0.39</v>
      </c>
      <c r="K11" s="76">
        <v>417359165.73000002</v>
      </c>
      <c r="L11" s="7"/>
      <c r="M11" s="76">
        <v>417848.71916356328</v>
      </c>
      <c r="N11" s="76">
        <v>100</v>
      </c>
      <c r="O11" s="76">
        <v>3.82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0.56999999999999995</v>
      </c>
      <c r="J12" s="79">
        <v>0.39</v>
      </c>
      <c r="K12" s="79">
        <v>417359165.73000002</v>
      </c>
      <c r="M12" s="79">
        <v>417848.71916356328</v>
      </c>
      <c r="N12" s="79">
        <v>100</v>
      </c>
      <c r="O12" s="79">
        <v>3.82</v>
      </c>
    </row>
    <row r="13" spans="2:64">
      <c r="B13" s="78" t="s">
        <v>2258</v>
      </c>
      <c r="G13" s="79">
        <v>0.46</v>
      </c>
      <c r="J13" s="79">
        <v>1.38</v>
      </c>
      <c r="K13" s="79">
        <v>1819060.59</v>
      </c>
      <c r="M13" s="79">
        <v>2343.1842402000002</v>
      </c>
      <c r="N13" s="79">
        <v>0.56000000000000005</v>
      </c>
      <c r="O13" s="79">
        <v>0.02</v>
      </c>
    </row>
    <row r="14" spans="2:64">
      <c r="B14" t="s">
        <v>2985</v>
      </c>
      <c r="C14" t="s">
        <v>2986</v>
      </c>
      <c r="D14" t="s">
        <v>223</v>
      </c>
      <c r="E14" t="s">
        <v>221</v>
      </c>
      <c r="F14" t="s">
        <v>152</v>
      </c>
      <c r="G14" s="77">
        <v>0.28000000000000003</v>
      </c>
      <c r="H14" t="s">
        <v>105</v>
      </c>
      <c r="I14" s="77">
        <v>6.15</v>
      </c>
      <c r="J14" s="77">
        <v>1.81</v>
      </c>
      <c r="K14" s="77">
        <v>97950.22</v>
      </c>
      <c r="L14" s="77">
        <v>128.83000000000001</v>
      </c>
      <c r="M14" s="77">
        <v>126.189268426</v>
      </c>
      <c r="N14" s="77">
        <v>0.03</v>
      </c>
      <c r="O14" s="77">
        <v>0</v>
      </c>
    </row>
    <row r="15" spans="2:64">
      <c r="B15" t="s">
        <v>2987</v>
      </c>
      <c r="C15" t="s">
        <v>2988</v>
      </c>
      <c r="D15" t="s">
        <v>225</v>
      </c>
      <c r="E15" t="s">
        <v>221</v>
      </c>
      <c r="F15" t="s">
        <v>152</v>
      </c>
      <c r="G15" s="77">
        <v>0.13</v>
      </c>
      <c r="H15" t="s">
        <v>105</v>
      </c>
      <c r="I15" s="77">
        <v>5.9</v>
      </c>
      <c r="J15" s="77">
        <v>1.48</v>
      </c>
      <c r="K15" s="77">
        <v>164206.73000000001</v>
      </c>
      <c r="L15" s="77">
        <v>129.32</v>
      </c>
      <c r="M15" s="77">
        <v>212.35214323599999</v>
      </c>
      <c r="N15" s="77">
        <v>0.05</v>
      </c>
      <c r="O15" s="77">
        <v>0</v>
      </c>
    </row>
    <row r="16" spans="2:64">
      <c r="B16" t="s">
        <v>2989</v>
      </c>
      <c r="C16" t="s">
        <v>2990</v>
      </c>
      <c r="D16" t="s">
        <v>223</v>
      </c>
      <c r="E16" t="s">
        <v>221</v>
      </c>
      <c r="F16" t="s">
        <v>152</v>
      </c>
      <c r="G16" s="77">
        <v>0.03</v>
      </c>
      <c r="H16" t="s">
        <v>105</v>
      </c>
      <c r="I16" s="77">
        <v>5.8</v>
      </c>
      <c r="J16" s="77">
        <v>1.55</v>
      </c>
      <c r="K16" s="77">
        <v>96050.49</v>
      </c>
      <c r="L16" s="77">
        <v>131.09</v>
      </c>
      <c r="M16" s="77">
        <v>125.91258734100001</v>
      </c>
      <c r="N16" s="77">
        <v>0.03</v>
      </c>
      <c r="O16" s="77">
        <v>0</v>
      </c>
    </row>
    <row r="17" spans="2:15">
      <c r="B17" t="s">
        <v>2991</v>
      </c>
      <c r="C17" t="s">
        <v>2992</v>
      </c>
      <c r="D17" t="s">
        <v>223</v>
      </c>
      <c r="E17" t="s">
        <v>218</v>
      </c>
      <c r="F17" t="s">
        <v>152</v>
      </c>
      <c r="G17" s="77">
        <v>0.55000000000000004</v>
      </c>
      <c r="H17" t="s">
        <v>105</v>
      </c>
      <c r="I17" s="77">
        <v>6.22</v>
      </c>
      <c r="J17" s="77">
        <v>1.34</v>
      </c>
      <c r="K17" s="77">
        <v>1300000</v>
      </c>
      <c r="L17" s="77">
        <v>128.33000000000001</v>
      </c>
      <c r="M17" s="77">
        <v>1668.29</v>
      </c>
      <c r="N17" s="77">
        <v>0.4</v>
      </c>
      <c r="O17" s="77">
        <v>0.02</v>
      </c>
    </row>
    <row r="18" spans="2:15">
      <c r="B18" t="s">
        <v>2993</v>
      </c>
      <c r="C18" t="s">
        <v>2994</v>
      </c>
      <c r="D18" t="s">
        <v>223</v>
      </c>
      <c r="E18" t="s">
        <v>218</v>
      </c>
      <c r="F18" t="s">
        <v>152</v>
      </c>
      <c r="G18" s="77">
        <v>7.0000000000000007E-2</v>
      </c>
      <c r="H18" t="s">
        <v>105</v>
      </c>
      <c r="I18" s="77">
        <v>6</v>
      </c>
      <c r="J18" s="77">
        <v>1.68</v>
      </c>
      <c r="K18" s="77">
        <v>27519.78</v>
      </c>
      <c r="L18" s="77">
        <v>125.68</v>
      </c>
      <c r="M18" s="77">
        <v>34.586859504000003</v>
      </c>
      <c r="N18" s="77">
        <v>0.01</v>
      </c>
      <c r="O18" s="77">
        <v>0</v>
      </c>
    </row>
    <row r="19" spans="2:15">
      <c r="B19" t="s">
        <v>2995</v>
      </c>
      <c r="C19" t="s">
        <v>2996</v>
      </c>
      <c r="D19" t="s">
        <v>223</v>
      </c>
      <c r="E19" t="s">
        <v>547</v>
      </c>
      <c r="F19" t="s">
        <v>152</v>
      </c>
      <c r="G19" s="77">
        <v>0.53</v>
      </c>
      <c r="H19" t="s">
        <v>105</v>
      </c>
      <c r="I19" s="77">
        <v>5.85</v>
      </c>
      <c r="J19" s="77">
        <v>1.1299999999999999</v>
      </c>
      <c r="K19" s="77">
        <v>133333.37</v>
      </c>
      <c r="L19" s="77">
        <v>131.88999999999999</v>
      </c>
      <c r="M19" s="77">
        <v>175.85338169299999</v>
      </c>
      <c r="N19" s="77">
        <v>0.04</v>
      </c>
      <c r="O19" s="77">
        <v>0</v>
      </c>
    </row>
    <row r="20" spans="2:15">
      <c r="B20" s="78" t="s">
        <v>2259</v>
      </c>
      <c r="G20" s="79">
        <v>0.56999999999999995</v>
      </c>
      <c r="J20" s="79">
        <v>0.38</v>
      </c>
      <c r="K20" s="79">
        <v>416000000</v>
      </c>
      <c r="M20" s="79">
        <v>417127.2</v>
      </c>
      <c r="N20" s="79">
        <v>99.83</v>
      </c>
      <c r="O20" s="79">
        <v>3.81</v>
      </c>
    </row>
    <row r="21" spans="2:15">
      <c r="B21" t="s">
        <v>2997</v>
      </c>
      <c r="C21" t="s">
        <v>2998</v>
      </c>
      <c r="D21" t="s">
        <v>220</v>
      </c>
      <c r="E21" t="s">
        <v>221</v>
      </c>
      <c r="F21" t="s">
        <v>152</v>
      </c>
      <c r="G21" s="77">
        <v>0.14000000000000001</v>
      </c>
      <c r="H21" t="s">
        <v>105</v>
      </c>
      <c r="I21" s="77">
        <v>0.42</v>
      </c>
      <c r="J21" s="77">
        <v>0.36</v>
      </c>
      <c r="K21" s="77">
        <v>32000000</v>
      </c>
      <c r="L21" s="77">
        <v>100.37</v>
      </c>
      <c r="M21" s="77">
        <v>32118.400000000001</v>
      </c>
      <c r="N21" s="77">
        <v>7.69</v>
      </c>
      <c r="O21" s="77">
        <v>0.28999999999999998</v>
      </c>
    </row>
    <row r="22" spans="2:15">
      <c r="B22" t="s">
        <v>2997</v>
      </c>
      <c r="C22" t="s">
        <v>2999</v>
      </c>
      <c r="D22" t="s">
        <v>220</v>
      </c>
      <c r="E22" t="s">
        <v>221</v>
      </c>
      <c r="F22" t="s">
        <v>152</v>
      </c>
      <c r="G22" s="77">
        <v>0.38</v>
      </c>
      <c r="H22" t="s">
        <v>105</v>
      </c>
      <c r="I22" s="77">
        <v>0.45</v>
      </c>
      <c r="J22" s="77">
        <v>0.46</v>
      </c>
      <c r="K22" s="77">
        <v>32000000</v>
      </c>
      <c r="L22" s="77">
        <v>100.39</v>
      </c>
      <c r="M22" s="77">
        <v>32124.799999999999</v>
      </c>
      <c r="N22" s="77">
        <v>7.69</v>
      </c>
      <c r="O22" s="77">
        <v>0.28999999999999998</v>
      </c>
    </row>
    <row r="23" spans="2:15">
      <c r="B23" t="s">
        <v>2997</v>
      </c>
      <c r="C23" t="s">
        <v>3000</v>
      </c>
      <c r="D23" t="s">
        <v>220</v>
      </c>
      <c r="E23" t="s">
        <v>221</v>
      </c>
      <c r="F23" t="s">
        <v>152</v>
      </c>
      <c r="G23" s="77">
        <v>0.44</v>
      </c>
      <c r="H23" t="s">
        <v>105</v>
      </c>
      <c r="I23" s="77">
        <v>0.42</v>
      </c>
      <c r="J23" s="77">
        <v>0.42</v>
      </c>
      <c r="K23" s="77">
        <v>22000000</v>
      </c>
      <c r="L23" s="77">
        <v>100.35</v>
      </c>
      <c r="M23" s="77">
        <v>22077</v>
      </c>
      <c r="N23" s="77">
        <v>5.28</v>
      </c>
      <c r="O23" s="77">
        <v>0.2</v>
      </c>
    </row>
    <row r="24" spans="2:15">
      <c r="B24" t="s">
        <v>2997</v>
      </c>
      <c r="C24" t="s">
        <v>3001</v>
      </c>
      <c r="D24" t="s">
        <v>220</v>
      </c>
      <c r="E24" t="s">
        <v>221</v>
      </c>
      <c r="F24" t="s">
        <v>152</v>
      </c>
      <c r="G24" s="77">
        <v>0.6</v>
      </c>
      <c r="H24" t="s">
        <v>105</v>
      </c>
      <c r="I24" s="77">
        <v>0.42</v>
      </c>
      <c r="J24" s="77">
        <v>0.38</v>
      </c>
      <c r="K24" s="77">
        <v>15000000</v>
      </c>
      <c r="L24" s="77">
        <v>100.29</v>
      </c>
      <c r="M24" s="77">
        <v>15043.5</v>
      </c>
      <c r="N24" s="77">
        <v>3.6</v>
      </c>
      <c r="O24" s="77">
        <v>0.14000000000000001</v>
      </c>
    </row>
    <row r="25" spans="2:15">
      <c r="B25" t="s">
        <v>2997</v>
      </c>
      <c r="C25" t="s">
        <v>3002</v>
      </c>
      <c r="D25" t="s">
        <v>220</v>
      </c>
      <c r="E25" t="s">
        <v>221</v>
      </c>
      <c r="F25" t="s">
        <v>152</v>
      </c>
      <c r="G25" s="77">
        <v>0.92</v>
      </c>
      <c r="H25" t="s">
        <v>105</v>
      </c>
      <c r="I25" s="77">
        <v>0.56999999999999995</v>
      </c>
      <c r="J25" s="77">
        <v>0.54</v>
      </c>
      <c r="K25" s="77">
        <v>32000000</v>
      </c>
      <c r="L25" s="77">
        <v>100.25</v>
      </c>
      <c r="M25" s="77">
        <v>32080</v>
      </c>
      <c r="N25" s="77">
        <v>7.68</v>
      </c>
      <c r="O25" s="77">
        <v>0.28999999999999998</v>
      </c>
    </row>
    <row r="26" spans="2:15">
      <c r="B26" t="s">
        <v>2997</v>
      </c>
      <c r="C26" t="s">
        <v>3003</v>
      </c>
      <c r="D26" t="s">
        <v>220</v>
      </c>
      <c r="E26" t="s">
        <v>221</v>
      </c>
      <c r="F26" t="s">
        <v>152</v>
      </c>
      <c r="G26" s="77">
        <v>0.94</v>
      </c>
      <c r="H26" t="s">
        <v>105</v>
      </c>
      <c r="I26" s="77">
        <v>0.45</v>
      </c>
      <c r="J26" s="77">
        <v>0.45</v>
      </c>
      <c r="K26" s="77">
        <v>27000000</v>
      </c>
      <c r="L26" s="77">
        <v>100.19</v>
      </c>
      <c r="M26" s="77">
        <v>27051.3</v>
      </c>
      <c r="N26" s="77">
        <v>6.47</v>
      </c>
      <c r="O26" s="77">
        <v>0.25</v>
      </c>
    </row>
    <row r="27" spans="2:15">
      <c r="B27" t="s">
        <v>2997</v>
      </c>
      <c r="C27" t="s">
        <v>3004</v>
      </c>
      <c r="D27" t="s">
        <v>220</v>
      </c>
      <c r="E27" t="s">
        <v>221</v>
      </c>
      <c r="F27" t="s">
        <v>152</v>
      </c>
      <c r="G27" s="77">
        <v>0.76</v>
      </c>
      <c r="H27" t="s">
        <v>105</v>
      </c>
      <c r="I27" s="77">
        <v>0.47</v>
      </c>
      <c r="J27" s="85">
        <v>0.37</v>
      </c>
      <c r="K27" s="77">
        <v>26000000</v>
      </c>
      <c r="L27" s="77">
        <v>100.18</v>
      </c>
      <c r="M27" s="77">
        <v>26046.799999999999</v>
      </c>
      <c r="N27" s="77">
        <v>6.23</v>
      </c>
      <c r="O27" s="77">
        <v>0.24</v>
      </c>
    </row>
    <row r="28" spans="2:15">
      <c r="B28" t="s">
        <v>2997</v>
      </c>
      <c r="C28" t="s">
        <v>3005</v>
      </c>
      <c r="D28" t="s">
        <v>220</v>
      </c>
      <c r="E28" t="s">
        <v>221</v>
      </c>
      <c r="F28" t="s">
        <v>152</v>
      </c>
      <c r="G28" s="77">
        <v>0.85</v>
      </c>
      <c r="H28" t="s">
        <v>105</v>
      </c>
      <c r="I28" s="77">
        <v>0.45</v>
      </c>
      <c r="J28" s="85">
        <v>0.38</v>
      </c>
      <c r="K28" s="77">
        <v>30000000</v>
      </c>
      <c r="L28" s="77">
        <v>100.12</v>
      </c>
      <c r="M28" s="77">
        <v>30036</v>
      </c>
      <c r="N28" s="77">
        <v>7.19</v>
      </c>
      <c r="O28" s="77">
        <v>0.27</v>
      </c>
    </row>
    <row r="29" spans="2:15">
      <c r="B29" t="s">
        <v>2997</v>
      </c>
      <c r="C29" t="s">
        <v>3006</v>
      </c>
      <c r="D29" t="s">
        <v>220</v>
      </c>
      <c r="E29" t="s">
        <v>221</v>
      </c>
      <c r="F29" t="s">
        <v>152</v>
      </c>
      <c r="G29" s="86">
        <v>0.94</v>
      </c>
      <c r="H29" t="s">
        <v>105</v>
      </c>
      <c r="I29" s="77">
        <v>0.45</v>
      </c>
      <c r="J29" s="85">
        <v>0.44</v>
      </c>
      <c r="K29" s="77">
        <v>30000000</v>
      </c>
      <c r="L29" s="77">
        <v>100.03</v>
      </c>
      <c r="M29" s="77">
        <v>30009</v>
      </c>
      <c r="N29" s="77">
        <v>7.18</v>
      </c>
      <c r="O29" s="77">
        <v>0.27</v>
      </c>
    </row>
    <row r="30" spans="2:15">
      <c r="B30" t="s">
        <v>3007</v>
      </c>
      <c r="C30" t="s">
        <v>3008</v>
      </c>
      <c r="D30" t="s">
        <v>217</v>
      </c>
      <c r="E30" t="s">
        <v>218</v>
      </c>
      <c r="F30" t="s">
        <v>152</v>
      </c>
      <c r="G30" s="77">
        <v>0.44</v>
      </c>
      <c r="H30" t="s">
        <v>105</v>
      </c>
      <c r="I30" s="77">
        <v>0.44</v>
      </c>
      <c r="J30" s="77">
        <v>0.68</v>
      </c>
      <c r="K30" s="77">
        <v>10000000</v>
      </c>
      <c r="L30" s="77">
        <v>100.32</v>
      </c>
      <c r="M30" s="77">
        <v>10032</v>
      </c>
      <c r="N30" s="77">
        <v>2.4</v>
      </c>
      <c r="O30" s="77">
        <v>0.09</v>
      </c>
    </row>
    <row r="31" spans="2:15">
      <c r="B31" t="s">
        <v>3009</v>
      </c>
      <c r="C31" t="s">
        <v>3010</v>
      </c>
      <c r="D31" t="s">
        <v>217</v>
      </c>
      <c r="E31" t="s">
        <v>218</v>
      </c>
      <c r="F31" t="s">
        <v>152</v>
      </c>
      <c r="G31" s="77">
        <v>0.6</v>
      </c>
      <c r="H31" t="s">
        <v>105</v>
      </c>
      <c r="I31" s="77">
        <v>0.45</v>
      </c>
      <c r="J31" s="77">
        <v>0.39</v>
      </c>
      <c r="K31" s="77">
        <v>40000000</v>
      </c>
      <c r="L31" s="77">
        <v>100.31</v>
      </c>
      <c r="M31" s="77">
        <v>40124</v>
      </c>
      <c r="N31" s="77">
        <v>9.6</v>
      </c>
      <c r="O31" s="77">
        <v>0.37</v>
      </c>
    </row>
    <row r="32" spans="2:15">
      <c r="B32" t="s">
        <v>3009</v>
      </c>
      <c r="C32" t="s">
        <v>3011</v>
      </c>
      <c r="D32" t="s">
        <v>217</v>
      </c>
      <c r="E32" t="s">
        <v>218</v>
      </c>
      <c r="F32" t="s">
        <v>152</v>
      </c>
      <c r="G32" s="77">
        <v>0.67</v>
      </c>
      <c r="H32" t="s">
        <v>105</v>
      </c>
      <c r="I32" s="77">
        <v>0.5</v>
      </c>
      <c r="J32" s="77">
        <v>0.41</v>
      </c>
      <c r="K32" s="77">
        <v>28000000</v>
      </c>
      <c r="L32" s="77">
        <v>100.34</v>
      </c>
      <c r="M32" s="77">
        <v>28095.200000000001</v>
      </c>
      <c r="N32" s="77">
        <v>6.72</v>
      </c>
      <c r="O32" s="77">
        <v>0.26</v>
      </c>
    </row>
    <row r="33" spans="2:15">
      <c r="B33" t="s">
        <v>3009</v>
      </c>
      <c r="C33" t="s">
        <v>3012</v>
      </c>
      <c r="D33" t="s">
        <v>217</v>
      </c>
      <c r="E33" t="s">
        <v>218</v>
      </c>
      <c r="F33" t="s">
        <v>152</v>
      </c>
      <c r="G33" s="77">
        <v>0.83</v>
      </c>
      <c r="H33" t="s">
        <v>105</v>
      </c>
      <c r="I33" s="77">
        <v>0.56999999999999995</v>
      </c>
      <c r="J33" s="77">
        <v>0.47</v>
      </c>
      <c r="K33" s="77">
        <v>28000000</v>
      </c>
      <c r="L33" s="77">
        <v>100.37</v>
      </c>
      <c r="M33" s="77">
        <v>28103.599999999999</v>
      </c>
      <c r="N33" s="77">
        <v>6.73</v>
      </c>
      <c r="O33" s="77">
        <v>0.26</v>
      </c>
    </row>
    <row r="34" spans="2:15">
      <c r="B34" t="s">
        <v>3013</v>
      </c>
      <c r="C34" t="s">
        <v>3014</v>
      </c>
      <c r="D34" t="s">
        <v>223</v>
      </c>
      <c r="E34" t="s">
        <v>218</v>
      </c>
      <c r="F34" t="s">
        <v>152</v>
      </c>
      <c r="G34" s="77">
        <v>0.48</v>
      </c>
      <c r="H34" t="s">
        <v>105</v>
      </c>
      <c r="I34" s="77">
        <v>0.42</v>
      </c>
      <c r="J34" s="77">
        <v>0.63</v>
      </c>
      <c r="K34" s="77">
        <v>32000000</v>
      </c>
      <c r="L34" s="77">
        <v>100.28</v>
      </c>
      <c r="M34" s="77">
        <v>32089.599999999999</v>
      </c>
      <c r="N34" s="77">
        <v>7.68</v>
      </c>
      <c r="O34" s="77">
        <v>0.28999999999999998</v>
      </c>
    </row>
    <row r="35" spans="2:15">
      <c r="B35" t="s">
        <v>3015</v>
      </c>
      <c r="C35" t="s">
        <v>3016</v>
      </c>
      <c r="D35" t="s">
        <v>223</v>
      </c>
      <c r="E35" t="s">
        <v>218</v>
      </c>
      <c r="F35" t="s">
        <v>152</v>
      </c>
      <c r="G35" s="77">
        <v>0.46</v>
      </c>
      <c r="H35" t="s">
        <v>105</v>
      </c>
      <c r="I35" s="77">
        <v>0.42</v>
      </c>
      <c r="J35" s="77">
        <v>0.6</v>
      </c>
      <c r="K35" s="77">
        <v>32000000</v>
      </c>
      <c r="L35" s="77">
        <v>100.3</v>
      </c>
      <c r="M35" s="77">
        <v>32096</v>
      </c>
      <c r="N35" s="77">
        <v>7.68</v>
      </c>
      <c r="O35" s="77">
        <v>0.28999999999999998</v>
      </c>
    </row>
    <row r="36" spans="2:15">
      <c r="B36" s="78" t="s">
        <v>3017</v>
      </c>
      <c r="G36" s="79">
        <v>0.01</v>
      </c>
      <c r="J36" s="79">
        <v>0.01</v>
      </c>
      <c r="K36" s="79">
        <v>-480000</v>
      </c>
      <c r="M36" s="79">
        <v>-1675.2</v>
      </c>
      <c r="N36" s="79">
        <v>-0.4</v>
      </c>
      <c r="O36" s="79">
        <v>-0.02</v>
      </c>
    </row>
    <row r="37" spans="2:15">
      <c r="B37" t="s">
        <v>3018</v>
      </c>
      <c r="C37" t="s">
        <v>3019</v>
      </c>
      <c r="D37" t="s">
        <v>225</v>
      </c>
      <c r="E37" t="s">
        <v>221</v>
      </c>
      <c r="F37" t="s">
        <v>152</v>
      </c>
      <c r="G37" s="77">
        <v>0.01</v>
      </c>
      <c r="H37" t="s">
        <v>109</v>
      </c>
      <c r="I37" s="77">
        <v>0</v>
      </c>
      <c r="J37" s="77">
        <v>0.01</v>
      </c>
      <c r="K37" s="77">
        <v>-480000</v>
      </c>
      <c r="L37" s="77">
        <v>100</v>
      </c>
      <c r="M37" s="77">
        <v>-1675.2</v>
      </c>
      <c r="N37" s="77">
        <v>-0.4</v>
      </c>
      <c r="O37" s="77">
        <v>-0.02</v>
      </c>
    </row>
    <row r="38" spans="2:15">
      <c r="B38" s="78" t="s">
        <v>3020</v>
      </c>
      <c r="G38" s="79">
        <v>0.35</v>
      </c>
      <c r="J38" s="79">
        <v>5.76</v>
      </c>
      <c r="K38" s="79">
        <v>20105.14</v>
      </c>
      <c r="M38" s="79">
        <v>53.534923363305197</v>
      </c>
      <c r="N38" s="79">
        <v>0.01</v>
      </c>
      <c r="O38" s="79">
        <v>0</v>
      </c>
    </row>
    <row r="39" spans="2:15">
      <c r="B39" t="s">
        <v>3021</v>
      </c>
      <c r="C39" t="s">
        <v>3022</v>
      </c>
      <c r="D39" t="s">
        <v>223</v>
      </c>
      <c r="E39" t="s">
        <v>221</v>
      </c>
      <c r="F39" t="s">
        <v>152</v>
      </c>
      <c r="G39" s="77">
        <v>0.35</v>
      </c>
      <c r="H39" t="s">
        <v>123</v>
      </c>
      <c r="I39" s="77">
        <v>0</v>
      </c>
      <c r="J39" s="77">
        <v>5.76</v>
      </c>
      <c r="K39" s="77">
        <v>20105.14</v>
      </c>
      <c r="L39" s="77">
        <v>99.449042068953133</v>
      </c>
      <c r="M39" s="77">
        <v>53.534923363305197</v>
      </c>
      <c r="N39" s="77">
        <v>0.01</v>
      </c>
      <c r="O39" s="77">
        <v>0</v>
      </c>
    </row>
    <row r="40" spans="2:15">
      <c r="B40" s="78" t="s">
        <v>1117</v>
      </c>
      <c r="G40" s="79">
        <v>0</v>
      </c>
      <c r="J40" s="79">
        <v>0</v>
      </c>
      <c r="K40" s="79">
        <v>0</v>
      </c>
      <c r="M40" s="79">
        <v>0</v>
      </c>
      <c r="N40" s="79">
        <v>0</v>
      </c>
      <c r="O40" s="79">
        <v>0</v>
      </c>
    </row>
    <row r="41" spans="2:15">
      <c r="B41" t="s">
        <v>271</v>
      </c>
      <c r="C41" t="s">
        <v>271</v>
      </c>
      <c r="E41" t="s">
        <v>271</v>
      </c>
      <c r="G41" s="77">
        <v>0</v>
      </c>
      <c r="H41" t="s">
        <v>271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278</v>
      </c>
      <c r="G42" s="79">
        <v>0</v>
      </c>
      <c r="J42" s="79">
        <v>0</v>
      </c>
      <c r="K42" s="79">
        <v>0</v>
      </c>
      <c r="M42" s="79">
        <v>0</v>
      </c>
      <c r="N42" s="79">
        <v>0</v>
      </c>
      <c r="O42" s="79">
        <v>0</v>
      </c>
    </row>
    <row r="43" spans="2:15">
      <c r="B43" t="s">
        <v>271</v>
      </c>
      <c r="C43" t="s">
        <v>271</v>
      </c>
      <c r="E43" t="s">
        <v>271</v>
      </c>
      <c r="G43" s="77">
        <v>0</v>
      </c>
      <c r="H43" t="s">
        <v>271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</row>
    <row r="44" spans="2:15">
      <c r="B44" t="s">
        <v>280</v>
      </c>
    </row>
    <row r="45" spans="2:15">
      <c r="B45" t="s">
        <v>382</v>
      </c>
    </row>
    <row r="46" spans="2:15">
      <c r="B46" t="s">
        <v>383</v>
      </c>
    </row>
    <row r="47" spans="2:15">
      <c r="B47" t="s">
        <v>384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3047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3023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271</v>
      </c>
      <c r="E14" s="77">
        <v>0</v>
      </c>
      <c r="F14" t="s">
        <v>271</v>
      </c>
      <c r="G14" s="77">
        <v>0</v>
      </c>
      <c r="H14" s="77">
        <v>0</v>
      </c>
      <c r="I14" s="77">
        <v>0</v>
      </c>
    </row>
    <row r="15" spans="2:55">
      <c r="B15" s="78" t="s">
        <v>3024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271</v>
      </c>
      <c r="E16" s="77">
        <v>0</v>
      </c>
      <c r="F16" t="s">
        <v>271</v>
      </c>
      <c r="G16" s="77">
        <v>0</v>
      </c>
      <c r="H16" s="77">
        <v>0</v>
      </c>
      <c r="I16" s="77">
        <v>0</v>
      </c>
    </row>
    <row r="17" spans="2:9">
      <c r="B17" s="78" t="s">
        <v>278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3023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271</v>
      </c>
      <c r="E19" s="77">
        <v>0</v>
      </c>
      <c r="F19" t="s">
        <v>271</v>
      </c>
      <c r="G19" s="77">
        <v>0</v>
      </c>
      <c r="H19" s="77">
        <v>0</v>
      </c>
      <c r="I19" s="77">
        <v>0</v>
      </c>
    </row>
    <row r="20" spans="2:9">
      <c r="B20" s="78" t="s">
        <v>3024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271</v>
      </c>
      <c r="E21" s="77">
        <v>0</v>
      </c>
      <c r="F21" t="s">
        <v>271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3047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271</v>
      </c>
      <c r="D13" t="s">
        <v>271</v>
      </c>
      <c r="E13" s="19"/>
      <c r="F13" s="77">
        <v>0</v>
      </c>
      <c r="G13" t="s">
        <v>271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278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271</v>
      </c>
      <c r="D15" t="s">
        <v>271</v>
      </c>
      <c r="E15" s="19"/>
      <c r="F15" s="77">
        <v>0</v>
      </c>
      <c r="G15" t="s">
        <v>271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3047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-864.70679217500003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-864.70679217500003</v>
      </c>
      <c r="J12" s="79">
        <v>100</v>
      </c>
      <c r="K12" s="79">
        <v>-0.01</v>
      </c>
    </row>
    <row r="13" spans="2:60">
      <c r="B13" t="s">
        <v>3025</v>
      </c>
      <c r="C13" t="s">
        <v>3026</v>
      </c>
      <c r="D13" t="s">
        <v>271</v>
      </c>
      <c r="E13" t="s">
        <v>885</v>
      </c>
      <c r="F13" s="77">
        <v>0</v>
      </c>
      <c r="G13" t="s">
        <v>113</v>
      </c>
      <c r="H13" s="77">
        <v>0</v>
      </c>
      <c r="I13" s="77">
        <v>2645.1383078250001</v>
      </c>
      <c r="J13" s="77">
        <v>-305.89999999999998</v>
      </c>
      <c r="K13" s="77">
        <v>0.02</v>
      </c>
    </row>
    <row r="14" spans="2:60">
      <c r="B14" t="s">
        <v>3027</v>
      </c>
      <c r="C14" t="s">
        <v>3028</v>
      </c>
      <c r="D14" t="s">
        <v>271</v>
      </c>
      <c r="E14" t="s">
        <v>153</v>
      </c>
      <c r="F14" s="77">
        <v>0</v>
      </c>
      <c r="G14" t="s">
        <v>105</v>
      </c>
      <c r="H14" s="77">
        <v>0</v>
      </c>
      <c r="I14" s="77">
        <v>1.0000000000000001E-5</v>
      </c>
      <c r="J14" s="77">
        <v>0</v>
      </c>
      <c r="K14" s="77">
        <v>0</v>
      </c>
    </row>
    <row r="15" spans="2:60">
      <c r="B15" t="s">
        <v>3029</v>
      </c>
      <c r="C15" t="s">
        <v>3030</v>
      </c>
      <c r="D15" t="s">
        <v>271</v>
      </c>
      <c r="E15" t="s">
        <v>885</v>
      </c>
      <c r="F15" s="77">
        <v>0</v>
      </c>
      <c r="G15" t="s">
        <v>105</v>
      </c>
      <c r="H15" s="77">
        <v>0</v>
      </c>
      <c r="I15" s="77">
        <v>-6844.7289899999996</v>
      </c>
      <c r="J15" s="77">
        <v>791.57</v>
      </c>
      <c r="K15" s="77">
        <v>-0.06</v>
      </c>
    </row>
    <row r="16" spans="2:60">
      <c r="B16" t="s">
        <v>3031</v>
      </c>
      <c r="C16" t="s">
        <v>3032</v>
      </c>
      <c r="D16" t="s">
        <v>271</v>
      </c>
      <c r="E16" t="s">
        <v>885</v>
      </c>
      <c r="F16" s="77">
        <v>0</v>
      </c>
      <c r="G16" t="s">
        <v>105</v>
      </c>
      <c r="H16" s="77">
        <v>0</v>
      </c>
      <c r="I16" s="77">
        <v>-436.18534</v>
      </c>
      <c r="J16" s="77">
        <v>50.44</v>
      </c>
      <c r="K16" s="77">
        <v>0</v>
      </c>
    </row>
    <row r="17" spans="2:11">
      <c r="B17" t="s">
        <v>3033</v>
      </c>
      <c r="C17" t="s">
        <v>3034</v>
      </c>
      <c r="D17" t="s">
        <v>271</v>
      </c>
      <c r="E17" t="s">
        <v>885</v>
      </c>
      <c r="F17" s="77">
        <v>0</v>
      </c>
      <c r="G17" t="s">
        <v>105</v>
      </c>
      <c r="H17" s="77">
        <v>0</v>
      </c>
      <c r="I17" s="77">
        <v>2432.99739</v>
      </c>
      <c r="J17" s="77">
        <v>-281.37</v>
      </c>
      <c r="K17" s="77">
        <v>0.02</v>
      </c>
    </row>
    <row r="18" spans="2:11">
      <c r="B18" t="s">
        <v>3035</v>
      </c>
      <c r="C18" t="s">
        <v>3036</v>
      </c>
      <c r="D18" t="s">
        <v>271</v>
      </c>
      <c r="E18" t="s">
        <v>152</v>
      </c>
      <c r="F18" s="77">
        <v>0</v>
      </c>
      <c r="G18" t="s">
        <v>105</v>
      </c>
      <c r="H18" s="77">
        <v>0</v>
      </c>
      <c r="I18" s="77">
        <v>2716.02763</v>
      </c>
      <c r="J18" s="77">
        <v>-314.10000000000002</v>
      </c>
      <c r="K18" s="77">
        <v>0.02</v>
      </c>
    </row>
    <row r="19" spans="2:11">
      <c r="B19" t="s">
        <v>3037</v>
      </c>
      <c r="C19" t="s">
        <v>3036</v>
      </c>
      <c r="D19" t="s">
        <v>271</v>
      </c>
      <c r="E19" t="s">
        <v>152</v>
      </c>
      <c r="F19" s="77">
        <v>0</v>
      </c>
      <c r="G19" t="s">
        <v>105</v>
      </c>
      <c r="H19" s="77">
        <v>0</v>
      </c>
      <c r="I19" s="77">
        <v>-2170.2192700000001</v>
      </c>
      <c r="J19" s="77">
        <v>250.98</v>
      </c>
      <c r="K19" s="77">
        <v>-0.02</v>
      </c>
    </row>
    <row r="20" spans="2:11">
      <c r="B20" t="s">
        <v>3038</v>
      </c>
      <c r="C20" t="s">
        <v>1342</v>
      </c>
      <c r="D20" t="s">
        <v>271</v>
      </c>
      <c r="E20" t="s">
        <v>152</v>
      </c>
      <c r="F20" s="77">
        <v>0</v>
      </c>
      <c r="G20" t="s">
        <v>105</v>
      </c>
      <c r="H20" s="77">
        <v>0</v>
      </c>
      <c r="I20" s="77">
        <v>469.0301</v>
      </c>
      <c r="J20" s="77">
        <v>-54.24</v>
      </c>
      <c r="K20" s="77">
        <v>0</v>
      </c>
    </row>
    <row r="21" spans="2:11">
      <c r="B21" t="s">
        <v>3039</v>
      </c>
      <c r="C21" t="s">
        <v>3040</v>
      </c>
      <c r="D21" t="s">
        <v>271</v>
      </c>
      <c r="E21" t="s">
        <v>152</v>
      </c>
      <c r="F21" s="77">
        <v>0</v>
      </c>
      <c r="G21" t="s">
        <v>105</v>
      </c>
      <c r="H21" s="77">
        <v>0</v>
      </c>
      <c r="I21" s="77">
        <v>2.9999999999999997E-4</v>
      </c>
      <c r="J21" s="77">
        <v>0</v>
      </c>
      <c r="K21" s="77">
        <v>0</v>
      </c>
    </row>
    <row r="22" spans="2:11">
      <c r="B22" t="s">
        <v>3041</v>
      </c>
      <c r="C22" t="s">
        <v>3040</v>
      </c>
      <c r="D22" t="s">
        <v>271</v>
      </c>
      <c r="E22" t="s">
        <v>152</v>
      </c>
      <c r="F22" s="77">
        <v>0</v>
      </c>
      <c r="G22" t="s">
        <v>105</v>
      </c>
      <c r="H22" s="77">
        <v>0</v>
      </c>
      <c r="I22" s="77">
        <v>3.0000000000000001E-5</v>
      </c>
      <c r="J22" s="77">
        <v>0</v>
      </c>
      <c r="K22" s="77">
        <v>0</v>
      </c>
    </row>
    <row r="23" spans="2:11">
      <c r="B23" t="s">
        <v>3042</v>
      </c>
      <c r="C23" t="s">
        <v>1470</v>
      </c>
      <c r="D23" t="s">
        <v>271</v>
      </c>
      <c r="E23" t="s">
        <v>885</v>
      </c>
      <c r="F23" s="77">
        <v>0</v>
      </c>
      <c r="G23" t="s">
        <v>105</v>
      </c>
      <c r="H23" s="77">
        <v>0</v>
      </c>
      <c r="I23" s="77">
        <v>185.00280000000001</v>
      </c>
      <c r="J23" s="77">
        <v>-21.39</v>
      </c>
      <c r="K23" s="77">
        <v>0</v>
      </c>
    </row>
    <row r="24" spans="2:11">
      <c r="B24" t="s">
        <v>3043</v>
      </c>
      <c r="C24" t="s">
        <v>3044</v>
      </c>
      <c r="D24" t="s">
        <v>271</v>
      </c>
      <c r="E24" t="s">
        <v>885</v>
      </c>
      <c r="F24" s="77">
        <v>0</v>
      </c>
      <c r="G24" t="s">
        <v>105</v>
      </c>
      <c r="H24" s="77">
        <v>0</v>
      </c>
      <c r="I24" s="77">
        <v>5.0000000000000002E-5</v>
      </c>
      <c r="J24" s="77">
        <v>0</v>
      </c>
      <c r="K24" s="77">
        <v>0</v>
      </c>
    </row>
    <row r="25" spans="2:11">
      <c r="B25" t="s">
        <v>3045</v>
      </c>
      <c r="C25" t="s">
        <v>1388</v>
      </c>
      <c r="D25" t="s">
        <v>271</v>
      </c>
      <c r="E25" t="s">
        <v>152</v>
      </c>
      <c r="F25" s="77">
        <v>0</v>
      </c>
      <c r="G25" t="s">
        <v>105</v>
      </c>
      <c r="H25" s="77">
        <v>0</v>
      </c>
      <c r="I25" s="77">
        <v>130.06610000000001</v>
      </c>
      <c r="J25" s="77">
        <v>-15.04</v>
      </c>
      <c r="K25" s="77">
        <v>0</v>
      </c>
    </row>
    <row r="26" spans="2:11">
      <c r="B26" t="s">
        <v>3046</v>
      </c>
      <c r="C26" t="s">
        <v>1394</v>
      </c>
      <c r="D26" t="s">
        <v>271</v>
      </c>
      <c r="E26" t="s">
        <v>885</v>
      </c>
      <c r="F26" s="77">
        <v>0</v>
      </c>
      <c r="G26" t="s">
        <v>105</v>
      </c>
      <c r="H26" s="77">
        <v>0</v>
      </c>
      <c r="I26" s="77">
        <v>8.1640899999999998</v>
      </c>
      <c r="J26" s="77">
        <v>-0.94</v>
      </c>
      <c r="K26" s="77">
        <v>0</v>
      </c>
    </row>
    <row r="27" spans="2:11">
      <c r="B27" s="78" t="s">
        <v>278</v>
      </c>
      <c r="D27" s="19"/>
      <c r="E27" s="19"/>
      <c r="F27" s="19"/>
      <c r="G27" s="19"/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271</v>
      </c>
      <c r="C28" t="s">
        <v>271</v>
      </c>
      <c r="D28" t="s">
        <v>271</v>
      </c>
      <c r="E28" s="19"/>
      <c r="F28" s="77">
        <v>0</v>
      </c>
      <c r="G28" t="s">
        <v>271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2"/>
  <sheetViews>
    <sheetView rightToLeft="1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3047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C12+C43</f>
        <v>587817.06452422449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SUM(C13:C42)</f>
        <v>222906.11231536407</v>
      </c>
    </row>
    <row r="13" spans="2:17">
      <c r="B13" s="82" t="s">
        <v>3104</v>
      </c>
      <c r="C13" s="84">
        <v>1947.54383925</v>
      </c>
      <c r="D13" s="83">
        <v>42948</v>
      </c>
    </row>
    <row r="14" spans="2:17">
      <c r="B14" s="80" t="s">
        <v>3048</v>
      </c>
      <c r="C14" s="84">
        <v>3779.2157299999999</v>
      </c>
      <c r="D14" s="83">
        <v>42962</v>
      </c>
    </row>
    <row r="15" spans="2:17">
      <c r="B15" t="s">
        <v>3054</v>
      </c>
      <c r="C15" s="84">
        <v>4806.5581876148863</v>
      </c>
      <c r="D15" s="83">
        <v>43100</v>
      </c>
    </row>
    <row r="16" spans="2:17">
      <c r="B16" s="82" t="s">
        <v>3057</v>
      </c>
      <c r="C16" s="84">
        <v>12689.634421801824</v>
      </c>
      <c r="D16" s="83">
        <v>43100</v>
      </c>
    </row>
    <row r="17" spans="2:4">
      <c r="B17" s="82" t="s">
        <v>3105</v>
      </c>
      <c r="C17" s="84">
        <v>3368.356725249997</v>
      </c>
      <c r="D17" s="83">
        <v>43100</v>
      </c>
    </row>
    <row r="18" spans="2:4">
      <c r="B18" s="82" t="s">
        <v>3106</v>
      </c>
      <c r="C18" s="84">
        <v>107.01799999999996</v>
      </c>
      <c r="D18" s="83">
        <v>43109</v>
      </c>
    </row>
    <row r="19" spans="2:4">
      <c r="B19" s="82" t="s">
        <v>3062</v>
      </c>
      <c r="C19" s="84">
        <v>3327.8249999999998</v>
      </c>
      <c r="D19" s="83">
        <v>43179</v>
      </c>
    </row>
    <row r="20" spans="2:4">
      <c r="B20" s="82" t="s">
        <v>3107</v>
      </c>
      <c r="C20" s="84">
        <v>1211.2599059999991</v>
      </c>
      <c r="D20" s="83">
        <v>43205</v>
      </c>
    </row>
    <row r="21" spans="2:4">
      <c r="B21" s="82" t="s">
        <v>3056</v>
      </c>
      <c r="C21" s="84">
        <v>4101.5248377502594</v>
      </c>
      <c r="D21" s="83">
        <v>43297</v>
      </c>
    </row>
    <row r="22" spans="2:4">
      <c r="B22" s="82" t="s">
        <v>3056</v>
      </c>
      <c r="C22" s="84">
        <v>1842.7140460589674</v>
      </c>
      <c r="D22" s="83">
        <v>43297</v>
      </c>
    </row>
    <row r="23" spans="2:4">
      <c r="B23" s="82" t="s">
        <v>3103</v>
      </c>
      <c r="C23" s="84">
        <v>2.6529449999999999</v>
      </c>
      <c r="D23" s="83">
        <v>43343</v>
      </c>
    </row>
    <row r="24" spans="2:4">
      <c r="B24" s="80" t="s">
        <v>3052</v>
      </c>
      <c r="C24" s="84">
        <v>6293.0478648334429</v>
      </c>
      <c r="D24" s="83">
        <v>43378</v>
      </c>
    </row>
    <row r="25" spans="2:4">
      <c r="B25" s="80" t="s">
        <v>3049</v>
      </c>
      <c r="C25" s="84">
        <v>16493.488710000001</v>
      </c>
      <c r="D25" s="83">
        <v>43826</v>
      </c>
    </row>
    <row r="26" spans="2:4">
      <c r="B26" s="80" t="s">
        <v>3050</v>
      </c>
      <c r="C26" s="84">
        <v>611.77629000000002</v>
      </c>
      <c r="D26" s="83">
        <v>43826</v>
      </c>
    </row>
    <row r="27" spans="2:4">
      <c r="B27" s="81" t="s">
        <v>3055</v>
      </c>
      <c r="C27" s="84">
        <v>6911.3838793717568</v>
      </c>
      <c r="D27" s="83">
        <v>43830</v>
      </c>
    </row>
    <row r="28" spans="2:4">
      <c r="B28" s="80" t="s">
        <v>3053</v>
      </c>
      <c r="C28" s="84">
        <v>10815.7360163496</v>
      </c>
      <c r="D28" s="83">
        <v>43908</v>
      </c>
    </row>
    <row r="29" spans="2:4">
      <c r="B29" s="80" t="s">
        <v>3067</v>
      </c>
      <c r="C29" s="84">
        <v>713.89780000000007</v>
      </c>
      <c r="D29" s="83">
        <v>43948</v>
      </c>
    </row>
    <row r="30" spans="2:4">
      <c r="B30" s="82" t="s">
        <v>3061</v>
      </c>
      <c r="C30" s="84">
        <v>19897.10565745334</v>
      </c>
      <c r="D30" s="83">
        <v>44246</v>
      </c>
    </row>
    <row r="31" spans="2:4">
      <c r="B31" s="82" t="s">
        <v>3109</v>
      </c>
      <c r="C31" s="84">
        <v>410.23399999999998</v>
      </c>
      <c r="D31" s="83">
        <v>44516</v>
      </c>
    </row>
    <row r="32" spans="2:4">
      <c r="B32" s="82" t="s">
        <v>3111</v>
      </c>
      <c r="C32" s="84">
        <v>9016.23</v>
      </c>
      <c r="D32" s="83">
        <v>44727</v>
      </c>
    </row>
    <row r="33" spans="2:4">
      <c r="B33" s="80" t="s">
        <v>3051</v>
      </c>
      <c r="C33" s="84">
        <v>1804.7400500000001</v>
      </c>
      <c r="D33" s="83">
        <v>44739</v>
      </c>
    </row>
    <row r="34" spans="2:4">
      <c r="B34" s="82" t="s">
        <v>3110</v>
      </c>
      <c r="C34" s="84">
        <v>24.620753999999955</v>
      </c>
      <c r="D34" s="83">
        <v>44927</v>
      </c>
    </row>
    <row r="35" spans="2:4">
      <c r="B35" s="82" t="s">
        <v>3108</v>
      </c>
      <c r="C35" s="84">
        <v>12337.183336976739</v>
      </c>
      <c r="D35" s="83">
        <v>45534</v>
      </c>
    </row>
    <row r="36" spans="2:4">
      <c r="B36" s="82" t="s">
        <v>3115</v>
      </c>
      <c r="C36" s="84">
        <v>428.09662000000026</v>
      </c>
      <c r="D36" s="83">
        <v>45534</v>
      </c>
    </row>
    <row r="37" spans="2:4">
      <c r="B37" s="82" t="s">
        <v>3112</v>
      </c>
      <c r="C37" s="84">
        <v>12908.625</v>
      </c>
      <c r="D37" s="83">
        <v>45640</v>
      </c>
    </row>
    <row r="38" spans="2:4">
      <c r="B38" s="82" t="s">
        <v>3113</v>
      </c>
      <c r="C38" s="84">
        <v>15038.750639070002</v>
      </c>
      <c r="D38" s="83">
        <v>46054</v>
      </c>
    </row>
    <row r="39" spans="2:4">
      <c r="B39" s="82" t="s">
        <v>3114</v>
      </c>
      <c r="C39" s="84">
        <v>7426.8215893099214</v>
      </c>
      <c r="D39" s="83">
        <v>46132</v>
      </c>
    </row>
    <row r="40" spans="2:4">
      <c r="B40" s="82" t="s">
        <v>3066</v>
      </c>
      <c r="C40" s="84">
        <v>32453.289611453329</v>
      </c>
      <c r="D40" s="83">
        <v>46142</v>
      </c>
    </row>
    <row r="41" spans="2:4">
      <c r="B41" s="82" t="s">
        <v>3116</v>
      </c>
      <c r="C41" s="84">
        <v>13260.275957819998</v>
      </c>
      <c r="D41" s="83">
        <v>46752</v>
      </c>
    </row>
    <row r="42" spans="2:4">
      <c r="B42" s="82" t="s">
        <v>3102</v>
      </c>
      <c r="C42" s="84">
        <v>18876.5049</v>
      </c>
      <c r="D42" s="83">
        <v>47177</v>
      </c>
    </row>
    <row r="43" spans="2:4">
      <c r="B43" s="78" t="s">
        <v>278</v>
      </c>
      <c r="C43" s="79">
        <f>SUM(C44:C84)</f>
        <v>364910.95220886037</v>
      </c>
    </row>
    <row r="44" spans="2:4">
      <c r="B44" s="82" t="s">
        <v>3074</v>
      </c>
      <c r="C44" s="84">
        <v>44.512500000000003</v>
      </c>
      <c r="D44" s="83">
        <v>42916</v>
      </c>
    </row>
    <row r="45" spans="2:4">
      <c r="B45" s="82" t="s">
        <v>3076</v>
      </c>
      <c r="C45" s="84">
        <v>202.97529071999946</v>
      </c>
      <c r="D45" s="83">
        <v>42978</v>
      </c>
    </row>
    <row r="46" spans="2:4">
      <c r="B46" s="82" t="s">
        <v>3071</v>
      </c>
      <c r="C46" s="84">
        <v>333.93650993491531</v>
      </c>
      <c r="D46" s="83">
        <v>43076</v>
      </c>
    </row>
    <row r="47" spans="2:4">
      <c r="B47" s="82" t="s">
        <v>3063</v>
      </c>
      <c r="C47" s="84">
        <v>7256.8369056383044</v>
      </c>
      <c r="D47" s="83">
        <v>43190</v>
      </c>
    </row>
    <row r="48" spans="2:4">
      <c r="B48" s="82" t="s">
        <v>3093</v>
      </c>
      <c r="C48" s="84">
        <v>28.40819459857153</v>
      </c>
      <c r="D48" s="83">
        <v>43285</v>
      </c>
    </row>
    <row r="49" spans="2:4">
      <c r="B49" s="82" t="s">
        <v>3075</v>
      </c>
      <c r="C49" s="84">
        <v>75.613441558441153</v>
      </c>
      <c r="D49" s="83">
        <v>43343</v>
      </c>
    </row>
    <row r="50" spans="2:4">
      <c r="B50" s="82" t="s">
        <v>3060</v>
      </c>
      <c r="C50" s="84">
        <v>426.19453082347627</v>
      </c>
      <c r="D50" s="83">
        <v>43374</v>
      </c>
    </row>
    <row r="51" spans="2:4">
      <c r="B51" s="82" t="s">
        <v>3065</v>
      </c>
      <c r="C51" s="84">
        <v>8103.8128578611877</v>
      </c>
      <c r="D51" s="83">
        <v>43525</v>
      </c>
    </row>
    <row r="52" spans="2:4">
      <c r="B52" s="82" t="s">
        <v>3073</v>
      </c>
      <c r="C52" s="84">
        <v>1316.3058450000012</v>
      </c>
      <c r="D52" s="83">
        <v>43544</v>
      </c>
    </row>
    <row r="53" spans="2:4">
      <c r="B53" s="82" t="s">
        <v>3069</v>
      </c>
      <c r="C53" s="84">
        <v>1584.4215982199989</v>
      </c>
      <c r="D53" s="83">
        <v>43629</v>
      </c>
    </row>
    <row r="54" spans="2:4">
      <c r="B54" s="82" t="s">
        <v>3064</v>
      </c>
      <c r="C54" s="84">
        <v>5454.4549132769644</v>
      </c>
      <c r="D54" s="83">
        <v>44075</v>
      </c>
    </row>
    <row r="55" spans="2:4">
      <c r="B55" s="82" t="s">
        <v>3070</v>
      </c>
      <c r="C55" s="84">
        <v>61.10932391999966</v>
      </c>
      <c r="D55" s="83">
        <v>44196</v>
      </c>
    </row>
    <row r="56" spans="2:4">
      <c r="B56" s="82" t="s">
        <v>3090</v>
      </c>
      <c r="C56" s="84">
        <v>16107.440568570002</v>
      </c>
      <c r="D56" s="83">
        <v>44196</v>
      </c>
    </row>
    <row r="57" spans="2:4">
      <c r="B57" s="82" t="s">
        <v>3059</v>
      </c>
      <c r="C57" s="84">
        <v>554.22254621698562</v>
      </c>
      <c r="D57" s="83">
        <v>44335</v>
      </c>
    </row>
    <row r="58" spans="2:4">
      <c r="B58" s="82" t="s">
        <v>3088</v>
      </c>
      <c r="C58" s="84">
        <v>15708.135452128674</v>
      </c>
      <c r="D58" s="83">
        <v>44429</v>
      </c>
    </row>
    <row r="59" spans="2:4">
      <c r="B59" s="82" t="s">
        <v>3079</v>
      </c>
      <c r="C59" s="84">
        <v>7522.4967674999989</v>
      </c>
      <c r="D59" s="83">
        <v>44621</v>
      </c>
    </row>
    <row r="60" spans="2:4">
      <c r="B60" s="82" t="s">
        <v>3058</v>
      </c>
      <c r="C60" s="84">
        <v>6585.9445821855224</v>
      </c>
      <c r="D60" s="83">
        <v>44678</v>
      </c>
    </row>
    <row r="61" spans="2:4">
      <c r="B61" s="82" t="s">
        <v>3089</v>
      </c>
      <c r="C61" s="84">
        <v>18397.223903640599</v>
      </c>
      <c r="D61" s="83">
        <v>44722</v>
      </c>
    </row>
    <row r="62" spans="2:4">
      <c r="B62" s="82" t="s">
        <v>3081</v>
      </c>
      <c r="C62" s="84">
        <v>12632.4292107</v>
      </c>
      <c r="D62" s="83">
        <v>44727</v>
      </c>
    </row>
    <row r="63" spans="2:4">
      <c r="B63" s="82" t="s">
        <v>3084</v>
      </c>
      <c r="C63" s="84">
        <v>75.817678320000326</v>
      </c>
      <c r="D63" s="83">
        <v>44727</v>
      </c>
    </row>
    <row r="64" spans="2:4">
      <c r="B64" s="82" t="s">
        <v>3078</v>
      </c>
      <c r="C64" s="84">
        <v>11846.941299999999</v>
      </c>
      <c r="D64" s="83">
        <v>44836</v>
      </c>
    </row>
    <row r="65" spans="2:4">
      <c r="B65" s="82" t="s">
        <v>3097</v>
      </c>
      <c r="C65" s="84">
        <v>14089.736495795825</v>
      </c>
      <c r="D65" s="83">
        <v>44926</v>
      </c>
    </row>
    <row r="66" spans="2:4">
      <c r="B66" s="82" t="s">
        <v>3072</v>
      </c>
      <c r="C66" s="84">
        <v>2187.4831289999997</v>
      </c>
      <c r="D66" s="83">
        <v>44992</v>
      </c>
    </row>
    <row r="67" spans="2:4">
      <c r="B67" s="82" t="s">
        <v>3096</v>
      </c>
      <c r="C67" s="84">
        <v>18395.209662051049</v>
      </c>
      <c r="D67" s="83">
        <v>45382</v>
      </c>
    </row>
    <row r="68" spans="2:4">
      <c r="B68" s="82" t="s">
        <v>2516</v>
      </c>
      <c r="C68" s="84">
        <v>8500.6873375919986</v>
      </c>
      <c r="D68" s="83">
        <v>45383</v>
      </c>
    </row>
    <row r="69" spans="2:4">
      <c r="B69" s="82" t="s">
        <v>3077</v>
      </c>
      <c r="C69" s="84">
        <v>4368.6650685000004</v>
      </c>
      <c r="D69" s="83">
        <v>45536</v>
      </c>
    </row>
    <row r="70" spans="2:4">
      <c r="B70" s="82" t="s">
        <v>3080</v>
      </c>
      <c r="C70" s="84">
        <v>12316.229823989999</v>
      </c>
      <c r="D70" s="83">
        <v>45748</v>
      </c>
    </row>
    <row r="71" spans="2:4">
      <c r="B71" s="82" t="s">
        <v>3082</v>
      </c>
      <c r="C71" s="84">
        <v>9950.0461482239989</v>
      </c>
      <c r="D71" s="83">
        <v>45806</v>
      </c>
    </row>
    <row r="72" spans="2:4">
      <c r="B72" s="82" t="s">
        <v>3083</v>
      </c>
      <c r="C72" s="84">
        <v>12059.951726400001</v>
      </c>
      <c r="D72" s="83">
        <v>45838</v>
      </c>
    </row>
    <row r="73" spans="2:4">
      <c r="B73" s="82" t="s">
        <v>3095</v>
      </c>
      <c r="C73" s="84">
        <v>16579.107489413465</v>
      </c>
      <c r="D73" s="83">
        <v>46012</v>
      </c>
    </row>
    <row r="74" spans="2:4">
      <c r="B74" s="82" t="s">
        <v>3086</v>
      </c>
      <c r="C74" s="84">
        <v>8428.6272439023542</v>
      </c>
      <c r="D74" s="83">
        <v>46054</v>
      </c>
    </row>
    <row r="75" spans="2:4">
      <c r="B75" s="82" t="s">
        <v>3087</v>
      </c>
      <c r="C75" s="84">
        <v>10183.311239999999</v>
      </c>
      <c r="D75" s="83">
        <v>46054</v>
      </c>
    </row>
    <row r="76" spans="2:4">
      <c r="B76" s="82" t="s">
        <v>3085</v>
      </c>
      <c r="C76" s="84">
        <v>9343.7328269999998</v>
      </c>
      <c r="D76" s="83">
        <v>46082</v>
      </c>
    </row>
    <row r="77" spans="2:4">
      <c r="B77" s="82" t="s">
        <v>3099</v>
      </c>
      <c r="C77" s="84">
        <v>24284.048773925897</v>
      </c>
      <c r="D77" s="83">
        <v>46201</v>
      </c>
    </row>
    <row r="78" spans="2:4">
      <c r="B78" s="82" t="s">
        <v>3100</v>
      </c>
      <c r="C78" s="84">
        <v>6504.6558632596652</v>
      </c>
      <c r="D78" s="83">
        <v>46201</v>
      </c>
    </row>
    <row r="79" spans="2:4">
      <c r="B79" s="82" t="s">
        <v>3094</v>
      </c>
      <c r="C79" s="84">
        <v>16895.858756833662</v>
      </c>
      <c r="D79" s="83">
        <v>46722</v>
      </c>
    </row>
    <row r="80" spans="2:4">
      <c r="B80" s="82" t="s">
        <v>3092</v>
      </c>
      <c r="C80" s="84">
        <v>13692.744902679995</v>
      </c>
      <c r="D80" s="83">
        <v>47026</v>
      </c>
    </row>
    <row r="81" spans="2:4">
      <c r="B81" s="82" t="s">
        <v>3101</v>
      </c>
      <c r="C81" s="84">
        <v>9942.1205223444285</v>
      </c>
      <c r="D81" s="83">
        <v>47031</v>
      </c>
    </row>
    <row r="82" spans="2:4">
      <c r="B82" s="82" t="s">
        <v>3091</v>
      </c>
      <c r="C82" s="84">
        <v>9803.3261675305239</v>
      </c>
      <c r="D82" s="83">
        <v>47102</v>
      </c>
    </row>
    <row r="83" spans="2:4">
      <c r="B83" s="82" t="s">
        <v>3098</v>
      </c>
      <c r="C83" s="84">
        <v>11308.875174447827</v>
      </c>
      <c r="D83" s="83">
        <v>47262</v>
      </c>
    </row>
    <row r="84" spans="2:4">
      <c r="B84" s="82" t="s">
        <v>3068</v>
      </c>
      <c r="C84" s="84">
        <v>31757.299935155999</v>
      </c>
      <c r="D84" s="83">
        <v>51592</v>
      </c>
    </row>
    <row r="85" spans="2:4">
      <c r="B85"/>
      <c r="C85" s="77"/>
    </row>
    <row r="88" spans="2:4">
      <c r="B88" s="82"/>
      <c r="C88" s="84"/>
      <c r="D88" s="83"/>
    </row>
    <row r="89" spans="2:4">
      <c r="B89" s="82"/>
      <c r="C89" s="84"/>
      <c r="D89" s="83"/>
    </row>
    <row r="90" spans="2:4">
      <c r="B90" s="82"/>
      <c r="C90" s="84"/>
      <c r="D90" s="83"/>
    </row>
    <row r="91" spans="2:4">
      <c r="B91" s="82"/>
      <c r="C91" s="84"/>
      <c r="D91" s="83"/>
    </row>
    <row r="92" spans="2:4">
      <c r="B92" s="82"/>
      <c r="C92" s="84"/>
      <c r="D92" s="83"/>
    </row>
    <row r="93" spans="2:4">
      <c r="B93" s="82"/>
      <c r="C93" s="84"/>
      <c r="D93" s="83"/>
    </row>
    <row r="94" spans="2:4">
      <c r="B94" s="82"/>
      <c r="C94" s="84"/>
      <c r="D94" s="83"/>
    </row>
    <row r="95" spans="2:4">
      <c r="B95" s="82"/>
      <c r="C95" s="84"/>
      <c r="D95" s="83"/>
    </row>
    <row r="96" spans="2:4">
      <c r="B96" s="82"/>
      <c r="C96" s="84"/>
      <c r="D96" s="83"/>
    </row>
    <row r="97" spans="2:4">
      <c r="B97" s="82"/>
      <c r="C97" s="84"/>
      <c r="D97" s="83"/>
    </row>
    <row r="98" spans="2:4">
      <c r="B98" s="82"/>
      <c r="C98" s="84"/>
      <c r="D98" s="83"/>
    </row>
    <row r="99" spans="2:4">
      <c r="B99" s="82"/>
      <c r="C99" s="84"/>
      <c r="D99" s="83"/>
    </row>
    <row r="100" spans="2:4">
      <c r="B100" s="82"/>
      <c r="C100" s="84"/>
      <c r="D100" s="83"/>
    </row>
    <row r="101" spans="2:4">
      <c r="B101" s="82"/>
      <c r="C101" s="84"/>
      <c r="D101" s="83"/>
    </row>
    <row r="102" spans="2:4">
      <c r="B102" s="82"/>
      <c r="C102" s="84"/>
      <c r="D102" s="83"/>
    </row>
  </sheetData>
  <sheetProtection sheet="1" objects="1" scenarios="1"/>
  <sortState ref="A59:AF97">
    <sortCondition ref="D59:D97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3047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271</v>
      </c>
      <c r="C14" t="s">
        <v>271</v>
      </c>
      <c r="D14" t="s">
        <v>271</v>
      </c>
      <c r="E14" t="s">
        <v>271</v>
      </c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271</v>
      </c>
      <c r="C16" t="s">
        <v>271</v>
      </c>
      <c r="D16" t="s">
        <v>271</v>
      </c>
      <c r="E16" t="s">
        <v>271</v>
      </c>
      <c r="H16" s="77">
        <v>0</v>
      </c>
      <c r="I16" t="s">
        <v>271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271</v>
      </c>
      <c r="C18" t="s">
        <v>271</v>
      </c>
      <c r="D18" t="s">
        <v>271</v>
      </c>
      <c r="E18" t="s">
        <v>271</v>
      </c>
      <c r="H18" s="77">
        <v>0</v>
      </c>
      <c r="I18" t="s">
        <v>271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271</v>
      </c>
      <c r="C20" t="s">
        <v>271</v>
      </c>
      <c r="D20" t="s">
        <v>271</v>
      </c>
      <c r="E20" t="s">
        <v>271</v>
      </c>
      <c r="H20" s="77">
        <v>0</v>
      </c>
      <c r="I20" t="s">
        <v>271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271</v>
      </c>
      <c r="C23" t="s">
        <v>271</v>
      </c>
      <c r="D23" t="s">
        <v>271</v>
      </c>
      <c r="E23" t="s">
        <v>271</v>
      </c>
      <c r="H23" s="77">
        <v>0</v>
      </c>
      <c r="I23" t="s">
        <v>271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271</v>
      </c>
      <c r="C25" t="s">
        <v>271</v>
      </c>
      <c r="D25" t="s">
        <v>271</v>
      </c>
      <c r="E25" t="s">
        <v>271</v>
      </c>
      <c r="H25" s="77">
        <v>0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280</v>
      </c>
      <c r="D26" s="16"/>
    </row>
    <row r="27" spans="2:16">
      <c r="B27" t="s">
        <v>382</v>
      </c>
      <c r="D27" s="16"/>
    </row>
    <row r="28" spans="2:16">
      <c r="B28" t="s">
        <v>384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3047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2258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271</v>
      </c>
      <c r="C14" t="s">
        <v>271</v>
      </c>
      <c r="D14" t="s">
        <v>271</v>
      </c>
      <c r="E14" t="s">
        <v>271</v>
      </c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271</v>
      </c>
      <c r="C16" t="s">
        <v>271</v>
      </c>
      <c r="D16" t="s">
        <v>271</v>
      </c>
      <c r="E16" t="s">
        <v>271</v>
      </c>
      <c r="H16" s="77">
        <v>0</v>
      </c>
      <c r="I16" t="s">
        <v>271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271</v>
      </c>
      <c r="C18" t="s">
        <v>271</v>
      </c>
      <c r="D18" t="s">
        <v>271</v>
      </c>
      <c r="E18" t="s">
        <v>271</v>
      </c>
      <c r="H18" s="77">
        <v>0</v>
      </c>
      <c r="I18" t="s">
        <v>271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271</v>
      </c>
      <c r="C20" t="s">
        <v>271</v>
      </c>
      <c r="D20" t="s">
        <v>271</v>
      </c>
      <c r="E20" t="s">
        <v>271</v>
      </c>
      <c r="H20" s="77">
        <v>0</v>
      </c>
      <c r="I20" t="s">
        <v>271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271</v>
      </c>
      <c r="C23" t="s">
        <v>271</v>
      </c>
      <c r="D23" t="s">
        <v>271</v>
      </c>
      <c r="E23" t="s">
        <v>271</v>
      </c>
      <c r="H23" s="77">
        <v>0</v>
      </c>
      <c r="I23" t="s">
        <v>271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271</v>
      </c>
      <c r="C25" t="s">
        <v>271</v>
      </c>
      <c r="D25" t="s">
        <v>271</v>
      </c>
      <c r="E25" t="s">
        <v>271</v>
      </c>
      <c r="H25" s="77">
        <v>0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280</v>
      </c>
      <c r="D26" s="16"/>
    </row>
    <row r="27" spans="2:16">
      <c r="B27" t="s">
        <v>382</v>
      </c>
      <c r="D27" s="16"/>
    </row>
    <row r="28" spans="2:16">
      <c r="B28" t="s">
        <v>384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3047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3.95</v>
      </c>
      <c r="I11" s="7"/>
      <c r="J11" s="7"/>
      <c r="K11" s="76">
        <v>0.44</v>
      </c>
      <c r="L11" s="76">
        <v>2130281284</v>
      </c>
      <c r="M11" s="7"/>
      <c r="N11" s="76">
        <v>2465448.2718439</v>
      </c>
      <c r="O11" s="7"/>
      <c r="P11" s="76">
        <v>100</v>
      </c>
      <c r="Q11" s="76">
        <v>22.55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207</v>
      </c>
      <c r="C12" s="16"/>
      <c r="D12" s="16"/>
      <c r="H12" s="79">
        <v>3.95</v>
      </c>
      <c r="K12" s="79">
        <v>0.44</v>
      </c>
      <c r="L12" s="79">
        <v>2130281284</v>
      </c>
      <c r="N12" s="79">
        <v>2465448.2718439</v>
      </c>
      <c r="P12" s="79">
        <v>100</v>
      </c>
      <c r="Q12" s="79">
        <v>22.55</v>
      </c>
    </row>
    <row r="13" spans="2:52">
      <c r="B13" s="78" t="s">
        <v>281</v>
      </c>
      <c r="C13" s="16"/>
      <c r="D13" s="16"/>
      <c r="H13" s="79">
        <v>5.08</v>
      </c>
      <c r="K13" s="79">
        <v>0.43</v>
      </c>
      <c r="L13" s="79">
        <v>909682868</v>
      </c>
      <c r="N13" s="79">
        <v>1207059.0318181</v>
      </c>
      <c r="P13" s="79">
        <v>48.96</v>
      </c>
      <c r="Q13" s="79">
        <v>11.04</v>
      </c>
    </row>
    <row r="14" spans="2:52">
      <c r="B14" s="78" t="s">
        <v>282</v>
      </c>
      <c r="C14" s="16"/>
      <c r="D14" s="16"/>
      <c r="H14" s="79">
        <v>5.08</v>
      </c>
      <c r="K14" s="79">
        <v>0.43</v>
      </c>
      <c r="L14" s="79">
        <v>909682868</v>
      </c>
      <c r="N14" s="79">
        <v>1207059.0318181</v>
      </c>
      <c r="P14" s="79">
        <v>48.96</v>
      </c>
      <c r="Q14" s="79">
        <v>11.04</v>
      </c>
    </row>
    <row r="15" spans="2:52">
      <c r="B15" t="s">
        <v>283</v>
      </c>
      <c r="C15" t="s">
        <v>284</v>
      </c>
      <c r="D15" t="s">
        <v>103</v>
      </c>
      <c r="E15" t="s">
        <v>285</v>
      </c>
      <c r="F15" t="s">
        <v>154</v>
      </c>
      <c r="G15" t="s">
        <v>286</v>
      </c>
      <c r="H15" s="77">
        <v>3.74</v>
      </c>
      <c r="I15" t="s">
        <v>105</v>
      </c>
      <c r="J15" s="77">
        <v>4</v>
      </c>
      <c r="K15" s="77">
        <v>0.01</v>
      </c>
      <c r="L15" s="77">
        <v>204709427</v>
      </c>
      <c r="M15" s="77">
        <v>155.85</v>
      </c>
      <c r="N15" s="77">
        <v>319039.64197950001</v>
      </c>
      <c r="O15" s="77">
        <v>1.32</v>
      </c>
      <c r="P15" s="77">
        <v>12.94</v>
      </c>
      <c r="Q15" s="77">
        <v>2.92</v>
      </c>
    </row>
    <row r="16" spans="2:52">
      <c r="B16" t="s">
        <v>287</v>
      </c>
      <c r="C16" t="s">
        <v>288</v>
      </c>
      <c r="D16" t="s">
        <v>103</v>
      </c>
      <c r="E16" t="s">
        <v>285</v>
      </c>
      <c r="F16" t="s">
        <v>154</v>
      </c>
      <c r="G16" t="s">
        <v>289</v>
      </c>
      <c r="H16" s="77">
        <v>6.22</v>
      </c>
      <c r="I16" t="s">
        <v>105</v>
      </c>
      <c r="J16" s="77">
        <v>4</v>
      </c>
      <c r="K16" s="77">
        <v>0.39</v>
      </c>
      <c r="L16" s="77">
        <v>5061154</v>
      </c>
      <c r="M16" s="77">
        <v>158.44999999999999</v>
      </c>
      <c r="N16" s="77">
        <v>8019.3985130000001</v>
      </c>
      <c r="O16" s="77">
        <v>0.05</v>
      </c>
      <c r="P16" s="77">
        <v>0.33</v>
      </c>
      <c r="Q16" s="77">
        <v>7.0000000000000007E-2</v>
      </c>
    </row>
    <row r="17" spans="2:17">
      <c r="B17" t="s">
        <v>290</v>
      </c>
      <c r="C17" t="s">
        <v>291</v>
      </c>
      <c r="D17" t="s">
        <v>103</v>
      </c>
      <c r="E17" t="s">
        <v>285</v>
      </c>
      <c r="F17" t="s">
        <v>154</v>
      </c>
      <c r="G17" t="s">
        <v>292</v>
      </c>
      <c r="H17" s="77">
        <v>0.82</v>
      </c>
      <c r="I17" t="s">
        <v>105</v>
      </c>
      <c r="J17" s="77">
        <v>3.5</v>
      </c>
      <c r="K17" s="77">
        <v>0.74</v>
      </c>
      <c r="L17" s="77">
        <v>251762841</v>
      </c>
      <c r="M17" s="77">
        <v>120.31</v>
      </c>
      <c r="N17" s="77">
        <v>302895.87400710001</v>
      </c>
      <c r="O17" s="77">
        <v>1.28</v>
      </c>
      <c r="P17" s="77">
        <v>12.29</v>
      </c>
      <c r="Q17" s="77">
        <v>2.77</v>
      </c>
    </row>
    <row r="18" spans="2:17">
      <c r="B18" t="s">
        <v>293</v>
      </c>
      <c r="C18" t="s">
        <v>294</v>
      </c>
      <c r="D18" t="s">
        <v>103</v>
      </c>
      <c r="E18" t="s">
        <v>285</v>
      </c>
      <c r="F18" t="s">
        <v>154</v>
      </c>
      <c r="G18" t="s">
        <v>295</v>
      </c>
      <c r="H18" s="77">
        <v>5.91</v>
      </c>
      <c r="I18" t="s">
        <v>105</v>
      </c>
      <c r="J18" s="77">
        <v>1.75</v>
      </c>
      <c r="K18" s="77">
        <v>0.26</v>
      </c>
      <c r="L18" s="77">
        <v>10000375</v>
      </c>
      <c r="M18" s="77">
        <v>111.96</v>
      </c>
      <c r="N18" s="77">
        <v>11196.41985</v>
      </c>
      <c r="O18" s="77">
        <v>7.0000000000000007E-2</v>
      </c>
      <c r="P18" s="77">
        <v>0.45</v>
      </c>
      <c r="Q18" s="77">
        <v>0.1</v>
      </c>
    </row>
    <row r="19" spans="2:17">
      <c r="B19" t="s">
        <v>296</v>
      </c>
      <c r="C19" t="s">
        <v>297</v>
      </c>
      <c r="D19" t="s">
        <v>103</v>
      </c>
      <c r="E19" t="s">
        <v>285</v>
      </c>
      <c r="F19" t="s">
        <v>154</v>
      </c>
      <c r="G19" t="s">
        <v>298</v>
      </c>
      <c r="H19" s="77">
        <v>2.25</v>
      </c>
      <c r="I19" t="s">
        <v>105</v>
      </c>
      <c r="J19" s="77">
        <v>3</v>
      </c>
      <c r="K19" s="77">
        <v>-0.1</v>
      </c>
      <c r="L19" s="77">
        <v>39235706</v>
      </c>
      <c r="M19" s="77">
        <v>119.79</v>
      </c>
      <c r="N19" s="77">
        <v>47000.452217400001</v>
      </c>
      <c r="O19" s="77">
        <v>0.26</v>
      </c>
      <c r="P19" s="77">
        <v>1.91</v>
      </c>
      <c r="Q19" s="77">
        <v>0.43</v>
      </c>
    </row>
    <row r="20" spans="2:17">
      <c r="B20" t="s">
        <v>299</v>
      </c>
      <c r="C20" t="s">
        <v>300</v>
      </c>
      <c r="D20" t="s">
        <v>103</v>
      </c>
      <c r="E20" t="s">
        <v>285</v>
      </c>
      <c r="F20" t="s">
        <v>154</v>
      </c>
      <c r="G20" t="s">
        <v>301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5011515</v>
      </c>
      <c r="M20" s="77">
        <v>101.88</v>
      </c>
      <c r="N20" s="77">
        <v>5105.7314820000001</v>
      </c>
      <c r="O20" s="77">
        <v>0.04</v>
      </c>
      <c r="P20" s="77">
        <v>0.21</v>
      </c>
      <c r="Q20" s="77">
        <v>0.05</v>
      </c>
    </row>
    <row r="21" spans="2:17">
      <c r="B21" t="s">
        <v>302</v>
      </c>
      <c r="C21" t="s">
        <v>303</v>
      </c>
      <c r="D21" t="s">
        <v>103</v>
      </c>
      <c r="E21" t="s">
        <v>285</v>
      </c>
      <c r="F21" t="s">
        <v>154</v>
      </c>
      <c r="G21" t="s">
        <v>304</v>
      </c>
      <c r="H21" s="77">
        <v>3.32</v>
      </c>
      <c r="I21" t="s">
        <v>105</v>
      </c>
      <c r="J21" s="77">
        <v>0.1</v>
      </c>
      <c r="K21" s="77">
        <v>-0.02</v>
      </c>
      <c r="L21" s="77">
        <v>79933830</v>
      </c>
      <c r="M21" s="77">
        <v>100.85</v>
      </c>
      <c r="N21" s="77">
        <v>80613.267554999999</v>
      </c>
      <c r="O21" s="77">
        <v>0.64</v>
      </c>
      <c r="P21" s="77">
        <v>3.27</v>
      </c>
      <c r="Q21" s="77">
        <v>0.74</v>
      </c>
    </row>
    <row r="22" spans="2:17">
      <c r="B22" t="s">
        <v>305</v>
      </c>
      <c r="C22" t="s">
        <v>306</v>
      </c>
      <c r="D22" t="s">
        <v>103</v>
      </c>
      <c r="E22" t="s">
        <v>285</v>
      </c>
      <c r="F22" t="s">
        <v>154</v>
      </c>
      <c r="G22" t="s">
        <v>307</v>
      </c>
      <c r="H22" s="77">
        <v>18.36</v>
      </c>
      <c r="I22" t="s">
        <v>105</v>
      </c>
      <c r="J22" s="77">
        <v>2.75</v>
      </c>
      <c r="K22" s="77">
        <v>1.54</v>
      </c>
      <c r="L22" s="77">
        <v>16864843</v>
      </c>
      <c r="M22" s="77">
        <v>134.88999999999999</v>
      </c>
      <c r="N22" s="77">
        <v>22748.9867227</v>
      </c>
      <c r="O22" s="77">
        <v>0.1</v>
      </c>
      <c r="P22" s="77">
        <v>0.92</v>
      </c>
      <c r="Q22" s="77">
        <v>0.21</v>
      </c>
    </row>
    <row r="23" spans="2:17">
      <c r="B23" t="s">
        <v>308</v>
      </c>
      <c r="C23" t="s">
        <v>309</v>
      </c>
      <c r="D23" t="s">
        <v>103</v>
      </c>
      <c r="E23" t="s">
        <v>285</v>
      </c>
      <c r="F23" t="s">
        <v>154</v>
      </c>
      <c r="G23" t="s">
        <v>310</v>
      </c>
      <c r="H23" s="77">
        <v>14.6</v>
      </c>
      <c r="I23" t="s">
        <v>105</v>
      </c>
      <c r="J23" s="77">
        <v>4</v>
      </c>
      <c r="K23" s="77">
        <v>1.28</v>
      </c>
      <c r="L23" s="77">
        <v>103661844</v>
      </c>
      <c r="M23" s="77">
        <v>172.72</v>
      </c>
      <c r="N23" s="77">
        <v>179044.73695680001</v>
      </c>
      <c r="O23" s="77">
        <v>0.64</v>
      </c>
      <c r="P23" s="77">
        <v>7.26</v>
      </c>
      <c r="Q23" s="77">
        <v>1.64</v>
      </c>
    </row>
    <row r="24" spans="2:17">
      <c r="B24" t="s">
        <v>311</v>
      </c>
      <c r="C24" t="s">
        <v>312</v>
      </c>
      <c r="D24" t="s">
        <v>103</v>
      </c>
      <c r="E24" t="s">
        <v>285</v>
      </c>
      <c r="F24" t="s">
        <v>154</v>
      </c>
      <c r="G24" t="s">
        <v>313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193441333</v>
      </c>
      <c r="M24" s="77">
        <v>119.62</v>
      </c>
      <c r="N24" s="77">
        <v>231394.52253459999</v>
      </c>
      <c r="O24" s="77">
        <v>1.19</v>
      </c>
      <c r="P24" s="77">
        <v>9.39</v>
      </c>
      <c r="Q24" s="77">
        <v>2.12</v>
      </c>
    </row>
    <row r="25" spans="2:17">
      <c r="B25" s="78" t="s">
        <v>314</v>
      </c>
      <c r="C25" s="16"/>
      <c r="D25" s="16"/>
      <c r="H25" s="79">
        <v>2.86</v>
      </c>
      <c r="K25" s="79">
        <v>0.46</v>
      </c>
      <c r="L25" s="79">
        <v>1220598416</v>
      </c>
      <c r="N25" s="79">
        <v>1258389.2400258</v>
      </c>
      <c r="P25" s="79">
        <v>51.04</v>
      </c>
      <c r="Q25" s="79">
        <v>11.51</v>
      </c>
    </row>
    <row r="26" spans="2:17">
      <c r="B26" s="78" t="s">
        <v>315</v>
      </c>
      <c r="C26" s="16"/>
      <c r="D26" s="16"/>
      <c r="H26" s="79">
        <v>0.54</v>
      </c>
      <c r="K26" s="79">
        <v>0.11</v>
      </c>
      <c r="L26" s="79">
        <v>403788674</v>
      </c>
      <c r="N26" s="79">
        <v>403547.425178</v>
      </c>
      <c r="P26" s="79">
        <v>16.37</v>
      </c>
      <c r="Q26" s="79">
        <v>3.69</v>
      </c>
    </row>
    <row r="27" spans="2:17">
      <c r="B27" t="s">
        <v>316</v>
      </c>
      <c r="C27" t="s">
        <v>317</v>
      </c>
      <c r="D27" t="s">
        <v>103</v>
      </c>
      <c r="E27" t="s">
        <v>285</v>
      </c>
      <c r="F27" t="s">
        <v>154</v>
      </c>
      <c r="G27" t="s">
        <v>318</v>
      </c>
      <c r="H27" s="77">
        <v>0.25</v>
      </c>
      <c r="I27" t="s">
        <v>105</v>
      </c>
      <c r="J27" s="77">
        <v>0</v>
      </c>
      <c r="K27" s="77">
        <v>0.08</v>
      </c>
      <c r="L27" s="77">
        <v>68405000</v>
      </c>
      <c r="M27" s="77">
        <v>99.98</v>
      </c>
      <c r="N27" s="77">
        <v>68391.319000000003</v>
      </c>
      <c r="O27" s="77">
        <v>0.76</v>
      </c>
      <c r="P27" s="77">
        <v>2.77</v>
      </c>
      <c r="Q27" s="77">
        <v>0.63</v>
      </c>
    </row>
    <row r="28" spans="2:17">
      <c r="B28" t="s">
        <v>319</v>
      </c>
      <c r="C28" t="s">
        <v>320</v>
      </c>
      <c r="D28" t="s">
        <v>103</v>
      </c>
      <c r="E28" t="s">
        <v>285</v>
      </c>
      <c r="F28" t="s">
        <v>154</v>
      </c>
      <c r="G28" t="s">
        <v>321</v>
      </c>
      <c r="H28" s="77">
        <v>0.35</v>
      </c>
      <c r="I28" t="s">
        <v>105</v>
      </c>
      <c r="J28" s="77">
        <v>0</v>
      </c>
      <c r="K28" s="77">
        <v>0.11</v>
      </c>
      <c r="L28" s="77">
        <v>33000000</v>
      </c>
      <c r="M28" s="77">
        <v>99.96</v>
      </c>
      <c r="N28" s="77">
        <v>32986.800000000003</v>
      </c>
      <c r="O28" s="77">
        <v>0.47</v>
      </c>
      <c r="P28" s="77">
        <v>1.34</v>
      </c>
      <c r="Q28" s="77">
        <v>0.3</v>
      </c>
    </row>
    <row r="29" spans="2:17">
      <c r="B29" t="s">
        <v>322</v>
      </c>
      <c r="C29" t="s">
        <v>323</v>
      </c>
      <c r="D29" t="s">
        <v>103</v>
      </c>
      <c r="E29" t="s">
        <v>285</v>
      </c>
      <c r="F29" t="s">
        <v>154</v>
      </c>
      <c r="G29" t="s">
        <v>324</v>
      </c>
      <c r="H29" s="77">
        <v>0.5</v>
      </c>
      <c r="I29" t="s">
        <v>105</v>
      </c>
      <c r="J29" s="77">
        <v>0</v>
      </c>
      <c r="K29" s="77">
        <v>0.08</v>
      </c>
      <c r="L29" s="77">
        <v>8097793</v>
      </c>
      <c r="M29" s="77">
        <v>99.96</v>
      </c>
      <c r="N29" s="77">
        <v>8094.5538827999999</v>
      </c>
      <c r="O29" s="77">
        <v>0.12</v>
      </c>
      <c r="P29" s="77">
        <v>0.33</v>
      </c>
      <c r="Q29" s="77">
        <v>7.0000000000000007E-2</v>
      </c>
    </row>
    <row r="30" spans="2:17">
      <c r="B30" t="s">
        <v>325</v>
      </c>
      <c r="C30" t="s">
        <v>326</v>
      </c>
      <c r="D30" t="s">
        <v>103</v>
      </c>
      <c r="E30" t="s">
        <v>285</v>
      </c>
      <c r="F30" t="s">
        <v>154</v>
      </c>
      <c r="G30" t="s">
        <v>327</v>
      </c>
      <c r="H30" s="77">
        <v>0.68</v>
      </c>
      <c r="I30" t="s">
        <v>105</v>
      </c>
      <c r="J30" s="77">
        <v>0</v>
      </c>
      <c r="K30" s="77">
        <v>0.12</v>
      </c>
      <c r="L30" s="77">
        <v>168285881</v>
      </c>
      <c r="M30" s="77">
        <v>99.92</v>
      </c>
      <c r="N30" s="77">
        <v>168151.25229520001</v>
      </c>
      <c r="O30" s="77">
        <v>2.4</v>
      </c>
      <c r="P30" s="77">
        <v>6.82</v>
      </c>
      <c r="Q30" s="77">
        <v>1.54</v>
      </c>
    </row>
    <row r="31" spans="2:17">
      <c r="B31" t="s">
        <v>328</v>
      </c>
      <c r="C31" t="s">
        <v>329</v>
      </c>
      <c r="D31" t="s">
        <v>103</v>
      </c>
      <c r="E31" t="s">
        <v>285</v>
      </c>
      <c r="F31" t="s">
        <v>154</v>
      </c>
      <c r="G31" t="s">
        <v>330</v>
      </c>
      <c r="H31" s="77">
        <v>0.83</v>
      </c>
      <c r="I31" t="s">
        <v>105</v>
      </c>
      <c r="J31" s="77">
        <v>0</v>
      </c>
      <c r="K31" s="77">
        <v>0.1</v>
      </c>
      <c r="L31" s="77">
        <v>45000000</v>
      </c>
      <c r="M31" s="77">
        <v>99.92</v>
      </c>
      <c r="N31" s="77">
        <v>44964</v>
      </c>
      <c r="O31" s="77">
        <v>0.64</v>
      </c>
      <c r="P31" s="77">
        <v>1.82</v>
      </c>
      <c r="Q31" s="77">
        <v>0.41</v>
      </c>
    </row>
    <row r="32" spans="2:17">
      <c r="B32" t="s">
        <v>331</v>
      </c>
      <c r="C32" t="s">
        <v>332</v>
      </c>
      <c r="D32" t="s">
        <v>103</v>
      </c>
      <c r="E32" t="s">
        <v>285</v>
      </c>
      <c r="F32" t="s">
        <v>154</v>
      </c>
      <c r="G32" t="s">
        <v>333</v>
      </c>
      <c r="H32" s="77">
        <v>0.43</v>
      </c>
      <c r="I32" t="s">
        <v>105</v>
      </c>
      <c r="J32" s="77">
        <v>0</v>
      </c>
      <c r="K32" s="77">
        <v>0.12</v>
      </c>
      <c r="L32" s="77">
        <v>81000000</v>
      </c>
      <c r="M32" s="77">
        <v>99.95</v>
      </c>
      <c r="N32" s="77">
        <v>80959.5</v>
      </c>
      <c r="O32" s="77">
        <v>1.1599999999999999</v>
      </c>
      <c r="P32" s="77">
        <v>3.28</v>
      </c>
      <c r="Q32" s="77">
        <v>0.74</v>
      </c>
    </row>
    <row r="33" spans="2:17">
      <c r="B33" s="78" t="s">
        <v>334</v>
      </c>
      <c r="C33" s="16"/>
      <c r="D33" s="16"/>
      <c r="H33" s="79">
        <v>4.12</v>
      </c>
      <c r="K33" s="79">
        <v>0.79</v>
      </c>
      <c r="L33" s="79">
        <v>558698173</v>
      </c>
      <c r="N33" s="79">
        <v>597702.35733929998</v>
      </c>
      <c r="P33" s="79">
        <v>24.24</v>
      </c>
      <c r="Q33" s="79">
        <v>5.47</v>
      </c>
    </row>
    <row r="34" spans="2:17">
      <c r="B34" t="s">
        <v>335</v>
      </c>
      <c r="C34" t="s">
        <v>336</v>
      </c>
      <c r="D34" t="s">
        <v>103</v>
      </c>
      <c r="E34" t="s">
        <v>285</v>
      </c>
      <c r="F34" t="s">
        <v>154</v>
      </c>
      <c r="G34" t="s">
        <v>337</v>
      </c>
      <c r="H34" s="77">
        <v>0.57999999999999996</v>
      </c>
      <c r="I34" t="s">
        <v>105</v>
      </c>
      <c r="J34" s="77">
        <v>4</v>
      </c>
      <c r="K34" s="77">
        <v>0.1</v>
      </c>
      <c r="L34" s="77">
        <v>112433340</v>
      </c>
      <c r="M34" s="77">
        <v>103.94</v>
      </c>
      <c r="N34" s="77">
        <v>116863.213596</v>
      </c>
      <c r="O34" s="77">
        <v>0.67</v>
      </c>
      <c r="P34" s="77">
        <v>4.74</v>
      </c>
      <c r="Q34" s="77">
        <v>1.07</v>
      </c>
    </row>
    <row r="35" spans="2:17">
      <c r="B35" t="s">
        <v>338</v>
      </c>
      <c r="C35" t="s">
        <v>339</v>
      </c>
      <c r="D35" t="s">
        <v>103</v>
      </c>
      <c r="E35" t="s">
        <v>285</v>
      </c>
      <c r="F35" t="s">
        <v>154</v>
      </c>
      <c r="G35" t="s">
        <v>340</v>
      </c>
      <c r="H35" s="77">
        <v>1.6</v>
      </c>
      <c r="I35" t="s">
        <v>105</v>
      </c>
      <c r="J35" s="77">
        <v>6</v>
      </c>
      <c r="K35" s="77">
        <v>0.21</v>
      </c>
      <c r="L35" s="77">
        <v>427670</v>
      </c>
      <c r="M35" s="77">
        <v>111.63</v>
      </c>
      <c r="N35" s="77">
        <v>477.40802100000002</v>
      </c>
      <c r="O35" s="77">
        <v>0</v>
      </c>
      <c r="P35" s="77">
        <v>0.02</v>
      </c>
      <c r="Q35" s="77">
        <v>0</v>
      </c>
    </row>
    <row r="36" spans="2:17">
      <c r="B36" t="s">
        <v>341</v>
      </c>
      <c r="C36" t="s">
        <v>342</v>
      </c>
      <c r="D36" t="s">
        <v>103</v>
      </c>
      <c r="E36" t="s">
        <v>285</v>
      </c>
      <c r="F36" t="s">
        <v>154</v>
      </c>
      <c r="G36" t="s">
        <v>343</v>
      </c>
      <c r="H36" s="77">
        <v>18.600000000000001</v>
      </c>
      <c r="I36" t="s">
        <v>105</v>
      </c>
      <c r="J36" s="77">
        <v>3.75</v>
      </c>
      <c r="K36" s="77">
        <v>3.42</v>
      </c>
      <c r="L36" s="77">
        <v>8000000</v>
      </c>
      <c r="M36" s="77">
        <v>107</v>
      </c>
      <c r="N36" s="77">
        <v>8560</v>
      </c>
      <c r="O36" s="77">
        <v>0.56999999999999995</v>
      </c>
      <c r="P36" s="77">
        <v>0.35</v>
      </c>
      <c r="Q36" s="77">
        <v>0.08</v>
      </c>
    </row>
    <row r="37" spans="2:17">
      <c r="B37" t="s">
        <v>344</v>
      </c>
      <c r="C37" t="s">
        <v>345</v>
      </c>
      <c r="D37" t="s">
        <v>103</v>
      </c>
      <c r="E37" t="s">
        <v>285</v>
      </c>
      <c r="F37" t="s">
        <v>154</v>
      </c>
      <c r="G37" t="s">
        <v>346</v>
      </c>
      <c r="H37" s="77">
        <v>1.32</v>
      </c>
      <c r="I37" t="s">
        <v>105</v>
      </c>
      <c r="J37" s="77">
        <v>0.5</v>
      </c>
      <c r="K37" s="77">
        <v>0.16</v>
      </c>
      <c r="L37" s="77">
        <v>207552443</v>
      </c>
      <c r="M37" s="77">
        <v>100.79</v>
      </c>
      <c r="N37" s="77">
        <v>209192.1072997</v>
      </c>
      <c r="O37" s="77">
        <v>1.36</v>
      </c>
      <c r="P37" s="77">
        <v>8.48</v>
      </c>
      <c r="Q37" s="77">
        <v>1.91</v>
      </c>
    </row>
    <row r="38" spans="2:17">
      <c r="B38" t="s">
        <v>347</v>
      </c>
      <c r="C38" t="s">
        <v>348</v>
      </c>
      <c r="D38" t="s">
        <v>103</v>
      </c>
      <c r="E38" t="s">
        <v>285</v>
      </c>
      <c r="F38" t="s">
        <v>154</v>
      </c>
      <c r="G38" t="s">
        <v>298</v>
      </c>
      <c r="H38" s="77">
        <v>2.4500000000000002</v>
      </c>
      <c r="I38" t="s">
        <v>105</v>
      </c>
      <c r="J38" s="77">
        <v>5</v>
      </c>
      <c r="K38" s="77">
        <v>0.39</v>
      </c>
      <c r="L38" s="77">
        <v>45777</v>
      </c>
      <c r="M38" s="77">
        <v>113.91</v>
      </c>
      <c r="N38" s="77">
        <v>52.144580699999999</v>
      </c>
      <c r="O38" s="77">
        <v>0</v>
      </c>
      <c r="P38" s="77">
        <v>0</v>
      </c>
      <c r="Q38" s="77">
        <v>0</v>
      </c>
    </row>
    <row r="39" spans="2:17">
      <c r="B39" t="s">
        <v>349</v>
      </c>
      <c r="C39" t="s">
        <v>350</v>
      </c>
      <c r="D39" t="s">
        <v>103</v>
      </c>
      <c r="E39" t="s">
        <v>285</v>
      </c>
      <c r="F39" t="s">
        <v>154</v>
      </c>
      <c r="G39" t="s">
        <v>351</v>
      </c>
      <c r="H39" s="77">
        <v>5.22</v>
      </c>
      <c r="I39" t="s">
        <v>105</v>
      </c>
      <c r="J39" s="77">
        <v>4.25</v>
      </c>
      <c r="K39" s="77">
        <v>1.2</v>
      </c>
      <c r="L39" s="77">
        <v>40763088</v>
      </c>
      <c r="M39" s="77">
        <v>117.91</v>
      </c>
      <c r="N39" s="77">
        <v>48063.757060800002</v>
      </c>
      <c r="O39" s="77">
        <v>0.22</v>
      </c>
      <c r="P39" s="77">
        <v>1.95</v>
      </c>
      <c r="Q39" s="77">
        <v>0.44</v>
      </c>
    </row>
    <row r="40" spans="2:17">
      <c r="B40" t="s">
        <v>352</v>
      </c>
      <c r="C40" t="s">
        <v>353</v>
      </c>
      <c r="D40" t="s">
        <v>103</v>
      </c>
      <c r="E40" t="s">
        <v>285</v>
      </c>
      <c r="F40" t="s">
        <v>154</v>
      </c>
      <c r="G40" t="s">
        <v>321</v>
      </c>
      <c r="H40" s="77">
        <v>3.77</v>
      </c>
      <c r="I40" t="s">
        <v>105</v>
      </c>
      <c r="J40" s="77">
        <v>1</v>
      </c>
      <c r="K40" s="77">
        <v>0.7</v>
      </c>
      <c r="L40" s="77">
        <v>124821435</v>
      </c>
      <c r="M40" s="77">
        <v>101.29</v>
      </c>
      <c r="N40" s="77">
        <v>126431.6315115</v>
      </c>
      <c r="O40" s="77">
        <v>0.95</v>
      </c>
      <c r="P40" s="77">
        <v>5.13</v>
      </c>
      <c r="Q40" s="77">
        <v>1.1599999999999999</v>
      </c>
    </row>
    <row r="41" spans="2:17">
      <c r="B41" t="s">
        <v>354</v>
      </c>
      <c r="C41" t="s">
        <v>355</v>
      </c>
      <c r="D41" t="s">
        <v>103</v>
      </c>
      <c r="E41" t="s">
        <v>285</v>
      </c>
      <c r="F41" t="s">
        <v>154</v>
      </c>
      <c r="G41" t="s">
        <v>356</v>
      </c>
      <c r="H41" s="77">
        <v>1.89</v>
      </c>
      <c r="I41" t="s">
        <v>105</v>
      </c>
      <c r="J41" s="77">
        <v>2.25</v>
      </c>
      <c r="K41" s="77">
        <v>0.26</v>
      </c>
      <c r="L41" s="77">
        <v>9080165</v>
      </c>
      <c r="M41" s="77">
        <v>103.99</v>
      </c>
      <c r="N41" s="77">
        <v>9442.4635835000008</v>
      </c>
      <c r="O41" s="77">
        <v>0.05</v>
      </c>
      <c r="P41" s="77">
        <v>0.38</v>
      </c>
      <c r="Q41" s="77">
        <v>0.09</v>
      </c>
    </row>
    <row r="42" spans="2:17">
      <c r="B42" t="s">
        <v>357</v>
      </c>
      <c r="C42" t="s">
        <v>358</v>
      </c>
      <c r="D42" t="s">
        <v>103</v>
      </c>
      <c r="E42" t="s">
        <v>285</v>
      </c>
      <c r="F42" t="s">
        <v>154</v>
      </c>
      <c r="G42" t="s">
        <v>359</v>
      </c>
      <c r="H42" s="77">
        <v>7.44</v>
      </c>
      <c r="I42" t="s">
        <v>105</v>
      </c>
      <c r="J42" s="77">
        <v>6.25</v>
      </c>
      <c r="K42" s="77">
        <v>1.92</v>
      </c>
      <c r="L42" s="77">
        <v>56</v>
      </c>
      <c r="M42" s="77">
        <v>140.86000000000001</v>
      </c>
      <c r="N42" s="77">
        <v>7.8881599999999996E-2</v>
      </c>
      <c r="O42" s="77">
        <v>0</v>
      </c>
      <c r="P42" s="77">
        <v>0</v>
      </c>
      <c r="Q42" s="77">
        <v>0</v>
      </c>
    </row>
    <row r="43" spans="2:17">
      <c r="B43" t="s">
        <v>360</v>
      </c>
      <c r="C43" t="s">
        <v>361</v>
      </c>
      <c r="D43" t="s">
        <v>103</v>
      </c>
      <c r="E43" t="s">
        <v>285</v>
      </c>
      <c r="F43" t="s">
        <v>154</v>
      </c>
      <c r="G43" t="s">
        <v>362</v>
      </c>
      <c r="H43" s="77">
        <v>6.09</v>
      </c>
      <c r="I43" t="s">
        <v>105</v>
      </c>
      <c r="J43" s="77">
        <v>3.75</v>
      </c>
      <c r="K43" s="77">
        <v>1.46</v>
      </c>
      <c r="L43" s="77">
        <v>3799</v>
      </c>
      <c r="M43" s="77">
        <v>115.55</v>
      </c>
      <c r="N43" s="77">
        <v>4.3897444999999999</v>
      </c>
      <c r="O43" s="77">
        <v>0</v>
      </c>
      <c r="P43" s="77">
        <v>0</v>
      </c>
      <c r="Q43" s="77">
        <v>0</v>
      </c>
    </row>
    <row r="44" spans="2:17">
      <c r="B44" t="s">
        <v>363</v>
      </c>
      <c r="C44" t="s">
        <v>364</v>
      </c>
      <c r="D44" t="s">
        <v>103</v>
      </c>
      <c r="E44" t="s">
        <v>285</v>
      </c>
      <c r="F44" t="s">
        <v>154</v>
      </c>
      <c r="G44" t="s">
        <v>365</v>
      </c>
      <c r="H44" s="77">
        <v>15.43</v>
      </c>
      <c r="I44" t="s">
        <v>105</v>
      </c>
      <c r="J44" s="77">
        <v>5.5</v>
      </c>
      <c r="K44" s="77">
        <v>3.18</v>
      </c>
      <c r="L44" s="77">
        <v>55569700</v>
      </c>
      <c r="M44" s="77">
        <v>141.47</v>
      </c>
      <c r="N44" s="77">
        <v>78614.454589999994</v>
      </c>
      <c r="O44" s="77">
        <v>0.32</v>
      </c>
      <c r="P44" s="77">
        <v>3.19</v>
      </c>
      <c r="Q44" s="77">
        <v>0.72</v>
      </c>
    </row>
    <row r="45" spans="2:17">
      <c r="B45" t="s">
        <v>366</v>
      </c>
      <c r="C45" t="s">
        <v>367</v>
      </c>
      <c r="D45" t="s">
        <v>103</v>
      </c>
      <c r="E45" t="s">
        <v>285</v>
      </c>
      <c r="F45" t="s">
        <v>154</v>
      </c>
      <c r="G45" t="s">
        <v>368</v>
      </c>
      <c r="H45" s="77">
        <v>0.33</v>
      </c>
      <c r="I45" t="s">
        <v>105</v>
      </c>
      <c r="J45" s="77">
        <v>1.25</v>
      </c>
      <c r="K45" s="77">
        <v>0.12</v>
      </c>
      <c r="L45" s="77">
        <v>700</v>
      </c>
      <c r="M45" s="77">
        <v>101.21</v>
      </c>
      <c r="N45" s="77">
        <v>0.70847000000000004</v>
      </c>
      <c r="O45" s="77">
        <v>0</v>
      </c>
      <c r="P45" s="77">
        <v>0</v>
      </c>
      <c r="Q45" s="77">
        <v>0</v>
      </c>
    </row>
    <row r="46" spans="2:17">
      <c r="B46" s="78" t="s">
        <v>369</v>
      </c>
      <c r="C46" s="16"/>
      <c r="D46" s="16"/>
      <c r="H46" s="79">
        <v>3.58</v>
      </c>
      <c r="K46" s="79">
        <v>0.23</v>
      </c>
      <c r="L46" s="79">
        <v>258111569</v>
      </c>
      <c r="N46" s="79">
        <v>257139.4575085</v>
      </c>
      <c r="P46" s="79">
        <v>10.43</v>
      </c>
      <c r="Q46" s="79">
        <v>2.35</v>
      </c>
    </row>
    <row r="47" spans="2:17">
      <c r="B47" t="s">
        <v>370</v>
      </c>
      <c r="C47" t="s">
        <v>371</v>
      </c>
      <c r="D47" t="s">
        <v>103</v>
      </c>
      <c r="E47" t="s">
        <v>285</v>
      </c>
      <c r="F47" t="s">
        <v>154</v>
      </c>
      <c r="G47" t="s">
        <v>372</v>
      </c>
      <c r="H47" s="77">
        <v>2.91</v>
      </c>
      <c r="I47" t="s">
        <v>105</v>
      </c>
      <c r="J47" s="77">
        <v>7.0000000000000007E-2</v>
      </c>
      <c r="K47" s="77">
        <v>0.22</v>
      </c>
      <c r="L47" s="77">
        <v>141348949</v>
      </c>
      <c r="M47" s="77">
        <v>99.75</v>
      </c>
      <c r="N47" s="77">
        <v>140995.57662750001</v>
      </c>
      <c r="O47" s="77">
        <v>0.77</v>
      </c>
      <c r="P47" s="77">
        <v>5.72</v>
      </c>
      <c r="Q47" s="77">
        <v>1.29</v>
      </c>
    </row>
    <row r="48" spans="2:17">
      <c r="B48" t="s">
        <v>373</v>
      </c>
      <c r="C48" t="s">
        <v>374</v>
      </c>
      <c r="D48" t="s">
        <v>103</v>
      </c>
      <c r="E48" t="s">
        <v>285</v>
      </c>
      <c r="F48" t="s">
        <v>154</v>
      </c>
      <c r="G48" t="s">
        <v>375</v>
      </c>
      <c r="H48" s="77">
        <v>4.4000000000000004</v>
      </c>
      <c r="I48" t="s">
        <v>105</v>
      </c>
      <c r="J48" s="77">
        <v>7.0000000000000007E-2</v>
      </c>
      <c r="K48" s="77">
        <v>0.25</v>
      </c>
      <c r="L48" s="77">
        <v>116743230</v>
      </c>
      <c r="M48" s="77">
        <v>99.47</v>
      </c>
      <c r="N48" s="77">
        <v>116124.49088100001</v>
      </c>
      <c r="O48" s="77">
        <v>0.89</v>
      </c>
      <c r="P48" s="77">
        <v>4.71</v>
      </c>
      <c r="Q48" s="77">
        <v>1.06</v>
      </c>
    </row>
    <row r="49" spans="2:17">
      <c r="B49" t="s">
        <v>376</v>
      </c>
      <c r="C49" t="s">
        <v>377</v>
      </c>
      <c r="D49" t="s">
        <v>103</v>
      </c>
      <c r="E49" t="s">
        <v>285</v>
      </c>
      <c r="F49" t="s">
        <v>154</v>
      </c>
      <c r="G49" t="s">
        <v>378</v>
      </c>
      <c r="H49" s="77">
        <v>0.16</v>
      </c>
      <c r="I49" t="s">
        <v>105</v>
      </c>
      <c r="J49" s="77">
        <v>7.0000000000000007E-2</v>
      </c>
      <c r="K49" s="77">
        <v>0.17</v>
      </c>
      <c r="L49" s="77">
        <v>19390</v>
      </c>
      <c r="M49" s="77">
        <v>100</v>
      </c>
      <c r="N49" s="77">
        <v>19.39</v>
      </c>
      <c r="O49" s="77">
        <v>0</v>
      </c>
      <c r="P49" s="77">
        <v>0</v>
      </c>
      <c r="Q49" s="77">
        <v>0</v>
      </c>
    </row>
    <row r="50" spans="2:17">
      <c r="B50" s="78" t="s">
        <v>379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271</v>
      </c>
      <c r="C51" t="s">
        <v>271</v>
      </c>
      <c r="D51" s="16"/>
      <c r="E51" t="s">
        <v>271</v>
      </c>
      <c r="H51" s="77">
        <v>0</v>
      </c>
      <c r="I51" t="s">
        <v>271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278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s="78" t="s">
        <v>380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271</v>
      </c>
      <c r="C54" t="s">
        <v>271</v>
      </c>
      <c r="D54" s="16"/>
      <c r="E54" t="s">
        <v>271</v>
      </c>
      <c r="H54" s="77">
        <v>0</v>
      </c>
      <c r="I54" t="s">
        <v>271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381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271</v>
      </c>
      <c r="C56" t="s">
        <v>271</v>
      </c>
      <c r="D56" s="16"/>
      <c r="E56" t="s">
        <v>271</v>
      </c>
      <c r="H56" s="77">
        <v>0</v>
      </c>
      <c r="I56" t="s">
        <v>271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t="s">
        <v>382</v>
      </c>
      <c r="C57" s="16"/>
      <c r="D57" s="16"/>
    </row>
    <row r="58" spans="2:17">
      <c r="B58" t="s">
        <v>383</v>
      </c>
      <c r="C58" s="16"/>
      <c r="D58" s="16"/>
    </row>
    <row r="59" spans="2:17">
      <c r="B59" t="s">
        <v>384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3047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2258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271</v>
      </c>
      <c r="C14" t="s">
        <v>271</v>
      </c>
      <c r="D14" t="s">
        <v>271</v>
      </c>
      <c r="E14" t="s">
        <v>271</v>
      </c>
      <c r="F14" s="15"/>
      <c r="G14" s="15"/>
      <c r="H14" s="77">
        <v>0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2259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271</v>
      </c>
      <c r="C16" t="s">
        <v>271</v>
      </c>
      <c r="D16" t="s">
        <v>271</v>
      </c>
      <c r="E16" t="s">
        <v>271</v>
      </c>
      <c r="F16" s="15"/>
      <c r="G16" s="15"/>
      <c r="H16" s="77">
        <v>0</v>
      </c>
      <c r="I16" t="s">
        <v>271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271</v>
      </c>
      <c r="C18" t="s">
        <v>271</v>
      </c>
      <c r="D18" t="s">
        <v>271</v>
      </c>
      <c r="E18" t="s">
        <v>271</v>
      </c>
      <c r="F18" s="15"/>
      <c r="G18" s="15"/>
      <c r="H18" s="77">
        <v>0</v>
      </c>
      <c r="I18" t="s">
        <v>271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1117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271</v>
      </c>
      <c r="C20" t="s">
        <v>271</v>
      </c>
      <c r="D20" t="s">
        <v>271</v>
      </c>
      <c r="E20" t="s">
        <v>271</v>
      </c>
      <c r="F20" s="15"/>
      <c r="G20" s="15"/>
      <c r="H20" s="77">
        <v>0</v>
      </c>
      <c r="I20" t="s">
        <v>271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278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271</v>
      </c>
      <c r="C23" t="s">
        <v>271</v>
      </c>
      <c r="D23" t="s">
        <v>271</v>
      </c>
      <c r="E23" t="s">
        <v>271</v>
      </c>
      <c r="H23" s="77">
        <v>0</v>
      </c>
      <c r="I23" t="s">
        <v>271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271</v>
      </c>
      <c r="C25" t="s">
        <v>271</v>
      </c>
      <c r="D25" t="s">
        <v>271</v>
      </c>
      <c r="E25" t="s">
        <v>271</v>
      </c>
      <c r="H25" s="77">
        <v>0</v>
      </c>
      <c r="I25" t="s">
        <v>271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280</v>
      </c>
      <c r="D26" s="16"/>
    </row>
    <row r="27" spans="2:23">
      <c r="B27" t="s">
        <v>382</v>
      </c>
      <c r="D27" s="16"/>
    </row>
    <row r="28" spans="2:23">
      <c r="B28" t="s">
        <v>383</v>
      </c>
      <c r="D28" s="16"/>
    </row>
    <row r="29" spans="2:23">
      <c r="B29" t="s">
        <v>384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3047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271</v>
      </c>
      <c r="C14" t="s">
        <v>271</v>
      </c>
      <c r="D14" s="16"/>
      <c r="E14" s="16"/>
      <c r="F14" s="16"/>
      <c r="G14" t="s">
        <v>271</v>
      </c>
      <c r="H14" t="s">
        <v>271</v>
      </c>
      <c r="K14" s="77">
        <v>0</v>
      </c>
      <c r="L14" t="s">
        <v>271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314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271</v>
      </c>
      <c r="C16" t="s">
        <v>271</v>
      </c>
      <c r="D16" s="16"/>
      <c r="E16" s="16"/>
      <c r="F16" s="16"/>
      <c r="G16" t="s">
        <v>271</v>
      </c>
      <c r="H16" t="s">
        <v>271</v>
      </c>
      <c r="K16" s="77">
        <v>0</v>
      </c>
      <c r="L16" t="s">
        <v>271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271</v>
      </c>
      <c r="C18" t="s">
        <v>271</v>
      </c>
      <c r="D18" s="16"/>
      <c r="E18" s="16"/>
      <c r="F18" s="16"/>
      <c r="G18" t="s">
        <v>271</v>
      </c>
      <c r="H18" t="s">
        <v>271</v>
      </c>
      <c r="K18" s="77">
        <v>0</v>
      </c>
      <c r="L18" t="s">
        <v>271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278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271</v>
      </c>
      <c r="C21" t="s">
        <v>271</v>
      </c>
      <c r="D21" s="16"/>
      <c r="E21" s="16"/>
      <c r="F21" s="16"/>
      <c r="G21" t="s">
        <v>271</v>
      </c>
      <c r="H21" t="s">
        <v>271</v>
      </c>
      <c r="K21" s="77">
        <v>0</v>
      </c>
      <c r="L21" t="s">
        <v>271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271</v>
      </c>
      <c r="C23" t="s">
        <v>271</v>
      </c>
      <c r="D23" s="16"/>
      <c r="E23" s="16"/>
      <c r="F23" s="16"/>
      <c r="G23" t="s">
        <v>271</v>
      </c>
      <c r="H23" t="s">
        <v>271</v>
      </c>
      <c r="K23" s="77">
        <v>0</v>
      </c>
      <c r="L23" t="s">
        <v>271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280</v>
      </c>
      <c r="C24" s="16"/>
      <c r="D24" s="16"/>
      <c r="E24" s="16"/>
      <c r="F24" s="16"/>
      <c r="G24" s="16"/>
    </row>
    <row r="25" spans="2:20">
      <c r="B25" t="s">
        <v>382</v>
      </c>
      <c r="C25" s="16"/>
      <c r="D25" s="16"/>
      <c r="E25" s="16"/>
      <c r="F25" s="16"/>
      <c r="G25" s="16"/>
    </row>
    <row r="26" spans="2:20">
      <c r="B26" t="s">
        <v>383</v>
      </c>
      <c r="C26" s="16"/>
      <c r="D26" s="16"/>
      <c r="E26" s="16"/>
      <c r="F26" s="16"/>
      <c r="G26" s="16"/>
    </row>
    <row r="27" spans="2:20">
      <c r="B27" t="s">
        <v>384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3047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</v>
      </c>
      <c r="L11" s="7"/>
      <c r="M11" s="7"/>
      <c r="N11" s="76">
        <v>1.89</v>
      </c>
      <c r="O11" s="76">
        <v>1514968501.4400001</v>
      </c>
      <c r="P11" s="33"/>
      <c r="Q11" s="76">
        <v>6146.9448599999996</v>
      </c>
      <c r="R11" s="76">
        <v>1959007.7880369832</v>
      </c>
      <c r="S11" s="7"/>
      <c r="T11" s="76">
        <v>100</v>
      </c>
      <c r="U11" s="76">
        <v>17.91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3.88</v>
      </c>
      <c r="N12" s="79">
        <v>1.41</v>
      </c>
      <c r="O12" s="79">
        <v>1431661813.4400001</v>
      </c>
      <c r="Q12" s="79">
        <v>6146.9448599999996</v>
      </c>
      <c r="R12" s="79">
        <v>1641020.7745830209</v>
      </c>
      <c r="T12" s="79">
        <v>83.77</v>
      </c>
      <c r="U12" s="79">
        <v>15.01</v>
      </c>
    </row>
    <row r="13" spans="2:66">
      <c r="B13" s="78" t="s">
        <v>385</v>
      </c>
      <c r="C13" s="16"/>
      <c r="D13" s="16"/>
      <c r="E13" s="16"/>
      <c r="F13" s="16"/>
      <c r="K13" s="79">
        <v>3.91</v>
      </c>
      <c r="N13" s="79">
        <v>1.24</v>
      </c>
      <c r="O13" s="79">
        <v>1113251279.9200001</v>
      </c>
      <c r="Q13" s="79">
        <v>2572.12997</v>
      </c>
      <c r="R13" s="79">
        <v>1285902.1861763389</v>
      </c>
      <c r="T13" s="79">
        <v>65.64</v>
      </c>
      <c r="U13" s="79">
        <v>11.76</v>
      </c>
    </row>
    <row r="14" spans="2:66">
      <c r="B14" t="s">
        <v>389</v>
      </c>
      <c r="C14" t="s">
        <v>390</v>
      </c>
      <c r="D14" t="s">
        <v>103</v>
      </c>
      <c r="E14" t="s">
        <v>126</v>
      </c>
      <c r="F14" t="s">
        <v>391</v>
      </c>
      <c r="G14" t="s">
        <v>392</v>
      </c>
      <c r="H14" t="s">
        <v>221</v>
      </c>
      <c r="I14" t="s">
        <v>152</v>
      </c>
      <c r="J14" t="s">
        <v>393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47010252</v>
      </c>
      <c r="P14" s="77">
        <v>99.8</v>
      </c>
      <c r="Q14" s="77">
        <v>63.13</v>
      </c>
      <c r="R14" s="77">
        <v>46979.361495999998</v>
      </c>
      <c r="S14" s="77">
        <v>0.88</v>
      </c>
      <c r="T14" s="77">
        <v>2.4</v>
      </c>
      <c r="U14" s="77">
        <v>0.43</v>
      </c>
    </row>
    <row r="15" spans="2:66">
      <c r="B15" t="s">
        <v>394</v>
      </c>
      <c r="C15" t="s">
        <v>395</v>
      </c>
      <c r="D15" t="s">
        <v>103</v>
      </c>
      <c r="E15" t="s">
        <v>126</v>
      </c>
      <c r="F15" t="s">
        <v>396</v>
      </c>
      <c r="G15" t="s">
        <v>392</v>
      </c>
      <c r="H15" t="s">
        <v>221</v>
      </c>
      <c r="I15" t="s">
        <v>152</v>
      </c>
      <c r="J15" t="s">
        <v>397</v>
      </c>
      <c r="K15" s="77">
        <v>5.09</v>
      </c>
      <c r="L15" t="s">
        <v>105</v>
      </c>
      <c r="M15" s="77">
        <v>0.99</v>
      </c>
      <c r="N15" s="77">
        <v>0.8</v>
      </c>
      <c r="O15" s="77">
        <v>19316331</v>
      </c>
      <c r="P15" s="77">
        <v>102.13</v>
      </c>
      <c r="Q15" s="77">
        <v>0</v>
      </c>
      <c r="R15" s="77">
        <v>19727.768850299999</v>
      </c>
      <c r="S15" s="77">
        <v>0.64</v>
      </c>
      <c r="T15" s="77">
        <v>1.01</v>
      </c>
      <c r="U15" s="77">
        <v>0.18</v>
      </c>
    </row>
    <row r="16" spans="2:66">
      <c r="B16" t="s">
        <v>398</v>
      </c>
      <c r="C16" t="s">
        <v>399</v>
      </c>
      <c r="D16" t="s">
        <v>103</v>
      </c>
      <c r="E16" t="s">
        <v>126</v>
      </c>
      <c r="F16" t="s">
        <v>396</v>
      </c>
      <c r="G16" t="s">
        <v>392</v>
      </c>
      <c r="H16" t="s">
        <v>221</v>
      </c>
      <c r="I16" t="s">
        <v>152</v>
      </c>
      <c r="J16" t="s">
        <v>400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7571580</v>
      </c>
      <c r="P16" s="77">
        <v>99.8</v>
      </c>
      <c r="Q16" s="77">
        <v>0</v>
      </c>
      <c r="R16" s="77">
        <v>7556.4368400000003</v>
      </c>
      <c r="S16" s="77">
        <v>0.37</v>
      </c>
      <c r="T16" s="77">
        <v>0.39</v>
      </c>
      <c r="U16" s="77">
        <v>7.0000000000000007E-2</v>
      </c>
    </row>
    <row r="17" spans="2:21">
      <c r="B17" t="s">
        <v>401</v>
      </c>
      <c r="C17" t="s">
        <v>402</v>
      </c>
      <c r="D17" t="s">
        <v>103</v>
      </c>
      <c r="E17" t="s">
        <v>126</v>
      </c>
      <c r="F17" t="s">
        <v>396</v>
      </c>
      <c r="G17" t="s">
        <v>392</v>
      </c>
      <c r="H17" t="s">
        <v>221</v>
      </c>
      <c r="I17" t="s">
        <v>152</v>
      </c>
      <c r="J17" t="s">
        <v>403</v>
      </c>
      <c r="K17" s="77">
        <v>2.57</v>
      </c>
      <c r="L17" t="s">
        <v>105</v>
      </c>
      <c r="M17" s="77">
        <v>0.64</v>
      </c>
      <c r="N17" s="77">
        <v>0.49</v>
      </c>
      <c r="O17" s="77">
        <v>36175822</v>
      </c>
      <c r="P17" s="77">
        <v>100.14</v>
      </c>
      <c r="Q17" s="77">
        <v>0</v>
      </c>
      <c r="R17" s="77">
        <v>36226.468150799999</v>
      </c>
      <c r="S17" s="77">
        <v>1.1499999999999999</v>
      </c>
      <c r="T17" s="77">
        <v>1.85</v>
      </c>
      <c r="U17" s="77">
        <v>0.33</v>
      </c>
    </row>
    <row r="18" spans="2:21">
      <c r="B18" t="s">
        <v>404</v>
      </c>
      <c r="C18" t="s">
        <v>405</v>
      </c>
      <c r="D18" t="s">
        <v>103</v>
      </c>
      <c r="E18" t="s">
        <v>126</v>
      </c>
      <c r="F18" t="s">
        <v>396</v>
      </c>
      <c r="G18" t="s">
        <v>392</v>
      </c>
      <c r="H18" t="s">
        <v>221</v>
      </c>
      <c r="I18" t="s">
        <v>152</v>
      </c>
      <c r="J18" t="s">
        <v>406</v>
      </c>
      <c r="K18" s="77">
        <v>3.74</v>
      </c>
      <c r="L18" t="s">
        <v>105</v>
      </c>
      <c r="M18" s="77">
        <v>4</v>
      </c>
      <c r="N18" s="77">
        <v>0.68</v>
      </c>
      <c r="O18" s="77">
        <v>25993059</v>
      </c>
      <c r="P18" s="77">
        <v>118.17</v>
      </c>
      <c r="Q18" s="77">
        <v>0</v>
      </c>
      <c r="R18" s="77">
        <v>30715.997820299999</v>
      </c>
      <c r="S18" s="77">
        <v>1.25</v>
      </c>
      <c r="T18" s="77">
        <v>1.57</v>
      </c>
      <c r="U18" s="77">
        <v>0.28000000000000003</v>
      </c>
    </row>
    <row r="19" spans="2:21">
      <c r="B19" t="s">
        <v>407</v>
      </c>
      <c r="C19" t="s">
        <v>408</v>
      </c>
      <c r="D19" t="s">
        <v>103</v>
      </c>
      <c r="E19" t="s">
        <v>126</v>
      </c>
      <c r="F19" t="s">
        <v>396</v>
      </c>
      <c r="G19" t="s">
        <v>392</v>
      </c>
      <c r="H19" t="s">
        <v>221</v>
      </c>
      <c r="I19" t="s">
        <v>152</v>
      </c>
      <c r="J19" t="s">
        <v>409</v>
      </c>
      <c r="K19" s="77">
        <v>1.53</v>
      </c>
      <c r="L19" t="s">
        <v>105</v>
      </c>
      <c r="M19" s="77">
        <v>2.58</v>
      </c>
      <c r="N19" s="77">
        <v>0.57999999999999996</v>
      </c>
      <c r="O19" s="77">
        <v>25062715</v>
      </c>
      <c r="P19" s="77">
        <v>107.1</v>
      </c>
      <c r="Q19" s="77">
        <v>0</v>
      </c>
      <c r="R19" s="77">
        <v>26842.167764999998</v>
      </c>
      <c r="S19" s="77">
        <v>0.92</v>
      </c>
      <c r="T19" s="77">
        <v>1.37</v>
      </c>
      <c r="U19" s="77">
        <v>0.25</v>
      </c>
    </row>
    <row r="20" spans="2:21">
      <c r="B20" t="s">
        <v>410</v>
      </c>
      <c r="C20" t="s">
        <v>411</v>
      </c>
      <c r="D20" t="s">
        <v>103</v>
      </c>
      <c r="E20" t="s">
        <v>126</v>
      </c>
      <c r="F20" t="s">
        <v>396</v>
      </c>
      <c r="G20" t="s">
        <v>392</v>
      </c>
      <c r="H20" t="s">
        <v>221</v>
      </c>
      <c r="I20" t="s">
        <v>152</v>
      </c>
      <c r="J20" t="s">
        <v>412</v>
      </c>
      <c r="K20" s="77">
        <v>12.29</v>
      </c>
      <c r="L20" t="s">
        <v>105</v>
      </c>
      <c r="M20" s="77">
        <v>0.47</v>
      </c>
      <c r="N20" s="77">
        <v>0.98</v>
      </c>
      <c r="O20" s="77">
        <v>6928350</v>
      </c>
      <c r="P20" s="77">
        <v>100.51</v>
      </c>
      <c r="Q20" s="77">
        <v>0</v>
      </c>
      <c r="R20" s="77">
        <v>6963.684585</v>
      </c>
      <c r="S20" s="77">
        <v>1.46</v>
      </c>
      <c r="T20" s="77">
        <v>0.36</v>
      </c>
      <c r="U20" s="77">
        <v>0.06</v>
      </c>
    </row>
    <row r="21" spans="2:21">
      <c r="B21" t="s">
        <v>413</v>
      </c>
      <c r="C21" t="s">
        <v>414</v>
      </c>
      <c r="D21" t="s">
        <v>103</v>
      </c>
      <c r="E21" t="s">
        <v>126</v>
      </c>
      <c r="F21" t="s">
        <v>415</v>
      </c>
      <c r="G21" t="s">
        <v>392</v>
      </c>
      <c r="H21" t="s">
        <v>221</v>
      </c>
      <c r="I21" t="s">
        <v>152</v>
      </c>
      <c r="J21" t="s">
        <v>416</v>
      </c>
      <c r="K21" s="77">
        <v>2.16</v>
      </c>
      <c r="L21" t="s">
        <v>105</v>
      </c>
      <c r="M21" s="77">
        <v>1.6</v>
      </c>
      <c r="N21" s="77">
        <v>0.39</v>
      </c>
      <c r="O21" s="77">
        <v>5622393</v>
      </c>
      <c r="P21" s="77">
        <v>103.09</v>
      </c>
      <c r="Q21" s="77">
        <v>0</v>
      </c>
      <c r="R21" s="77">
        <v>5796.1249436999997</v>
      </c>
      <c r="S21" s="77">
        <v>0.18</v>
      </c>
      <c r="T21" s="77">
        <v>0.3</v>
      </c>
      <c r="U21" s="77">
        <v>0.05</v>
      </c>
    </row>
    <row r="22" spans="2:21">
      <c r="B22" t="s">
        <v>417</v>
      </c>
      <c r="C22" t="s">
        <v>418</v>
      </c>
      <c r="D22" t="s">
        <v>103</v>
      </c>
      <c r="E22" t="s">
        <v>126</v>
      </c>
      <c r="F22" t="s">
        <v>415</v>
      </c>
      <c r="G22" t="s">
        <v>392</v>
      </c>
      <c r="H22" t="s">
        <v>221</v>
      </c>
      <c r="I22" t="s">
        <v>152</v>
      </c>
      <c r="J22" t="s">
        <v>419</v>
      </c>
      <c r="K22" s="77">
        <v>4.5599999999999996</v>
      </c>
      <c r="L22" t="s">
        <v>105</v>
      </c>
      <c r="M22" s="77">
        <v>5</v>
      </c>
      <c r="N22" s="77">
        <v>0.77</v>
      </c>
      <c r="O22" s="77">
        <v>42170558</v>
      </c>
      <c r="P22" s="77">
        <v>126.52</v>
      </c>
      <c r="Q22" s="77">
        <v>0</v>
      </c>
      <c r="R22" s="77">
        <v>53354.1899816</v>
      </c>
      <c r="S22" s="77">
        <v>1.34</v>
      </c>
      <c r="T22" s="77">
        <v>2.72</v>
      </c>
      <c r="U22" s="77">
        <v>0.49</v>
      </c>
    </row>
    <row r="23" spans="2:21">
      <c r="B23" t="s">
        <v>420</v>
      </c>
      <c r="C23" t="s">
        <v>421</v>
      </c>
      <c r="D23" t="s">
        <v>103</v>
      </c>
      <c r="E23" t="s">
        <v>126</v>
      </c>
      <c r="F23" t="s">
        <v>415</v>
      </c>
      <c r="G23" t="s">
        <v>392</v>
      </c>
      <c r="H23" t="s">
        <v>221</v>
      </c>
      <c r="I23" t="s">
        <v>152</v>
      </c>
      <c r="J23" t="s">
        <v>310</v>
      </c>
      <c r="K23" s="77">
        <v>0.59</v>
      </c>
      <c r="L23" t="s">
        <v>105</v>
      </c>
      <c r="M23" s="77">
        <v>4.5</v>
      </c>
      <c r="N23" s="77">
        <v>0.51</v>
      </c>
      <c r="O23" s="77">
        <v>840314.5</v>
      </c>
      <c r="P23" s="77">
        <v>107.06</v>
      </c>
      <c r="Q23" s="77">
        <v>0</v>
      </c>
      <c r="R23" s="77">
        <v>899.64070370000002</v>
      </c>
      <c r="S23" s="77">
        <v>0.26</v>
      </c>
      <c r="T23" s="77">
        <v>0.05</v>
      </c>
      <c r="U23" s="77">
        <v>0.01</v>
      </c>
    </row>
    <row r="24" spans="2:21">
      <c r="B24" t="s">
        <v>422</v>
      </c>
      <c r="C24" t="s">
        <v>423</v>
      </c>
      <c r="D24" t="s">
        <v>103</v>
      </c>
      <c r="E24" t="s">
        <v>126</v>
      </c>
      <c r="F24" t="s">
        <v>415</v>
      </c>
      <c r="G24" t="s">
        <v>392</v>
      </c>
      <c r="H24" t="s">
        <v>221</v>
      </c>
      <c r="I24" t="s">
        <v>152</v>
      </c>
      <c r="J24" t="s">
        <v>424</v>
      </c>
      <c r="K24" s="77">
        <v>3.19</v>
      </c>
      <c r="L24" t="s">
        <v>105</v>
      </c>
      <c r="M24" s="77">
        <v>0.7</v>
      </c>
      <c r="N24" s="77">
        <v>0.57999999999999996</v>
      </c>
      <c r="O24" s="77">
        <v>38840861.899999999</v>
      </c>
      <c r="P24" s="77">
        <v>101.69</v>
      </c>
      <c r="Q24" s="77">
        <v>0</v>
      </c>
      <c r="R24" s="77">
        <v>39497.27246611</v>
      </c>
      <c r="S24" s="77">
        <v>0.91</v>
      </c>
      <c r="T24" s="77">
        <v>2.02</v>
      </c>
      <c r="U24" s="77">
        <v>0.36</v>
      </c>
    </row>
    <row r="25" spans="2:21">
      <c r="B25" t="s">
        <v>425</v>
      </c>
      <c r="C25" t="s">
        <v>426</v>
      </c>
      <c r="D25" t="s">
        <v>103</v>
      </c>
      <c r="E25" t="s">
        <v>126</v>
      </c>
      <c r="F25" t="s">
        <v>427</v>
      </c>
      <c r="G25" t="s">
        <v>428</v>
      </c>
      <c r="H25" t="s">
        <v>218</v>
      </c>
      <c r="I25" t="s">
        <v>152</v>
      </c>
      <c r="J25" t="s">
        <v>429</v>
      </c>
      <c r="K25" s="77">
        <v>5.26</v>
      </c>
      <c r="L25" t="s">
        <v>105</v>
      </c>
      <c r="M25" s="77">
        <v>1.64</v>
      </c>
      <c r="N25" s="77">
        <v>1.18</v>
      </c>
      <c r="O25" s="77">
        <v>22771454</v>
      </c>
      <c r="P25" s="77">
        <v>101.93</v>
      </c>
      <c r="Q25" s="77">
        <v>48.706310000000002</v>
      </c>
      <c r="R25" s="77">
        <v>23259.649372200001</v>
      </c>
      <c r="S25" s="77">
        <v>1.92</v>
      </c>
      <c r="T25" s="77">
        <v>1.19</v>
      </c>
      <c r="U25" s="77">
        <v>0.21</v>
      </c>
    </row>
    <row r="26" spans="2:21">
      <c r="B26" t="s">
        <v>430</v>
      </c>
      <c r="C26" t="s">
        <v>431</v>
      </c>
      <c r="D26" t="s">
        <v>103</v>
      </c>
      <c r="E26" t="s">
        <v>126</v>
      </c>
      <c r="F26" t="s">
        <v>427</v>
      </c>
      <c r="G26" t="s">
        <v>428</v>
      </c>
      <c r="H26" t="s">
        <v>432</v>
      </c>
      <c r="I26" t="s">
        <v>153</v>
      </c>
      <c r="J26" t="s">
        <v>433</v>
      </c>
      <c r="K26" s="77">
        <v>6.6</v>
      </c>
      <c r="L26" t="s">
        <v>105</v>
      </c>
      <c r="M26" s="77">
        <v>1.34</v>
      </c>
      <c r="N26" s="77">
        <v>1.61</v>
      </c>
      <c r="O26" s="77">
        <v>29356919</v>
      </c>
      <c r="P26" s="77">
        <v>99.05</v>
      </c>
      <c r="Q26" s="77">
        <v>198.26866999999999</v>
      </c>
      <c r="R26" s="77">
        <v>29276.2969395</v>
      </c>
      <c r="S26" s="77">
        <v>0.92</v>
      </c>
      <c r="T26" s="77">
        <v>1.49</v>
      </c>
      <c r="U26" s="77">
        <v>0.27</v>
      </c>
    </row>
    <row r="27" spans="2:21">
      <c r="B27" t="s">
        <v>434</v>
      </c>
      <c r="C27" t="s">
        <v>435</v>
      </c>
      <c r="D27" t="s">
        <v>103</v>
      </c>
      <c r="E27" t="s">
        <v>126</v>
      </c>
      <c r="F27" t="s">
        <v>427</v>
      </c>
      <c r="G27" t="s">
        <v>428</v>
      </c>
      <c r="H27" t="s">
        <v>218</v>
      </c>
      <c r="I27" t="s">
        <v>152</v>
      </c>
      <c r="J27" t="s">
        <v>436</v>
      </c>
      <c r="K27" s="77">
        <v>4.17</v>
      </c>
      <c r="L27" t="s">
        <v>105</v>
      </c>
      <c r="M27" s="77">
        <v>0.65</v>
      </c>
      <c r="N27" s="77">
        <v>0.79</v>
      </c>
      <c r="O27" s="77">
        <v>13013669.4</v>
      </c>
      <c r="P27" s="77">
        <v>99.07</v>
      </c>
      <c r="Q27" s="77">
        <v>0</v>
      </c>
      <c r="R27" s="77">
        <v>12892.642274579999</v>
      </c>
      <c r="S27" s="77">
        <v>1.08</v>
      </c>
      <c r="T27" s="77">
        <v>0.66</v>
      </c>
      <c r="U27" s="77">
        <v>0.12</v>
      </c>
    </row>
    <row r="28" spans="2:21">
      <c r="B28" t="s">
        <v>437</v>
      </c>
      <c r="C28" t="s">
        <v>438</v>
      </c>
      <c r="D28" t="s">
        <v>103</v>
      </c>
      <c r="E28" t="s">
        <v>126</v>
      </c>
      <c r="F28" t="s">
        <v>439</v>
      </c>
      <c r="G28" t="s">
        <v>392</v>
      </c>
      <c r="H28" t="s">
        <v>218</v>
      </c>
      <c r="I28" t="s">
        <v>152</v>
      </c>
      <c r="J28" t="s">
        <v>310</v>
      </c>
      <c r="K28" s="77">
        <v>0.56000000000000005</v>
      </c>
      <c r="L28" t="s">
        <v>105</v>
      </c>
      <c r="M28" s="77">
        <v>4.2</v>
      </c>
      <c r="N28" s="77">
        <v>0.94</v>
      </c>
      <c r="O28" s="77">
        <v>763740.77</v>
      </c>
      <c r="P28" s="77">
        <v>129.5</v>
      </c>
      <c r="Q28" s="77">
        <v>0</v>
      </c>
      <c r="R28" s="77">
        <v>989.04429715000003</v>
      </c>
      <c r="S28" s="77">
        <v>0.74</v>
      </c>
      <c r="T28" s="77">
        <v>0.05</v>
      </c>
      <c r="U28" s="77">
        <v>0.01</v>
      </c>
    </row>
    <row r="29" spans="2:21">
      <c r="B29" t="s">
        <v>440</v>
      </c>
      <c r="C29" t="s">
        <v>441</v>
      </c>
      <c r="D29" t="s">
        <v>103</v>
      </c>
      <c r="E29" t="s">
        <v>126</v>
      </c>
      <c r="F29" t="s">
        <v>439</v>
      </c>
      <c r="G29" t="s">
        <v>392</v>
      </c>
      <c r="H29" t="s">
        <v>218</v>
      </c>
      <c r="I29" t="s">
        <v>152</v>
      </c>
      <c r="J29" t="s">
        <v>442</v>
      </c>
      <c r="K29" s="77">
        <v>2.72</v>
      </c>
      <c r="L29" t="s">
        <v>105</v>
      </c>
      <c r="M29" s="77">
        <v>0.8</v>
      </c>
      <c r="N29" s="77">
        <v>0.53</v>
      </c>
      <c r="O29" s="77">
        <v>18309198</v>
      </c>
      <c r="P29" s="77">
        <v>102.07</v>
      </c>
      <c r="Q29" s="77">
        <v>0</v>
      </c>
      <c r="R29" s="77">
        <v>18688.198398600001</v>
      </c>
      <c r="S29" s="77">
        <v>2.84</v>
      </c>
      <c r="T29" s="77">
        <v>0.95</v>
      </c>
      <c r="U29" s="77">
        <v>0.17</v>
      </c>
    </row>
    <row r="30" spans="2:21">
      <c r="B30" t="s">
        <v>443</v>
      </c>
      <c r="C30" t="s">
        <v>444</v>
      </c>
      <c r="D30" t="s">
        <v>103</v>
      </c>
      <c r="E30" t="s">
        <v>126</v>
      </c>
      <c r="F30" t="s">
        <v>391</v>
      </c>
      <c r="G30" t="s">
        <v>392</v>
      </c>
      <c r="H30" t="s">
        <v>218</v>
      </c>
      <c r="I30" t="s">
        <v>152</v>
      </c>
      <c r="J30" t="s">
        <v>445</v>
      </c>
      <c r="K30" s="77">
        <v>0.35</v>
      </c>
      <c r="L30" t="s">
        <v>105</v>
      </c>
      <c r="M30" s="77">
        <v>4.4000000000000004</v>
      </c>
      <c r="N30" s="77">
        <v>1.49</v>
      </c>
      <c r="O30" s="77">
        <v>853150.09</v>
      </c>
      <c r="P30" s="77">
        <v>122.07</v>
      </c>
      <c r="Q30" s="77">
        <v>0</v>
      </c>
      <c r="R30" s="77">
        <v>1041.4403148629999</v>
      </c>
      <c r="S30" s="77">
        <v>0.13</v>
      </c>
      <c r="T30" s="77">
        <v>0.05</v>
      </c>
      <c r="U30" s="77">
        <v>0.01</v>
      </c>
    </row>
    <row r="31" spans="2:21">
      <c r="B31" t="s">
        <v>446</v>
      </c>
      <c r="C31" t="s">
        <v>447</v>
      </c>
      <c r="D31" t="s">
        <v>103</v>
      </c>
      <c r="E31" t="s">
        <v>126</v>
      </c>
      <c r="F31" t="s">
        <v>391</v>
      </c>
      <c r="G31" t="s">
        <v>392</v>
      </c>
      <c r="H31" t="s">
        <v>218</v>
      </c>
      <c r="I31" t="s">
        <v>152</v>
      </c>
      <c r="J31" t="s">
        <v>448</v>
      </c>
      <c r="K31" s="77">
        <v>0.19</v>
      </c>
      <c r="L31" t="s">
        <v>105</v>
      </c>
      <c r="M31" s="77">
        <v>2.6</v>
      </c>
      <c r="N31" s="77">
        <v>1.59</v>
      </c>
      <c r="O31" s="77">
        <v>8831640</v>
      </c>
      <c r="P31" s="77">
        <v>109.01</v>
      </c>
      <c r="Q31" s="77">
        <v>0</v>
      </c>
      <c r="R31" s="77">
        <v>9627.3707639999993</v>
      </c>
      <c r="S31" s="77">
        <v>0.27</v>
      </c>
      <c r="T31" s="77">
        <v>0.49</v>
      </c>
      <c r="U31" s="77">
        <v>0.09</v>
      </c>
    </row>
    <row r="32" spans="2:21">
      <c r="B32" t="s">
        <v>449</v>
      </c>
      <c r="C32" t="s">
        <v>450</v>
      </c>
      <c r="D32" t="s">
        <v>103</v>
      </c>
      <c r="E32" t="s">
        <v>126</v>
      </c>
      <c r="F32" t="s">
        <v>391</v>
      </c>
      <c r="G32" t="s">
        <v>392</v>
      </c>
      <c r="H32" t="s">
        <v>218</v>
      </c>
      <c r="I32" t="s">
        <v>152</v>
      </c>
      <c r="J32" t="s">
        <v>445</v>
      </c>
      <c r="K32" s="77">
        <v>3.18</v>
      </c>
      <c r="L32" t="s">
        <v>105</v>
      </c>
      <c r="M32" s="77">
        <v>3.4</v>
      </c>
      <c r="N32" s="77">
        <v>0.59</v>
      </c>
      <c r="O32" s="77">
        <v>15553808</v>
      </c>
      <c r="P32" s="77">
        <v>114.56</v>
      </c>
      <c r="Q32" s="77">
        <v>0</v>
      </c>
      <c r="R32" s="77">
        <v>17818.442444799999</v>
      </c>
      <c r="S32" s="77">
        <v>0.83</v>
      </c>
      <c r="T32" s="77">
        <v>0.91</v>
      </c>
      <c r="U32" s="77">
        <v>0.16</v>
      </c>
    </row>
    <row r="33" spans="2:21">
      <c r="B33" t="s">
        <v>451</v>
      </c>
      <c r="C33" t="s">
        <v>452</v>
      </c>
      <c r="D33" t="s">
        <v>103</v>
      </c>
      <c r="E33" t="s">
        <v>126</v>
      </c>
      <c r="F33" t="s">
        <v>396</v>
      </c>
      <c r="G33" t="s">
        <v>392</v>
      </c>
      <c r="H33" t="s">
        <v>218</v>
      </c>
      <c r="I33" t="s">
        <v>152</v>
      </c>
      <c r="J33" t="s">
        <v>453</v>
      </c>
      <c r="K33" s="77">
        <v>2.13</v>
      </c>
      <c r="L33" t="s">
        <v>105</v>
      </c>
      <c r="M33" s="77">
        <v>3</v>
      </c>
      <c r="N33" s="77">
        <v>0.56000000000000005</v>
      </c>
      <c r="O33" s="77">
        <v>8714071</v>
      </c>
      <c r="P33" s="77">
        <v>114.25</v>
      </c>
      <c r="Q33" s="77">
        <v>0</v>
      </c>
      <c r="R33" s="77">
        <v>9955.8261175000007</v>
      </c>
      <c r="S33" s="77">
        <v>1.82</v>
      </c>
      <c r="T33" s="77">
        <v>0.51</v>
      </c>
      <c r="U33" s="77">
        <v>0.09</v>
      </c>
    </row>
    <row r="34" spans="2:21">
      <c r="B34" t="s">
        <v>454</v>
      </c>
      <c r="C34" t="s">
        <v>455</v>
      </c>
      <c r="D34" t="s">
        <v>103</v>
      </c>
      <c r="E34" t="s">
        <v>126</v>
      </c>
      <c r="F34" t="s">
        <v>415</v>
      </c>
      <c r="G34" t="s">
        <v>392</v>
      </c>
      <c r="H34" t="s">
        <v>218</v>
      </c>
      <c r="I34" t="s">
        <v>152</v>
      </c>
      <c r="J34" t="s">
        <v>456</v>
      </c>
      <c r="K34" s="77">
        <v>0.47</v>
      </c>
      <c r="L34" t="s">
        <v>105</v>
      </c>
      <c r="M34" s="77">
        <v>4.7</v>
      </c>
      <c r="N34" s="77">
        <v>1.34</v>
      </c>
      <c r="O34" s="77">
        <v>121247.46</v>
      </c>
      <c r="P34" s="77">
        <v>124.72</v>
      </c>
      <c r="Q34" s="77">
        <v>0</v>
      </c>
      <c r="R34" s="77">
        <v>151.21983211200001</v>
      </c>
      <c r="S34" s="77">
        <v>0.08</v>
      </c>
      <c r="T34" s="77">
        <v>0.01</v>
      </c>
      <c r="U34" s="77">
        <v>0</v>
      </c>
    </row>
    <row r="35" spans="2:21">
      <c r="B35" t="s">
        <v>457</v>
      </c>
      <c r="C35" t="s">
        <v>458</v>
      </c>
      <c r="D35" t="s">
        <v>103</v>
      </c>
      <c r="E35" t="s">
        <v>126</v>
      </c>
      <c r="F35" t="s">
        <v>415</v>
      </c>
      <c r="G35" t="s">
        <v>392</v>
      </c>
      <c r="H35" t="s">
        <v>218</v>
      </c>
      <c r="I35" t="s">
        <v>152</v>
      </c>
      <c r="J35" t="s">
        <v>459</v>
      </c>
      <c r="K35" s="77">
        <v>4.5599999999999996</v>
      </c>
      <c r="L35" t="s">
        <v>105</v>
      </c>
      <c r="M35" s="77">
        <v>4.2</v>
      </c>
      <c r="N35" s="77">
        <v>0.82</v>
      </c>
      <c r="O35" s="77">
        <v>1322078</v>
      </c>
      <c r="P35" s="77">
        <v>118.32</v>
      </c>
      <c r="Q35" s="77">
        <v>0</v>
      </c>
      <c r="R35" s="77">
        <v>1564.2826895999999</v>
      </c>
      <c r="S35" s="77">
        <v>0.13</v>
      </c>
      <c r="T35" s="77">
        <v>0.08</v>
      </c>
      <c r="U35" s="77">
        <v>0.01</v>
      </c>
    </row>
    <row r="36" spans="2:21">
      <c r="B36" t="s">
        <v>460</v>
      </c>
      <c r="C36" t="s">
        <v>461</v>
      </c>
      <c r="D36" t="s">
        <v>103</v>
      </c>
      <c r="E36" t="s">
        <v>126</v>
      </c>
      <c r="F36" t="s">
        <v>415</v>
      </c>
      <c r="G36" t="s">
        <v>392</v>
      </c>
      <c r="H36" t="s">
        <v>218</v>
      </c>
      <c r="I36" t="s">
        <v>152</v>
      </c>
      <c r="J36" t="s">
        <v>462</v>
      </c>
      <c r="K36" s="77">
        <v>2.1800000000000002</v>
      </c>
      <c r="L36" t="s">
        <v>105</v>
      </c>
      <c r="M36" s="77">
        <v>4.0999999999999996</v>
      </c>
      <c r="N36" s="77">
        <v>0.63</v>
      </c>
      <c r="O36" s="77">
        <v>22513948.800000001</v>
      </c>
      <c r="P36" s="77">
        <v>131.30000000000001</v>
      </c>
      <c r="Q36" s="77">
        <v>0</v>
      </c>
      <c r="R36" s="77">
        <v>29560.814774400002</v>
      </c>
      <c r="S36" s="77">
        <v>0.72</v>
      </c>
      <c r="T36" s="77">
        <v>1.51</v>
      </c>
      <c r="U36" s="77">
        <v>0.27</v>
      </c>
    </row>
    <row r="37" spans="2:21">
      <c r="B37" t="s">
        <v>463</v>
      </c>
      <c r="C37" t="s">
        <v>464</v>
      </c>
      <c r="D37" t="s">
        <v>103</v>
      </c>
      <c r="E37" t="s">
        <v>126</v>
      </c>
      <c r="F37" t="s">
        <v>415</v>
      </c>
      <c r="G37" t="s">
        <v>392</v>
      </c>
      <c r="H37" t="s">
        <v>218</v>
      </c>
      <c r="I37" t="s">
        <v>152</v>
      </c>
      <c r="J37" t="s">
        <v>310</v>
      </c>
      <c r="K37" s="77">
        <v>3.7</v>
      </c>
      <c r="L37" t="s">
        <v>105</v>
      </c>
      <c r="M37" s="77">
        <v>4</v>
      </c>
      <c r="N37" s="77">
        <v>0.71</v>
      </c>
      <c r="O37" s="77">
        <v>20189816</v>
      </c>
      <c r="P37" s="77">
        <v>119.19</v>
      </c>
      <c r="Q37" s="77">
        <v>0</v>
      </c>
      <c r="R37" s="77">
        <v>24064.241690399998</v>
      </c>
      <c r="S37" s="77">
        <v>0.7</v>
      </c>
      <c r="T37" s="77">
        <v>1.23</v>
      </c>
      <c r="U37" s="77">
        <v>0.22</v>
      </c>
    </row>
    <row r="38" spans="2:21">
      <c r="B38" t="s">
        <v>465</v>
      </c>
      <c r="C38" t="s">
        <v>466</v>
      </c>
      <c r="D38" t="s">
        <v>103</v>
      </c>
      <c r="E38" t="s">
        <v>126</v>
      </c>
      <c r="F38" t="s">
        <v>467</v>
      </c>
      <c r="G38" t="s">
        <v>428</v>
      </c>
      <c r="H38" t="s">
        <v>468</v>
      </c>
      <c r="I38" t="s">
        <v>152</v>
      </c>
      <c r="J38" t="s">
        <v>469</v>
      </c>
      <c r="K38" s="77">
        <v>6.52</v>
      </c>
      <c r="L38" t="s">
        <v>105</v>
      </c>
      <c r="M38" s="77">
        <v>2.34</v>
      </c>
      <c r="N38" s="77">
        <v>1.69</v>
      </c>
      <c r="O38" s="77">
        <v>25479929.260000002</v>
      </c>
      <c r="P38" s="77">
        <v>104.32</v>
      </c>
      <c r="Q38" s="77">
        <v>0</v>
      </c>
      <c r="R38" s="77">
        <v>26580.662204032</v>
      </c>
      <c r="S38" s="77">
        <v>1.48</v>
      </c>
      <c r="T38" s="77">
        <v>1.36</v>
      </c>
      <c r="U38" s="77">
        <v>0.24</v>
      </c>
    </row>
    <row r="39" spans="2:21">
      <c r="B39" t="s">
        <v>470</v>
      </c>
      <c r="C39" t="s">
        <v>471</v>
      </c>
      <c r="D39" t="s">
        <v>103</v>
      </c>
      <c r="E39" t="s">
        <v>126</v>
      </c>
      <c r="F39" t="s">
        <v>467</v>
      </c>
      <c r="G39" t="s">
        <v>428</v>
      </c>
      <c r="H39" t="s">
        <v>468</v>
      </c>
      <c r="I39" t="s">
        <v>152</v>
      </c>
      <c r="J39" t="s">
        <v>472</v>
      </c>
      <c r="K39" s="77">
        <v>2.75</v>
      </c>
      <c r="L39" t="s">
        <v>105</v>
      </c>
      <c r="M39" s="77">
        <v>3</v>
      </c>
      <c r="N39" s="77">
        <v>0.82</v>
      </c>
      <c r="O39" s="77">
        <v>10168510.32</v>
      </c>
      <c r="P39" s="77">
        <v>108.04</v>
      </c>
      <c r="Q39" s="77">
        <v>0</v>
      </c>
      <c r="R39" s="77">
        <v>10986.058549728001</v>
      </c>
      <c r="S39" s="77">
        <v>1.41</v>
      </c>
      <c r="T39" s="77">
        <v>0.56000000000000005</v>
      </c>
      <c r="U39" s="77">
        <v>0.1</v>
      </c>
    </row>
    <row r="40" spans="2:21">
      <c r="B40" t="s">
        <v>473</v>
      </c>
      <c r="C40" t="s">
        <v>474</v>
      </c>
      <c r="D40" t="s">
        <v>103</v>
      </c>
      <c r="E40" t="s">
        <v>126</v>
      </c>
      <c r="F40" t="s">
        <v>467</v>
      </c>
      <c r="G40" t="s">
        <v>428</v>
      </c>
      <c r="H40" t="s">
        <v>468</v>
      </c>
      <c r="I40" t="s">
        <v>152</v>
      </c>
      <c r="J40" t="s">
        <v>475</v>
      </c>
      <c r="K40" s="77">
        <v>2.27</v>
      </c>
      <c r="L40" t="s">
        <v>105</v>
      </c>
      <c r="M40" s="77">
        <v>1.64</v>
      </c>
      <c r="N40" s="77">
        <v>0.62</v>
      </c>
      <c r="O40" s="77">
        <v>3573233.77</v>
      </c>
      <c r="P40" s="77">
        <v>102.17</v>
      </c>
      <c r="Q40" s="77">
        <v>0</v>
      </c>
      <c r="R40" s="77">
        <v>3650.7729428090001</v>
      </c>
      <c r="S40" s="77">
        <v>0.59</v>
      </c>
      <c r="T40" s="77">
        <v>0.19</v>
      </c>
      <c r="U40" s="77">
        <v>0.03</v>
      </c>
    </row>
    <row r="41" spans="2:21">
      <c r="B41" t="s">
        <v>476</v>
      </c>
      <c r="C41" t="s">
        <v>477</v>
      </c>
      <c r="D41" t="s">
        <v>103</v>
      </c>
      <c r="E41" t="s">
        <v>126</v>
      </c>
      <c r="F41" t="s">
        <v>478</v>
      </c>
      <c r="G41" t="s">
        <v>135</v>
      </c>
      <c r="H41" t="s">
        <v>468</v>
      </c>
      <c r="I41" t="s">
        <v>152</v>
      </c>
      <c r="J41" t="s">
        <v>479</v>
      </c>
      <c r="K41" s="77">
        <v>6.71</v>
      </c>
      <c r="L41" t="s">
        <v>105</v>
      </c>
      <c r="M41" s="77">
        <v>2.2000000000000002</v>
      </c>
      <c r="N41" s="77">
        <v>1.66</v>
      </c>
      <c r="O41" s="77">
        <v>5461762</v>
      </c>
      <c r="P41" s="77">
        <v>103.59</v>
      </c>
      <c r="Q41" s="77">
        <v>0</v>
      </c>
      <c r="R41" s="77">
        <v>5657.8392557999996</v>
      </c>
      <c r="S41" s="77">
        <v>0.62</v>
      </c>
      <c r="T41" s="77">
        <v>0.28999999999999998</v>
      </c>
      <c r="U41" s="77">
        <v>0.05</v>
      </c>
    </row>
    <row r="42" spans="2:21">
      <c r="B42" t="s">
        <v>480</v>
      </c>
      <c r="C42" t="s">
        <v>481</v>
      </c>
      <c r="D42" t="s">
        <v>103</v>
      </c>
      <c r="E42" t="s">
        <v>126</v>
      </c>
      <c r="F42" t="s">
        <v>478</v>
      </c>
      <c r="G42" t="s">
        <v>135</v>
      </c>
      <c r="H42" t="s">
        <v>468</v>
      </c>
      <c r="I42" t="s">
        <v>152</v>
      </c>
      <c r="J42" t="s">
        <v>482</v>
      </c>
      <c r="K42" s="77">
        <v>3.26</v>
      </c>
      <c r="L42" t="s">
        <v>105</v>
      </c>
      <c r="M42" s="77">
        <v>3.7</v>
      </c>
      <c r="N42" s="77">
        <v>1</v>
      </c>
      <c r="O42" s="77">
        <v>20125528</v>
      </c>
      <c r="P42" s="77">
        <v>112.78</v>
      </c>
      <c r="Q42" s="77">
        <v>0</v>
      </c>
      <c r="R42" s="77">
        <v>22697.570478400001</v>
      </c>
      <c r="S42" s="77">
        <v>0.67</v>
      </c>
      <c r="T42" s="77">
        <v>1.1599999999999999</v>
      </c>
      <c r="U42" s="77">
        <v>0.21</v>
      </c>
    </row>
    <row r="43" spans="2:21">
      <c r="B43" t="s">
        <v>483</v>
      </c>
      <c r="C43" t="s">
        <v>484</v>
      </c>
      <c r="D43" t="s">
        <v>103</v>
      </c>
      <c r="E43" t="s">
        <v>126</v>
      </c>
      <c r="F43" t="s">
        <v>439</v>
      </c>
      <c r="G43" t="s">
        <v>392</v>
      </c>
      <c r="H43" t="s">
        <v>468</v>
      </c>
      <c r="I43" t="s">
        <v>152</v>
      </c>
      <c r="J43" t="s">
        <v>310</v>
      </c>
      <c r="K43" s="77">
        <v>1.99</v>
      </c>
      <c r="L43" t="s">
        <v>105</v>
      </c>
      <c r="M43" s="77">
        <v>2.8</v>
      </c>
      <c r="N43" s="77">
        <v>0.69</v>
      </c>
      <c r="O43" s="77">
        <v>16661026</v>
      </c>
      <c r="P43" s="77">
        <v>105.71</v>
      </c>
      <c r="Q43" s="77">
        <v>473.44884000000002</v>
      </c>
      <c r="R43" s="77">
        <v>18085.819424599998</v>
      </c>
      <c r="S43" s="77">
        <v>1.69</v>
      </c>
      <c r="T43" s="77">
        <v>0.92</v>
      </c>
      <c r="U43" s="77">
        <v>0.17</v>
      </c>
    </row>
    <row r="44" spans="2:21">
      <c r="B44" t="s">
        <v>485</v>
      </c>
      <c r="C44" t="s">
        <v>486</v>
      </c>
      <c r="D44" t="s">
        <v>103</v>
      </c>
      <c r="E44" t="s">
        <v>126</v>
      </c>
      <c r="F44" t="s">
        <v>439</v>
      </c>
      <c r="G44" t="s">
        <v>392</v>
      </c>
      <c r="H44" t="s">
        <v>468</v>
      </c>
      <c r="I44" t="s">
        <v>152</v>
      </c>
      <c r="J44" t="s">
        <v>487</v>
      </c>
      <c r="K44" s="77">
        <v>2.13</v>
      </c>
      <c r="L44" t="s">
        <v>105</v>
      </c>
      <c r="M44" s="77">
        <v>4.2</v>
      </c>
      <c r="N44" s="77">
        <v>0.81</v>
      </c>
      <c r="O44" s="77">
        <v>999999.74</v>
      </c>
      <c r="P44" s="77">
        <v>131.15</v>
      </c>
      <c r="Q44" s="77">
        <v>0</v>
      </c>
      <c r="R44" s="77">
        <v>1311.49965901</v>
      </c>
      <c r="S44" s="77">
        <v>0.96</v>
      </c>
      <c r="T44" s="77">
        <v>7.0000000000000007E-2</v>
      </c>
      <c r="U44" s="77">
        <v>0.01</v>
      </c>
    </row>
    <row r="45" spans="2:21">
      <c r="B45" t="s">
        <v>488</v>
      </c>
      <c r="C45" t="s">
        <v>489</v>
      </c>
      <c r="D45" t="s">
        <v>103</v>
      </c>
      <c r="E45" t="s">
        <v>126</v>
      </c>
      <c r="F45" t="s">
        <v>439</v>
      </c>
      <c r="G45" t="s">
        <v>392</v>
      </c>
      <c r="H45" t="s">
        <v>468</v>
      </c>
      <c r="I45" t="s">
        <v>152</v>
      </c>
      <c r="J45" t="s">
        <v>409</v>
      </c>
      <c r="K45" s="77">
        <v>2.0299999999999998</v>
      </c>
      <c r="L45" t="s">
        <v>105</v>
      </c>
      <c r="M45" s="77">
        <v>3.1</v>
      </c>
      <c r="N45" s="77">
        <v>0.59</v>
      </c>
      <c r="O45" s="77">
        <v>6436528</v>
      </c>
      <c r="P45" s="77">
        <v>112.2</v>
      </c>
      <c r="Q45" s="77">
        <v>0</v>
      </c>
      <c r="R45" s="77">
        <v>7221.7844160000004</v>
      </c>
      <c r="S45" s="77">
        <v>0.94</v>
      </c>
      <c r="T45" s="77">
        <v>0.37</v>
      </c>
      <c r="U45" s="77">
        <v>7.0000000000000007E-2</v>
      </c>
    </row>
    <row r="46" spans="2:21">
      <c r="B46" t="s">
        <v>490</v>
      </c>
      <c r="C46" t="s">
        <v>491</v>
      </c>
      <c r="D46" t="s">
        <v>103</v>
      </c>
      <c r="E46" t="s">
        <v>126</v>
      </c>
      <c r="F46" t="s">
        <v>391</v>
      </c>
      <c r="G46" t="s">
        <v>392</v>
      </c>
      <c r="H46" t="s">
        <v>468</v>
      </c>
      <c r="I46" t="s">
        <v>152</v>
      </c>
      <c r="J46" t="s">
        <v>492</v>
      </c>
      <c r="K46" s="77">
        <v>3.36</v>
      </c>
      <c r="L46" t="s">
        <v>105</v>
      </c>
      <c r="M46" s="77">
        <v>4</v>
      </c>
      <c r="N46" s="77">
        <v>0.86</v>
      </c>
      <c r="O46" s="77">
        <v>23081649</v>
      </c>
      <c r="P46" s="77">
        <v>120.44</v>
      </c>
      <c r="Q46" s="77">
        <v>0</v>
      </c>
      <c r="R46" s="77">
        <v>27799.538055599998</v>
      </c>
      <c r="S46" s="77">
        <v>1.71</v>
      </c>
      <c r="T46" s="77">
        <v>1.42</v>
      </c>
      <c r="U46" s="77">
        <v>0.25</v>
      </c>
    </row>
    <row r="47" spans="2:21">
      <c r="B47" t="s">
        <v>493</v>
      </c>
      <c r="C47" t="s">
        <v>494</v>
      </c>
      <c r="D47" t="s">
        <v>103</v>
      </c>
      <c r="E47" t="s">
        <v>126</v>
      </c>
      <c r="F47" t="s">
        <v>495</v>
      </c>
      <c r="G47" t="s">
        <v>392</v>
      </c>
      <c r="H47" t="s">
        <v>468</v>
      </c>
      <c r="I47" t="s">
        <v>152</v>
      </c>
      <c r="J47" t="s">
        <v>496</v>
      </c>
      <c r="K47" s="77">
        <v>2.69</v>
      </c>
      <c r="L47" t="s">
        <v>105</v>
      </c>
      <c r="M47" s="77">
        <v>4.75</v>
      </c>
      <c r="N47" s="77">
        <v>0.57999999999999996</v>
      </c>
      <c r="O47" s="77">
        <v>9222555.0299999993</v>
      </c>
      <c r="P47" s="77">
        <v>134.94999999999999</v>
      </c>
      <c r="Q47" s="77">
        <v>0</v>
      </c>
      <c r="R47" s="77">
        <v>12445.838012984999</v>
      </c>
      <c r="S47" s="77">
        <v>2.12</v>
      </c>
      <c r="T47" s="77">
        <v>0.64</v>
      </c>
      <c r="U47" s="77">
        <v>0.11</v>
      </c>
    </row>
    <row r="48" spans="2:21">
      <c r="B48" t="s">
        <v>497</v>
      </c>
      <c r="C48" t="s">
        <v>498</v>
      </c>
      <c r="D48" t="s">
        <v>103</v>
      </c>
      <c r="E48" t="s">
        <v>126</v>
      </c>
      <c r="F48" t="s">
        <v>495</v>
      </c>
      <c r="G48" t="s">
        <v>392</v>
      </c>
      <c r="H48" t="s">
        <v>468</v>
      </c>
      <c r="I48" t="s">
        <v>152</v>
      </c>
      <c r="J48" t="s">
        <v>310</v>
      </c>
      <c r="K48" s="77">
        <v>0.75</v>
      </c>
      <c r="L48" t="s">
        <v>105</v>
      </c>
      <c r="M48" s="77">
        <v>5.5</v>
      </c>
      <c r="N48" s="77">
        <v>1.1100000000000001</v>
      </c>
      <c r="O48" s="77">
        <v>137907.44</v>
      </c>
      <c r="P48" s="77">
        <v>130.21</v>
      </c>
      <c r="Q48" s="77">
        <v>0</v>
      </c>
      <c r="R48" s="77">
        <v>179.56927762399999</v>
      </c>
      <c r="S48" s="77">
        <v>0.17</v>
      </c>
      <c r="T48" s="77">
        <v>0.01</v>
      </c>
      <c r="U48" s="77">
        <v>0</v>
      </c>
    </row>
    <row r="49" spans="2:21">
      <c r="B49" t="s">
        <v>499</v>
      </c>
      <c r="C49" t="s">
        <v>500</v>
      </c>
      <c r="D49" t="s">
        <v>103</v>
      </c>
      <c r="E49" t="s">
        <v>126</v>
      </c>
      <c r="F49" t="s">
        <v>495</v>
      </c>
      <c r="G49" t="s">
        <v>392</v>
      </c>
      <c r="H49" t="s">
        <v>468</v>
      </c>
      <c r="I49" t="s">
        <v>152</v>
      </c>
      <c r="J49" t="s">
        <v>496</v>
      </c>
      <c r="K49" s="77">
        <v>1.37</v>
      </c>
      <c r="L49" t="s">
        <v>105</v>
      </c>
      <c r="M49" s="77">
        <v>5.25</v>
      </c>
      <c r="N49" s="77">
        <v>0.85</v>
      </c>
      <c r="O49" s="77">
        <v>3372234</v>
      </c>
      <c r="P49" s="77">
        <v>134.29</v>
      </c>
      <c r="Q49" s="77">
        <v>0</v>
      </c>
      <c r="R49" s="77">
        <v>4528.5730385999996</v>
      </c>
      <c r="S49" s="77">
        <v>0.94</v>
      </c>
      <c r="T49" s="77">
        <v>0.23</v>
      </c>
      <c r="U49" s="77">
        <v>0.04</v>
      </c>
    </row>
    <row r="50" spans="2:21">
      <c r="B50" t="s">
        <v>501</v>
      </c>
      <c r="C50" t="s">
        <v>502</v>
      </c>
      <c r="D50" t="s">
        <v>103</v>
      </c>
      <c r="E50" t="s">
        <v>126</v>
      </c>
      <c r="F50" t="s">
        <v>503</v>
      </c>
      <c r="G50" t="s">
        <v>504</v>
      </c>
      <c r="H50" t="s">
        <v>468</v>
      </c>
      <c r="I50" t="s">
        <v>152</v>
      </c>
      <c r="J50" t="s">
        <v>505</v>
      </c>
      <c r="K50" s="77">
        <v>2.4</v>
      </c>
      <c r="L50" t="s">
        <v>105</v>
      </c>
      <c r="M50" s="77">
        <v>4.6500000000000004</v>
      </c>
      <c r="N50" s="77">
        <v>0.79</v>
      </c>
      <c r="O50" s="77">
        <v>245365</v>
      </c>
      <c r="P50" s="77">
        <v>134.15</v>
      </c>
      <c r="Q50" s="77">
        <v>0</v>
      </c>
      <c r="R50" s="77">
        <v>329.15714750000001</v>
      </c>
      <c r="S50" s="77">
        <v>0.19</v>
      </c>
      <c r="T50" s="77">
        <v>0.02</v>
      </c>
      <c r="U50" s="77">
        <v>0</v>
      </c>
    </row>
    <row r="51" spans="2:21">
      <c r="B51" t="s">
        <v>506</v>
      </c>
      <c r="C51" t="s">
        <v>507</v>
      </c>
      <c r="D51" t="s">
        <v>103</v>
      </c>
      <c r="E51" t="s">
        <v>126</v>
      </c>
      <c r="F51" t="s">
        <v>508</v>
      </c>
      <c r="G51" t="s">
        <v>428</v>
      </c>
      <c r="H51" t="s">
        <v>468</v>
      </c>
      <c r="I51" t="s">
        <v>152</v>
      </c>
      <c r="J51" t="s">
        <v>310</v>
      </c>
      <c r="K51" s="77">
        <v>2.57</v>
      </c>
      <c r="L51" t="s">
        <v>105</v>
      </c>
      <c r="M51" s="77">
        <v>3.64</v>
      </c>
      <c r="N51" s="77">
        <v>0.89</v>
      </c>
      <c r="O51" s="77">
        <v>443448</v>
      </c>
      <c r="P51" s="77">
        <v>117.62</v>
      </c>
      <c r="Q51" s="77">
        <v>0</v>
      </c>
      <c r="R51" s="77">
        <v>521.5835376</v>
      </c>
      <c r="S51" s="77">
        <v>0.4</v>
      </c>
      <c r="T51" s="77">
        <v>0.03</v>
      </c>
      <c r="U51" s="77">
        <v>0</v>
      </c>
    </row>
    <row r="52" spans="2:21">
      <c r="B52" t="s">
        <v>509</v>
      </c>
      <c r="C52" t="s">
        <v>510</v>
      </c>
      <c r="D52" t="s">
        <v>103</v>
      </c>
      <c r="E52" t="s">
        <v>126</v>
      </c>
      <c r="F52" t="s">
        <v>511</v>
      </c>
      <c r="G52" t="s">
        <v>512</v>
      </c>
      <c r="H52" t="s">
        <v>468</v>
      </c>
      <c r="I52" t="s">
        <v>152</v>
      </c>
      <c r="J52" t="s">
        <v>513</v>
      </c>
      <c r="K52" s="77">
        <v>6.99</v>
      </c>
      <c r="L52" t="s">
        <v>105</v>
      </c>
      <c r="M52" s="77">
        <v>4.5</v>
      </c>
      <c r="N52" s="77">
        <v>1.78</v>
      </c>
      <c r="O52" s="77">
        <v>11822000</v>
      </c>
      <c r="P52" s="77">
        <v>122.88</v>
      </c>
      <c r="Q52" s="77">
        <v>0</v>
      </c>
      <c r="R52" s="77">
        <v>14526.873600000001</v>
      </c>
      <c r="S52" s="77">
        <v>1.29</v>
      </c>
      <c r="T52" s="77">
        <v>0.74</v>
      </c>
      <c r="U52" s="77">
        <v>0.13</v>
      </c>
    </row>
    <row r="53" spans="2:21">
      <c r="B53" t="s">
        <v>514</v>
      </c>
      <c r="C53" t="s">
        <v>515</v>
      </c>
      <c r="D53" t="s">
        <v>103</v>
      </c>
      <c r="E53" t="s">
        <v>126</v>
      </c>
      <c r="F53" t="s">
        <v>511</v>
      </c>
      <c r="G53" t="s">
        <v>512</v>
      </c>
      <c r="H53" t="s">
        <v>468</v>
      </c>
      <c r="I53" t="s">
        <v>152</v>
      </c>
      <c r="J53" t="s">
        <v>516</v>
      </c>
      <c r="K53" s="77">
        <v>8.74</v>
      </c>
      <c r="L53" t="s">
        <v>105</v>
      </c>
      <c r="M53" s="77">
        <v>3.85</v>
      </c>
      <c r="N53" s="77">
        <v>2.15</v>
      </c>
      <c r="O53" s="77">
        <v>21876064.649999999</v>
      </c>
      <c r="P53" s="77">
        <v>116.86</v>
      </c>
      <c r="Q53" s="77">
        <v>0</v>
      </c>
      <c r="R53" s="77">
        <v>25564.369149990001</v>
      </c>
      <c r="S53" s="77">
        <v>0.8</v>
      </c>
      <c r="T53" s="77">
        <v>1.3</v>
      </c>
      <c r="U53" s="77">
        <v>0.23</v>
      </c>
    </row>
    <row r="54" spans="2:21">
      <c r="B54" t="s">
        <v>517</v>
      </c>
      <c r="C54" t="s">
        <v>518</v>
      </c>
      <c r="D54" t="s">
        <v>103</v>
      </c>
      <c r="E54" t="s">
        <v>126</v>
      </c>
      <c r="F54" t="s">
        <v>519</v>
      </c>
      <c r="G54" t="s">
        <v>392</v>
      </c>
      <c r="H54" t="s">
        <v>468</v>
      </c>
      <c r="I54" t="s">
        <v>152</v>
      </c>
      <c r="J54" t="s">
        <v>310</v>
      </c>
      <c r="K54" s="77">
        <v>3.27</v>
      </c>
      <c r="L54" t="s">
        <v>105</v>
      </c>
      <c r="M54" s="77">
        <v>3.85</v>
      </c>
      <c r="N54" s="77">
        <v>0.65</v>
      </c>
      <c r="O54" s="77">
        <v>2745500</v>
      </c>
      <c r="P54" s="77">
        <v>119.28</v>
      </c>
      <c r="Q54" s="77">
        <v>0</v>
      </c>
      <c r="R54" s="77">
        <v>3274.8323999999998</v>
      </c>
      <c r="S54" s="77">
        <v>0.64</v>
      </c>
      <c r="T54" s="77">
        <v>0.17</v>
      </c>
      <c r="U54" s="77">
        <v>0.03</v>
      </c>
    </row>
    <row r="55" spans="2:21">
      <c r="B55" t="s">
        <v>520</v>
      </c>
      <c r="C55" t="s">
        <v>521</v>
      </c>
      <c r="D55" t="s">
        <v>103</v>
      </c>
      <c r="E55" t="s">
        <v>126</v>
      </c>
      <c r="F55" t="s">
        <v>522</v>
      </c>
      <c r="G55" t="s">
        <v>504</v>
      </c>
      <c r="H55" t="s">
        <v>468</v>
      </c>
      <c r="I55" t="s">
        <v>152</v>
      </c>
      <c r="J55" t="s">
        <v>523</v>
      </c>
      <c r="K55" s="77">
        <v>2.35</v>
      </c>
      <c r="L55" t="s">
        <v>105</v>
      </c>
      <c r="M55" s="77">
        <v>4.8899999999999997</v>
      </c>
      <c r="N55" s="77">
        <v>0.85</v>
      </c>
      <c r="O55" s="77">
        <v>1788676.68</v>
      </c>
      <c r="P55" s="77">
        <v>130.22999999999999</v>
      </c>
      <c r="Q55" s="77">
        <v>0</v>
      </c>
      <c r="R55" s="77">
        <v>2329.393640364</v>
      </c>
      <c r="S55" s="77">
        <v>2.4</v>
      </c>
      <c r="T55" s="77">
        <v>0.12</v>
      </c>
      <c r="U55" s="77">
        <v>0.02</v>
      </c>
    </row>
    <row r="56" spans="2:21">
      <c r="B56" t="s">
        <v>524</v>
      </c>
      <c r="C56" t="s">
        <v>525</v>
      </c>
      <c r="D56" t="s">
        <v>103</v>
      </c>
      <c r="E56" t="s">
        <v>126</v>
      </c>
      <c r="F56" t="s">
        <v>391</v>
      </c>
      <c r="G56" t="s">
        <v>392</v>
      </c>
      <c r="H56" t="s">
        <v>468</v>
      </c>
      <c r="I56" t="s">
        <v>152</v>
      </c>
      <c r="J56" t="s">
        <v>445</v>
      </c>
      <c r="K56" s="77">
        <v>2.89</v>
      </c>
      <c r="L56" t="s">
        <v>105</v>
      </c>
      <c r="M56" s="77">
        <v>5</v>
      </c>
      <c r="N56" s="77">
        <v>0.82</v>
      </c>
      <c r="O56" s="77">
        <v>35709871</v>
      </c>
      <c r="P56" s="77">
        <v>124.51</v>
      </c>
      <c r="Q56" s="77">
        <v>0</v>
      </c>
      <c r="R56" s="77">
        <v>44462.3603821</v>
      </c>
      <c r="S56" s="77">
        <v>3.57</v>
      </c>
      <c r="T56" s="77">
        <v>2.27</v>
      </c>
      <c r="U56" s="77">
        <v>0.41</v>
      </c>
    </row>
    <row r="57" spans="2:21">
      <c r="B57" t="s">
        <v>526</v>
      </c>
      <c r="C57" t="s">
        <v>527</v>
      </c>
      <c r="D57" t="s">
        <v>103</v>
      </c>
      <c r="E57" t="s">
        <v>126</v>
      </c>
      <c r="F57" t="s">
        <v>415</v>
      </c>
      <c r="G57" t="s">
        <v>392</v>
      </c>
      <c r="H57" t="s">
        <v>468</v>
      </c>
      <c r="I57" t="s">
        <v>152</v>
      </c>
      <c r="J57" t="s">
        <v>528</v>
      </c>
      <c r="K57" s="77">
        <v>2.77</v>
      </c>
      <c r="L57" t="s">
        <v>105</v>
      </c>
      <c r="M57" s="77">
        <v>6.5</v>
      </c>
      <c r="N57" s="77">
        <v>0.78</v>
      </c>
      <c r="O57" s="77">
        <v>18120958</v>
      </c>
      <c r="P57" s="77">
        <v>129.38</v>
      </c>
      <c r="Q57" s="77">
        <v>15.557309999999999</v>
      </c>
      <c r="R57" s="77">
        <v>23460.452770399999</v>
      </c>
      <c r="S57" s="77">
        <v>1.1499999999999999</v>
      </c>
      <c r="T57" s="77">
        <v>1.2</v>
      </c>
      <c r="U57" s="77">
        <v>0.21</v>
      </c>
    </row>
    <row r="58" spans="2:21">
      <c r="B58" t="s">
        <v>529</v>
      </c>
      <c r="C58" t="s">
        <v>530</v>
      </c>
      <c r="D58" t="s">
        <v>103</v>
      </c>
      <c r="E58" t="s">
        <v>126</v>
      </c>
      <c r="F58" t="s">
        <v>531</v>
      </c>
      <c r="G58" t="s">
        <v>504</v>
      </c>
      <c r="H58" t="s">
        <v>468</v>
      </c>
      <c r="I58" t="s">
        <v>152</v>
      </c>
      <c r="J58" t="s">
        <v>310</v>
      </c>
      <c r="K58" s="77">
        <v>0.66</v>
      </c>
      <c r="L58" t="s">
        <v>105</v>
      </c>
      <c r="M58" s="77">
        <v>4.4000000000000004</v>
      </c>
      <c r="N58" s="77">
        <v>0.87</v>
      </c>
      <c r="O58" s="77">
        <v>34158.68</v>
      </c>
      <c r="P58" s="77">
        <v>112.63</v>
      </c>
      <c r="Q58" s="77">
        <v>0</v>
      </c>
      <c r="R58" s="77">
        <v>38.472921284000002</v>
      </c>
      <c r="S58" s="77">
        <v>0.03</v>
      </c>
      <c r="T58" s="77">
        <v>0</v>
      </c>
      <c r="U58" s="77">
        <v>0</v>
      </c>
    </row>
    <row r="59" spans="2:21">
      <c r="B59" t="s">
        <v>532</v>
      </c>
      <c r="C59" t="s">
        <v>533</v>
      </c>
      <c r="D59" t="s">
        <v>103</v>
      </c>
      <c r="E59" t="s">
        <v>126</v>
      </c>
      <c r="F59" t="s">
        <v>534</v>
      </c>
      <c r="G59" t="s">
        <v>428</v>
      </c>
      <c r="H59" t="s">
        <v>215</v>
      </c>
      <c r="I59" t="s">
        <v>153</v>
      </c>
      <c r="J59" t="s">
        <v>535</v>
      </c>
      <c r="K59" s="77">
        <v>1.49</v>
      </c>
      <c r="L59" t="s">
        <v>105</v>
      </c>
      <c r="M59" s="77">
        <v>4.95</v>
      </c>
      <c r="N59" s="77">
        <v>0.85</v>
      </c>
      <c r="O59" s="77">
        <v>2336789.44</v>
      </c>
      <c r="P59" s="77">
        <v>125.56</v>
      </c>
      <c r="Q59" s="77">
        <v>136.9196</v>
      </c>
      <c r="R59" s="77">
        <v>3070.992420864</v>
      </c>
      <c r="S59" s="77">
        <v>0.91</v>
      </c>
      <c r="T59" s="77">
        <v>0.16</v>
      </c>
      <c r="U59" s="77">
        <v>0.03</v>
      </c>
    </row>
    <row r="60" spans="2:21">
      <c r="B60" t="s">
        <v>536</v>
      </c>
      <c r="C60" t="s">
        <v>537</v>
      </c>
      <c r="D60" t="s">
        <v>103</v>
      </c>
      <c r="E60" t="s">
        <v>126</v>
      </c>
      <c r="F60" t="s">
        <v>534</v>
      </c>
      <c r="G60" t="s">
        <v>428</v>
      </c>
      <c r="H60" t="s">
        <v>215</v>
      </c>
      <c r="I60" t="s">
        <v>153</v>
      </c>
      <c r="J60" t="s">
        <v>538</v>
      </c>
      <c r="K60" s="77">
        <v>3.59</v>
      </c>
      <c r="L60" t="s">
        <v>105</v>
      </c>
      <c r="M60" s="77">
        <v>4.8</v>
      </c>
      <c r="N60" s="77">
        <v>1.02</v>
      </c>
      <c r="O60" s="77">
        <v>23802297</v>
      </c>
      <c r="P60" s="77">
        <v>115.71</v>
      </c>
      <c r="Q60" s="77">
        <v>24.357040000000001</v>
      </c>
      <c r="R60" s="77">
        <v>27565.994898699999</v>
      </c>
      <c r="S60" s="77">
        <v>1.75</v>
      </c>
      <c r="T60" s="77">
        <v>1.41</v>
      </c>
      <c r="U60" s="77">
        <v>0.25</v>
      </c>
    </row>
    <row r="61" spans="2:21">
      <c r="B61" t="s">
        <v>539</v>
      </c>
      <c r="C61" t="s">
        <v>540</v>
      </c>
      <c r="D61" t="s">
        <v>103</v>
      </c>
      <c r="E61" t="s">
        <v>126</v>
      </c>
      <c r="F61" t="s">
        <v>534</v>
      </c>
      <c r="G61" t="s">
        <v>428</v>
      </c>
      <c r="H61" t="s">
        <v>215</v>
      </c>
      <c r="I61" t="s">
        <v>153</v>
      </c>
      <c r="J61" t="s">
        <v>310</v>
      </c>
      <c r="K61" s="77">
        <v>1.93</v>
      </c>
      <c r="L61" t="s">
        <v>105</v>
      </c>
      <c r="M61" s="77">
        <v>4.9000000000000004</v>
      </c>
      <c r="N61" s="77">
        <v>0.81</v>
      </c>
      <c r="O61" s="77">
        <v>4943927.2300000004</v>
      </c>
      <c r="P61" s="77">
        <v>119.11</v>
      </c>
      <c r="Q61" s="77">
        <v>0</v>
      </c>
      <c r="R61" s="77">
        <v>5888.7117236530003</v>
      </c>
      <c r="S61" s="77">
        <v>1.25</v>
      </c>
      <c r="T61" s="77">
        <v>0.3</v>
      </c>
      <c r="U61" s="77">
        <v>0.05</v>
      </c>
    </row>
    <row r="62" spans="2:21">
      <c r="B62" t="s">
        <v>541</v>
      </c>
      <c r="C62" t="s">
        <v>542</v>
      </c>
      <c r="D62" t="s">
        <v>103</v>
      </c>
      <c r="E62" t="s">
        <v>126</v>
      </c>
      <c r="F62" t="s">
        <v>534</v>
      </c>
      <c r="G62" t="s">
        <v>428</v>
      </c>
      <c r="H62" t="s">
        <v>215</v>
      </c>
      <c r="I62" t="s">
        <v>153</v>
      </c>
      <c r="J62" t="s">
        <v>543</v>
      </c>
      <c r="K62" s="77">
        <v>7.46</v>
      </c>
      <c r="L62" t="s">
        <v>105</v>
      </c>
      <c r="M62" s="77">
        <v>3.2</v>
      </c>
      <c r="N62" s="77">
        <v>1.89</v>
      </c>
      <c r="O62" s="77">
        <v>1301460</v>
      </c>
      <c r="P62" s="77">
        <v>109.18</v>
      </c>
      <c r="Q62" s="77">
        <v>10.56</v>
      </c>
      <c r="R62" s="77">
        <v>1431.4940280000001</v>
      </c>
      <c r="S62" s="77">
        <v>0.28999999999999998</v>
      </c>
      <c r="T62" s="77">
        <v>7.0000000000000007E-2</v>
      </c>
      <c r="U62" s="77">
        <v>0.01</v>
      </c>
    </row>
    <row r="63" spans="2:21">
      <c r="B63" t="s">
        <v>544</v>
      </c>
      <c r="C63" t="s">
        <v>545</v>
      </c>
      <c r="D63" t="s">
        <v>103</v>
      </c>
      <c r="E63" t="s">
        <v>126</v>
      </c>
      <c r="F63" t="s">
        <v>546</v>
      </c>
      <c r="G63" t="s">
        <v>428</v>
      </c>
      <c r="H63" t="s">
        <v>547</v>
      </c>
      <c r="I63" t="s">
        <v>152</v>
      </c>
      <c r="J63" t="s">
        <v>548</v>
      </c>
      <c r="K63" s="77">
        <v>0.73</v>
      </c>
      <c r="L63" t="s">
        <v>105</v>
      </c>
      <c r="M63" s="77">
        <v>4.55</v>
      </c>
      <c r="N63" s="77">
        <v>1.05</v>
      </c>
      <c r="O63" s="77">
        <v>1386304.66</v>
      </c>
      <c r="P63" s="77">
        <v>125.27</v>
      </c>
      <c r="Q63" s="77">
        <v>0</v>
      </c>
      <c r="R63" s="77">
        <v>1736.6238475820001</v>
      </c>
      <c r="S63" s="77">
        <v>0.98</v>
      </c>
      <c r="T63" s="77">
        <v>0.09</v>
      </c>
      <c r="U63" s="77">
        <v>0.02</v>
      </c>
    </row>
    <row r="64" spans="2:21">
      <c r="B64" t="s">
        <v>549</v>
      </c>
      <c r="C64" t="s">
        <v>550</v>
      </c>
      <c r="D64" t="s">
        <v>103</v>
      </c>
      <c r="E64" t="s">
        <v>126</v>
      </c>
      <c r="F64" t="s">
        <v>546</v>
      </c>
      <c r="G64" t="s">
        <v>428</v>
      </c>
      <c r="H64" t="s">
        <v>547</v>
      </c>
      <c r="I64" t="s">
        <v>152</v>
      </c>
      <c r="J64" t="s">
        <v>310</v>
      </c>
      <c r="K64" s="77">
        <v>5.52</v>
      </c>
      <c r="L64" t="s">
        <v>105</v>
      </c>
      <c r="M64" s="77">
        <v>4.75</v>
      </c>
      <c r="N64" s="77">
        <v>1.57</v>
      </c>
      <c r="O64" s="77">
        <v>18324394</v>
      </c>
      <c r="P64" s="77">
        <v>144.94999999999999</v>
      </c>
      <c r="Q64" s="77">
        <v>0</v>
      </c>
      <c r="R64" s="77">
        <v>26561.209103000001</v>
      </c>
      <c r="S64" s="77">
        <v>0.97</v>
      </c>
      <c r="T64" s="77">
        <v>1.36</v>
      </c>
      <c r="U64" s="77">
        <v>0.24</v>
      </c>
    </row>
    <row r="65" spans="2:21">
      <c r="B65" t="s">
        <v>551</v>
      </c>
      <c r="C65" t="s">
        <v>552</v>
      </c>
      <c r="D65" t="s">
        <v>103</v>
      </c>
      <c r="E65" t="s">
        <v>126</v>
      </c>
      <c r="F65" t="s">
        <v>553</v>
      </c>
      <c r="G65" t="s">
        <v>115</v>
      </c>
      <c r="H65" t="s">
        <v>547</v>
      </c>
      <c r="I65" t="s">
        <v>152</v>
      </c>
      <c r="J65" t="s">
        <v>554</v>
      </c>
      <c r="K65" s="77">
        <v>0.27</v>
      </c>
      <c r="L65" t="s">
        <v>105</v>
      </c>
      <c r="M65" s="77">
        <v>1.28</v>
      </c>
      <c r="N65" s="77">
        <v>0.45</v>
      </c>
      <c r="O65" s="77">
        <v>199260.02</v>
      </c>
      <c r="P65" s="77">
        <v>101.1</v>
      </c>
      <c r="Q65" s="77">
        <v>0</v>
      </c>
      <c r="R65" s="77">
        <v>201.45188021999999</v>
      </c>
      <c r="S65" s="77">
        <v>0.53</v>
      </c>
      <c r="T65" s="77">
        <v>0.01</v>
      </c>
      <c r="U65" s="77">
        <v>0</v>
      </c>
    </row>
    <row r="66" spans="2:21">
      <c r="B66" t="s">
        <v>555</v>
      </c>
      <c r="C66" t="s">
        <v>556</v>
      </c>
      <c r="D66" t="s">
        <v>103</v>
      </c>
      <c r="E66" t="s">
        <v>126</v>
      </c>
      <c r="F66" t="s">
        <v>557</v>
      </c>
      <c r="G66" t="s">
        <v>428</v>
      </c>
      <c r="H66" t="s">
        <v>547</v>
      </c>
      <c r="I66" t="s">
        <v>152</v>
      </c>
      <c r="J66" t="s">
        <v>295</v>
      </c>
      <c r="K66" s="77">
        <v>4.1100000000000003</v>
      </c>
      <c r="L66" t="s">
        <v>105</v>
      </c>
      <c r="M66" s="77">
        <v>2.5499999999999998</v>
      </c>
      <c r="N66" s="77">
        <v>1.21</v>
      </c>
      <c r="O66" s="77">
        <v>8365731.04</v>
      </c>
      <c r="P66" s="77">
        <v>106.34</v>
      </c>
      <c r="Q66" s="77">
        <v>0</v>
      </c>
      <c r="R66" s="77">
        <v>8896.1183879359996</v>
      </c>
      <c r="S66" s="77">
        <v>0.93</v>
      </c>
      <c r="T66" s="77">
        <v>0.45</v>
      </c>
      <c r="U66" s="77">
        <v>0.08</v>
      </c>
    </row>
    <row r="67" spans="2:21">
      <c r="B67" t="s">
        <v>558</v>
      </c>
      <c r="C67" t="s">
        <v>559</v>
      </c>
      <c r="D67" t="s">
        <v>103</v>
      </c>
      <c r="E67" t="s">
        <v>126</v>
      </c>
      <c r="F67" t="s">
        <v>557</v>
      </c>
      <c r="G67" t="s">
        <v>428</v>
      </c>
      <c r="H67" t="s">
        <v>547</v>
      </c>
      <c r="I67" t="s">
        <v>152</v>
      </c>
      <c r="J67" t="s">
        <v>560</v>
      </c>
      <c r="K67" s="77">
        <v>0.66</v>
      </c>
      <c r="L67" t="s">
        <v>105</v>
      </c>
      <c r="M67" s="77">
        <v>5.5</v>
      </c>
      <c r="N67" s="77">
        <v>1.0900000000000001</v>
      </c>
      <c r="O67" s="77">
        <v>667920.24</v>
      </c>
      <c r="P67" s="77">
        <v>123.95</v>
      </c>
      <c r="Q67" s="77">
        <v>0</v>
      </c>
      <c r="R67" s="77">
        <v>827.88713747999998</v>
      </c>
      <c r="S67" s="77">
        <v>2.23</v>
      </c>
      <c r="T67" s="77">
        <v>0.04</v>
      </c>
      <c r="U67" s="77">
        <v>0.01</v>
      </c>
    </row>
    <row r="68" spans="2:21">
      <c r="B68" t="s">
        <v>561</v>
      </c>
      <c r="C68" t="s">
        <v>562</v>
      </c>
      <c r="D68" t="s">
        <v>103</v>
      </c>
      <c r="E68" t="s">
        <v>126</v>
      </c>
      <c r="F68" t="s">
        <v>557</v>
      </c>
      <c r="G68" t="s">
        <v>428</v>
      </c>
      <c r="H68" t="s">
        <v>547</v>
      </c>
      <c r="I68" t="s">
        <v>152</v>
      </c>
      <c r="J68" t="s">
        <v>560</v>
      </c>
      <c r="K68" s="77">
        <v>2.98</v>
      </c>
      <c r="L68" t="s">
        <v>105</v>
      </c>
      <c r="M68" s="77">
        <v>5.85</v>
      </c>
      <c r="N68" s="77">
        <v>1.2</v>
      </c>
      <c r="O68" s="77">
        <v>7427433.3799999999</v>
      </c>
      <c r="P68" s="77">
        <v>123.77</v>
      </c>
      <c r="Q68" s="77">
        <v>0</v>
      </c>
      <c r="R68" s="77">
        <v>9192.9342944260006</v>
      </c>
      <c r="S68" s="77">
        <v>0.53</v>
      </c>
      <c r="T68" s="77">
        <v>0.47</v>
      </c>
      <c r="U68" s="77">
        <v>0.08</v>
      </c>
    </row>
    <row r="69" spans="2:21">
      <c r="B69" t="s">
        <v>563</v>
      </c>
      <c r="C69" t="s">
        <v>564</v>
      </c>
      <c r="D69" t="s">
        <v>103</v>
      </c>
      <c r="E69" t="s">
        <v>126</v>
      </c>
      <c r="F69" t="s">
        <v>557</v>
      </c>
      <c r="G69" t="s">
        <v>428</v>
      </c>
      <c r="H69" t="s">
        <v>547</v>
      </c>
      <c r="I69" t="s">
        <v>152</v>
      </c>
      <c r="J69" t="s">
        <v>565</v>
      </c>
      <c r="K69" s="77">
        <v>0.16</v>
      </c>
      <c r="L69" t="s">
        <v>105</v>
      </c>
      <c r="M69" s="77">
        <v>4.7</v>
      </c>
      <c r="N69" s="77">
        <v>1.02</v>
      </c>
      <c r="O69" s="77">
        <v>0.47</v>
      </c>
      <c r="P69" s="77">
        <v>118.8</v>
      </c>
      <c r="Q69" s="77">
        <v>0</v>
      </c>
      <c r="R69" s="77">
        <v>5.5836000000000004E-4</v>
      </c>
      <c r="S69" s="77">
        <v>0</v>
      </c>
      <c r="T69" s="77">
        <v>0</v>
      </c>
      <c r="U69" s="77">
        <v>0</v>
      </c>
    </row>
    <row r="70" spans="2:21">
      <c r="B70" t="s">
        <v>566</v>
      </c>
      <c r="C70" t="s">
        <v>567</v>
      </c>
      <c r="D70" t="s">
        <v>103</v>
      </c>
      <c r="E70" t="s">
        <v>126</v>
      </c>
      <c r="F70" t="s">
        <v>557</v>
      </c>
      <c r="G70" t="s">
        <v>428</v>
      </c>
      <c r="H70" t="s">
        <v>547</v>
      </c>
      <c r="I70" t="s">
        <v>152</v>
      </c>
      <c r="J70" t="s">
        <v>568</v>
      </c>
      <c r="K70" s="77">
        <v>2.78</v>
      </c>
      <c r="L70" t="s">
        <v>105</v>
      </c>
      <c r="M70" s="77">
        <v>5.0999999999999996</v>
      </c>
      <c r="N70" s="77">
        <v>0.67</v>
      </c>
      <c r="O70" s="77">
        <v>5792179.5999999996</v>
      </c>
      <c r="P70" s="77">
        <v>124.69</v>
      </c>
      <c r="Q70" s="77">
        <v>163.3862</v>
      </c>
      <c r="R70" s="77">
        <v>7385.6549432399997</v>
      </c>
      <c r="S70" s="77">
        <v>0.82</v>
      </c>
      <c r="T70" s="77">
        <v>0.38</v>
      </c>
      <c r="U70" s="77">
        <v>7.0000000000000007E-2</v>
      </c>
    </row>
    <row r="71" spans="2:21">
      <c r="B71" t="s">
        <v>569</v>
      </c>
      <c r="C71" t="s">
        <v>570</v>
      </c>
      <c r="D71" t="s">
        <v>103</v>
      </c>
      <c r="E71" t="s">
        <v>126</v>
      </c>
      <c r="F71" t="s">
        <v>557</v>
      </c>
      <c r="G71" t="s">
        <v>428</v>
      </c>
      <c r="H71" t="s">
        <v>547</v>
      </c>
      <c r="I71" t="s">
        <v>152</v>
      </c>
      <c r="J71" t="s">
        <v>310</v>
      </c>
      <c r="K71" s="77">
        <v>3.09</v>
      </c>
      <c r="L71" t="s">
        <v>105</v>
      </c>
      <c r="M71" s="77">
        <v>4.9000000000000004</v>
      </c>
      <c r="N71" s="77">
        <v>1.27</v>
      </c>
      <c r="O71" s="77">
        <v>18161772.710000001</v>
      </c>
      <c r="P71" s="77">
        <v>115.53</v>
      </c>
      <c r="Q71" s="77">
        <v>0</v>
      </c>
      <c r="R71" s="77">
        <v>20982.296011863</v>
      </c>
      <c r="S71" s="77">
        <v>1.95</v>
      </c>
      <c r="T71" s="77">
        <v>1.07</v>
      </c>
      <c r="U71" s="77">
        <v>0.19</v>
      </c>
    </row>
    <row r="72" spans="2:21">
      <c r="B72" t="s">
        <v>571</v>
      </c>
      <c r="C72" t="s">
        <v>572</v>
      </c>
      <c r="D72" t="s">
        <v>103</v>
      </c>
      <c r="E72" t="s">
        <v>126</v>
      </c>
      <c r="F72" t="s">
        <v>557</v>
      </c>
      <c r="G72" t="s">
        <v>428</v>
      </c>
      <c r="H72" t="s">
        <v>547</v>
      </c>
      <c r="I72" t="s">
        <v>152</v>
      </c>
      <c r="J72" t="s">
        <v>310</v>
      </c>
      <c r="K72" s="77">
        <v>3.05</v>
      </c>
      <c r="L72" t="s">
        <v>105</v>
      </c>
      <c r="M72" s="77">
        <v>3.4</v>
      </c>
      <c r="N72" s="77">
        <v>1.05</v>
      </c>
      <c r="O72" s="77">
        <v>2482200.63</v>
      </c>
      <c r="P72" s="77">
        <v>109.83</v>
      </c>
      <c r="Q72" s="77">
        <v>0</v>
      </c>
      <c r="R72" s="77">
        <v>2726.200951929</v>
      </c>
      <c r="S72" s="77">
        <v>0.73</v>
      </c>
      <c r="T72" s="77">
        <v>0.14000000000000001</v>
      </c>
      <c r="U72" s="77">
        <v>0.02</v>
      </c>
    </row>
    <row r="73" spans="2:21">
      <c r="B73" t="s">
        <v>573</v>
      </c>
      <c r="C73" t="s">
        <v>574</v>
      </c>
      <c r="D73" t="s">
        <v>103</v>
      </c>
      <c r="E73" t="s">
        <v>126</v>
      </c>
      <c r="F73" t="s">
        <v>557</v>
      </c>
      <c r="G73" t="s">
        <v>428</v>
      </c>
      <c r="H73" t="s">
        <v>547</v>
      </c>
      <c r="I73" t="s">
        <v>152</v>
      </c>
      <c r="J73" t="s">
        <v>575</v>
      </c>
      <c r="K73" s="77">
        <v>6.82</v>
      </c>
      <c r="L73" t="s">
        <v>105</v>
      </c>
      <c r="M73" s="77">
        <v>2.2999999999999998</v>
      </c>
      <c r="N73" s="77">
        <v>2.2999999999999998</v>
      </c>
      <c r="O73" s="77">
        <v>3440.61</v>
      </c>
      <c r="P73" s="77">
        <v>101.15</v>
      </c>
      <c r="Q73" s="77">
        <v>4.0009999999999997E-2</v>
      </c>
      <c r="R73" s="77">
        <v>3.5201870149999999</v>
      </c>
      <c r="S73" s="77">
        <v>0</v>
      </c>
      <c r="T73" s="77">
        <v>0</v>
      </c>
      <c r="U73" s="77">
        <v>0</v>
      </c>
    </row>
    <row r="74" spans="2:21">
      <c r="B74" t="s">
        <v>576</v>
      </c>
      <c r="C74" t="s">
        <v>577</v>
      </c>
      <c r="D74" t="s">
        <v>103</v>
      </c>
      <c r="E74" t="s">
        <v>126</v>
      </c>
      <c r="F74" t="s">
        <v>557</v>
      </c>
      <c r="G74" t="s">
        <v>428</v>
      </c>
      <c r="H74" t="s">
        <v>547</v>
      </c>
      <c r="I74" t="s">
        <v>152</v>
      </c>
      <c r="J74" t="s">
        <v>578</v>
      </c>
      <c r="K74" s="77">
        <v>7.37</v>
      </c>
      <c r="L74" t="s">
        <v>105</v>
      </c>
      <c r="M74" s="77">
        <v>2.15</v>
      </c>
      <c r="N74" s="77">
        <v>2.09</v>
      </c>
      <c r="O74" s="77">
        <v>8087474.8300000001</v>
      </c>
      <c r="P74" s="77">
        <v>102.2</v>
      </c>
      <c r="Q74" s="77">
        <v>0</v>
      </c>
      <c r="R74" s="77">
        <v>8265.3992762599992</v>
      </c>
      <c r="S74" s="77">
        <v>1.52</v>
      </c>
      <c r="T74" s="77">
        <v>0.42</v>
      </c>
      <c r="U74" s="77">
        <v>0.08</v>
      </c>
    </row>
    <row r="75" spans="2:21">
      <c r="B75" t="s">
        <v>579</v>
      </c>
      <c r="C75" t="s">
        <v>580</v>
      </c>
      <c r="D75" t="s">
        <v>103</v>
      </c>
      <c r="E75" t="s">
        <v>126</v>
      </c>
      <c r="F75" t="s">
        <v>557</v>
      </c>
      <c r="G75" t="s">
        <v>428</v>
      </c>
      <c r="H75" t="s">
        <v>547</v>
      </c>
      <c r="I75" t="s">
        <v>152</v>
      </c>
      <c r="J75" t="s">
        <v>581</v>
      </c>
      <c r="K75" s="77">
        <v>7.91</v>
      </c>
      <c r="L75" t="s">
        <v>105</v>
      </c>
      <c r="M75" s="77">
        <v>2.35</v>
      </c>
      <c r="N75" s="77">
        <v>2.2400000000000002</v>
      </c>
      <c r="O75" s="77">
        <v>4963860</v>
      </c>
      <c r="P75" s="77">
        <v>102.3</v>
      </c>
      <c r="Q75" s="77">
        <v>0</v>
      </c>
      <c r="R75" s="77">
        <v>5078.0287799999996</v>
      </c>
      <c r="S75" s="77">
        <v>1.96</v>
      </c>
      <c r="T75" s="77">
        <v>0.26</v>
      </c>
      <c r="U75" s="77">
        <v>0.05</v>
      </c>
    </row>
    <row r="76" spans="2:21">
      <c r="B76" t="s">
        <v>582</v>
      </c>
      <c r="C76" t="s">
        <v>583</v>
      </c>
      <c r="D76" t="s">
        <v>103</v>
      </c>
      <c r="E76" t="s">
        <v>126</v>
      </c>
      <c r="F76" t="s">
        <v>557</v>
      </c>
      <c r="G76" t="s">
        <v>428</v>
      </c>
      <c r="H76" t="s">
        <v>547</v>
      </c>
      <c r="I76" t="s">
        <v>152</v>
      </c>
      <c r="J76" t="s">
        <v>575</v>
      </c>
      <c r="K76" s="77">
        <v>6.95</v>
      </c>
      <c r="L76" t="s">
        <v>105</v>
      </c>
      <c r="M76" s="77">
        <v>0.88</v>
      </c>
      <c r="N76" s="77">
        <v>1.87</v>
      </c>
      <c r="O76" s="77">
        <v>16467384.9</v>
      </c>
      <c r="P76" s="77">
        <v>100.38</v>
      </c>
      <c r="Q76" s="77">
        <v>146.51997</v>
      </c>
      <c r="R76" s="77">
        <v>16676.480932620001</v>
      </c>
      <c r="S76" s="77">
        <v>1.94</v>
      </c>
      <c r="T76" s="77">
        <v>0.85</v>
      </c>
      <c r="U76" s="77">
        <v>0.15</v>
      </c>
    </row>
    <row r="77" spans="2:21">
      <c r="B77" t="s">
        <v>584</v>
      </c>
      <c r="C77" t="s">
        <v>585</v>
      </c>
      <c r="D77" t="s">
        <v>103</v>
      </c>
      <c r="E77" t="s">
        <v>126</v>
      </c>
      <c r="F77" t="s">
        <v>586</v>
      </c>
      <c r="G77" t="s">
        <v>512</v>
      </c>
      <c r="H77" t="s">
        <v>547</v>
      </c>
      <c r="I77" t="s">
        <v>152</v>
      </c>
      <c r="J77" t="s">
        <v>587</v>
      </c>
      <c r="K77" s="77">
        <v>5.58</v>
      </c>
      <c r="L77" t="s">
        <v>105</v>
      </c>
      <c r="M77" s="77">
        <v>1.94</v>
      </c>
      <c r="N77" s="77">
        <v>1.33</v>
      </c>
      <c r="O77" s="77">
        <v>7351437</v>
      </c>
      <c r="P77" s="77">
        <v>103.89</v>
      </c>
      <c r="Q77" s="77">
        <v>0</v>
      </c>
      <c r="R77" s="77">
        <v>7637.4078993000003</v>
      </c>
      <c r="S77" s="77">
        <v>1.02</v>
      </c>
      <c r="T77" s="77">
        <v>0.39</v>
      </c>
      <c r="U77" s="77">
        <v>7.0000000000000007E-2</v>
      </c>
    </row>
    <row r="78" spans="2:21">
      <c r="B78" t="s">
        <v>588</v>
      </c>
      <c r="C78" t="s">
        <v>589</v>
      </c>
      <c r="D78" t="s">
        <v>103</v>
      </c>
      <c r="E78" t="s">
        <v>126</v>
      </c>
      <c r="F78" t="s">
        <v>590</v>
      </c>
      <c r="G78" t="s">
        <v>428</v>
      </c>
      <c r="H78" t="s">
        <v>547</v>
      </c>
      <c r="I78" t="s">
        <v>152</v>
      </c>
      <c r="J78" t="s">
        <v>591</v>
      </c>
      <c r="K78" s="77">
        <v>2.0299999999999998</v>
      </c>
      <c r="L78" t="s">
        <v>105</v>
      </c>
      <c r="M78" s="77">
        <v>3.9</v>
      </c>
      <c r="N78" s="77">
        <v>0.86</v>
      </c>
      <c r="O78" s="77">
        <v>1798640.73</v>
      </c>
      <c r="P78" s="77">
        <v>115</v>
      </c>
      <c r="Q78" s="77">
        <v>0</v>
      </c>
      <c r="R78" s="77">
        <v>2068.4368395000001</v>
      </c>
      <c r="S78" s="77">
        <v>0.43</v>
      </c>
      <c r="T78" s="77">
        <v>0.11</v>
      </c>
      <c r="U78" s="77">
        <v>0.02</v>
      </c>
    </row>
    <row r="79" spans="2:21">
      <c r="B79" t="s">
        <v>592</v>
      </c>
      <c r="C79" t="s">
        <v>593</v>
      </c>
      <c r="D79" t="s">
        <v>103</v>
      </c>
      <c r="E79" t="s">
        <v>126</v>
      </c>
      <c r="F79" t="s">
        <v>590</v>
      </c>
      <c r="G79" t="s">
        <v>428</v>
      </c>
      <c r="H79" t="s">
        <v>547</v>
      </c>
      <c r="I79" t="s">
        <v>152</v>
      </c>
      <c r="J79" t="s">
        <v>594</v>
      </c>
      <c r="K79" s="77">
        <v>0.09</v>
      </c>
      <c r="L79" t="s">
        <v>105</v>
      </c>
      <c r="M79" s="77">
        <v>4</v>
      </c>
      <c r="N79" s="77">
        <v>1.1499999999999999</v>
      </c>
      <c r="O79" s="77">
        <v>6676347.04</v>
      </c>
      <c r="P79" s="77">
        <v>114.35</v>
      </c>
      <c r="Q79" s="77">
        <v>0</v>
      </c>
      <c r="R79" s="77">
        <v>7634.4028402399999</v>
      </c>
      <c r="S79" s="77">
        <v>0.92</v>
      </c>
      <c r="T79" s="77">
        <v>0.39</v>
      </c>
      <c r="U79" s="77">
        <v>7.0000000000000007E-2</v>
      </c>
    </row>
    <row r="80" spans="2:21">
      <c r="B80" t="s">
        <v>595</v>
      </c>
      <c r="C80" t="s">
        <v>596</v>
      </c>
      <c r="D80" t="s">
        <v>103</v>
      </c>
      <c r="E80" t="s">
        <v>126</v>
      </c>
      <c r="F80" t="s">
        <v>590</v>
      </c>
      <c r="G80" t="s">
        <v>428</v>
      </c>
      <c r="H80" t="s">
        <v>547</v>
      </c>
      <c r="I80" t="s">
        <v>152</v>
      </c>
      <c r="J80" t="s">
        <v>597</v>
      </c>
      <c r="K80" s="77">
        <v>8.58</v>
      </c>
      <c r="L80" t="s">
        <v>105</v>
      </c>
      <c r="M80" s="77">
        <v>3.5</v>
      </c>
      <c r="N80" s="77">
        <v>2.14</v>
      </c>
      <c r="O80" s="77">
        <v>1233316.6000000001</v>
      </c>
      <c r="P80" s="77">
        <v>114.46</v>
      </c>
      <c r="Q80" s="77">
        <v>0</v>
      </c>
      <c r="R80" s="77">
        <v>1411.6541803600001</v>
      </c>
      <c r="S80" s="77">
        <v>0.69</v>
      </c>
      <c r="T80" s="77">
        <v>7.0000000000000007E-2</v>
      </c>
      <c r="U80" s="77">
        <v>0.01</v>
      </c>
    </row>
    <row r="81" spans="2:21">
      <c r="B81" t="s">
        <v>598</v>
      </c>
      <c r="C81" t="s">
        <v>599</v>
      </c>
      <c r="D81" t="s">
        <v>103</v>
      </c>
      <c r="E81" t="s">
        <v>126</v>
      </c>
      <c r="F81" t="s">
        <v>590</v>
      </c>
      <c r="G81" t="s">
        <v>428</v>
      </c>
      <c r="H81" t="s">
        <v>547</v>
      </c>
      <c r="I81" t="s">
        <v>152</v>
      </c>
      <c r="J81" t="s">
        <v>600</v>
      </c>
      <c r="K81" s="77">
        <v>7.23</v>
      </c>
      <c r="L81" t="s">
        <v>105</v>
      </c>
      <c r="M81" s="77">
        <v>4</v>
      </c>
      <c r="N81" s="77">
        <v>1.73</v>
      </c>
      <c r="O81" s="77">
        <v>4367453.9000000004</v>
      </c>
      <c r="P81" s="77">
        <v>118.75</v>
      </c>
      <c r="Q81" s="77">
        <v>0</v>
      </c>
      <c r="R81" s="77">
        <v>5186.3515062500001</v>
      </c>
      <c r="S81" s="77">
        <v>2.2200000000000002</v>
      </c>
      <c r="T81" s="77">
        <v>0.26</v>
      </c>
      <c r="U81" s="77">
        <v>0.05</v>
      </c>
    </row>
    <row r="82" spans="2:21">
      <c r="B82" t="s">
        <v>601</v>
      </c>
      <c r="C82" t="s">
        <v>602</v>
      </c>
      <c r="D82" t="s">
        <v>103</v>
      </c>
      <c r="E82" t="s">
        <v>126</v>
      </c>
      <c r="F82" t="s">
        <v>603</v>
      </c>
      <c r="G82" t="s">
        <v>604</v>
      </c>
      <c r="H82" t="s">
        <v>547</v>
      </c>
      <c r="I82" t="s">
        <v>152</v>
      </c>
      <c r="J82" t="s">
        <v>605</v>
      </c>
      <c r="K82" s="77">
        <v>8.84</v>
      </c>
      <c r="L82" t="s">
        <v>105</v>
      </c>
      <c r="M82" s="77">
        <v>5.15</v>
      </c>
      <c r="N82" s="77">
        <v>3.42</v>
      </c>
      <c r="O82" s="77">
        <v>24671113</v>
      </c>
      <c r="P82" s="77">
        <v>139.80000000000001</v>
      </c>
      <c r="Q82" s="77">
        <v>0</v>
      </c>
      <c r="R82" s="77">
        <v>34490.215973999999</v>
      </c>
      <c r="S82" s="77">
        <v>0.69</v>
      </c>
      <c r="T82" s="77">
        <v>1.76</v>
      </c>
      <c r="U82" s="77">
        <v>0.32</v>
      </c>
    </row>
    <row r="83" spans="2:21">
      <c r="B83" t="s">
        <v>606</v>
      </c>
      <c r="C83" t="s">
        <v>607</v>
      </c>
      <c r="D83" t="s">
        <v>103</v>
      </c>
      <c r="E83" t="s">
        <v>126</v>
      </c>
      <c r="F83" t="s">
        <v>608</v>
      </c>
      <c r="G83" t="s">
        <v>428</v>
      </c>
      <c r="H83" t="s">
        <v>547</v>
      </c>
      <c r="I83" t="s">
        <v>152</v>
      </c>
      <c r="J83" t="s">
        <v>554</v>
      </c>
      <c r="K83" s="77">
        <v>1.97</v>
      </c>
      <c r="L83" t="s">
        <v>105</v>
      </c>
      <c r="M83" s="77">
        <v>4.8</v>
      </c>
      <c r="N83" s="77">
        <v>1.93</v>
      </c>
      <c r="O83" s="77">
        <v>186589.12</v>
      </c>
      <c r="P83" s="77">
        <v>113.08</v>
      </c>
      <c r="Q83" s="77">
        <v>0</v>
      </c>
      <c r="R83" s="77">
        <v>210.994976896</v>
      </c>
      <c r="S83" s="77">
        <v>0.08</v>
      </c>
      <c r="T83" s="77">
        <v>0.01</v>
      </c>
      <c r="U83" s="77">
        <v>0</v>
      </c>
    </row>
    <row r="84" spans="2:21">
      <c r="B84" t="s">
        <v>609</v>
      </c>
      <c r="C84" t="s">
        <v>610</v>
      </c>
      <c r="D84" t="s">
        <v>103</v>
      </c>
      <c r="E84" t="s">
        <v>126</v>
      </c>
      <c r="F84" t="s">
        <v>608</v>
      </c>
      <c r="G84" t="s">
        <v>428</v>
      </c>
      <c r="H84" t="s">
        <v>547</v>
      </c>
      <c r="I84" t="s">
        <v>152</v>
      </c>
      <c r="J84" t="s">
        <v>611</v>
      </c>
      <c r="K84" s="77">
        <v>4.6100000000000003</v>
      </c>
      <c r="L84" t="s">
        <v>105</v>
      </c>
      <c r="M84" s="77">
        <v>3.29</v>
      </c>
      <c r="N84" s="77">
        <v>1.53</v>
      </c>
      <c r="O84" s="77">
        <v>3812743.18</v>
      </c>
      <c r="P84" s="77">
        <v>109.05</v>
      </c>
      <c r="Q84" s="77">
        <v>0</v>
      </c>
      <c r="R84" s="77">
        <v>4157.7964377899998</v>
      </c>
      <c r="S84" s="77">
        <v>1.82</v>
      </c>
      <c r="T84" s="77">
        <v>0.21</v>
      </c>
      <c r="U84" s="77">
        <v>0.04</v>
      </c>
    </row>
    <row r="85" spans="2:21">
      <c r="B85" t="s">
        <v>612</v>
      </c>
      <c r="C85" t="s">
        <v>613</v>
      </c>
      <c r="D85" t="s">
        <v>103</v>
      </c>
      <c r="E85" t="s">
        <v>126</v>
      </c>
      <c r="F85" t="s">
        <v>614</v>
      </c>
      <c r="G85" t="s">
        <v>428</v>
      </c>
      <c r="H85" t="s">
        <v>547</v>
      </c>
      <c r="I85" t="s">
        <v>152</v>
      </c>
      <c r="J85" t="s">
        <v>615</v>
      </c>
      <c r="K85" s="77">
        <v>0.98</v>
      </c>
      <c r="L85" t="s">
        <v>105</v>
      </c>
      <c r="M85" s="77">
        <v>4.95</v>
      </c>
      <c r="N85" s="77">
        <v>1.0900000000000001</v>
      </c>
      <c r="O85" s="77">
        <v>853950.46</v>
      </c>
      <c r="P85" s="77">
        <v>128.44</v>
      </c>
      <c r="Q85" s="77">
        <v>0</v>
      </c>
      <c r="R85" s="77">
        <v>1096.8139708240001</v>
      </c>
      <c r="S85" s="77">
        <v>0.23</v>
      </c>
      <c r="T85" s="77">
        <v>0.06</v>
      </c>
      <c r="U85" s="77">
        <v>0.01</v>
      </c>
    </row>
    <row r="86" spans="2:21">
      <c r="B86" t="s">
        <v>616</v>
      </c>
      <c r="C86" t="s">
        <v>617</v>
      </c>
      <c r="D86" t="s">
        <v>103</v>
      </c>
      <c r="E86" t="s">
        <v>126</v>
      </c>
      <c r="F86" t="s">
        <v>614</v>
      </c>
      <c r="G86" t="s">
        <v>428</v>
      </c>
      <c r="H86" t="s">
        <v>547</v>
      </c>
      <c r="I86" t="s">
        <v>152</v>
      </c>
      <c r="J86" t="s">
        <v>618</v>
      </c>
      <c r="K86" s="77">
        <v>0.98</v>
      </c>
      <c r="L86" t="s">
        <v>105</v>
      </c>
      <c r="M86" s="77">
        <v>5.3</v>
      </c>
      <c r="N86" s="77">
        <v>1.07</v>
      </c>
      <c r="O86" s="77">
        <v>1312155.22</v>
      </c>
      <c r="P86" s="77">
        <v>121.87</v>
      </c>
      <c r="Q86" s="77">
        <v>0</v>
      </c>
      <c r="R86" s="77">
        <v>1599.1235666140001</v>
      </c>
      <c r="S86" s="77">
        <v>0.27</v>
      </c>
      <c r="T86" s="77">
        <v>0.08</v>
      </c>
      <c r="U86" s="77">
        <v>0.01</v>
      </c>
    </row>
    <row r="87" spans="2:21">
      <c r="B87" t="s">
        <v>619</v>
      </c>
      <c r="C87" t="s">
        <v>620</v>
      </c>
      <c r="D87" t="s">
        <v>103</v>
      </c>
      <c r="E87" t="s">
        <v>126</v>
      </c>
      <c r="F87" t="s">
        <v>614</v>
      </c>
      <c r="G87" t="s">
        <v>428</v>
      </c>
      <c r="H87" t="s">
        <v>547</v>
      </c>
      <c r="I87" t="s">
        <v>152</v>
      </c>
      <c r="J87" t="s">
        <v>496</v>
      </c>
      <c r="K87" s="77">
        <v>2.06</v>
      </c>
      <c r="L87" t="s">
        <v>105</v>
      </c>
      <c r="M87" s="77">
        <v>6.5</v>
      </c>
      <c r="N87" s="77">
        <v>0.73</v>
      </c>
      <c r="O87" s="77">
        <v>8201361.8200000003</v>
      </c>
      <c r="P87" s="77">
        <v>128.57</v>
      </c>
      <c r="Q87" s="77">
        <v>0</v>
      </c>
      <c r="R87" s="77">
        <v>10544.490891973999</v>
      </c>
      <c r="S87" s="77">
        <v>1.19</v>
      </c>
      <c r="T87" s="77">
        <v>0.54</v>
      </c>
      <c r="U87" s="77">
        <v>0.1</v>
      </c>
    </row>
    <row r="88" spans="2:21">
      <c r="B88" t="s">
        <v>621</v>
      </c>
      <c r="C88" t="s">
        <v>622</v>
      </c>
      <c r="D88" t="s">
        <v>103</v>
      </c>
      <c r="E88" t="s">
        <v>126</v>
      </c>
      <c r="F88" t="s">
        <v>623</v>
      </c>
      <c r="G88" t="s">
        <v>428</v>
      </c>
      <c r="H88" t="s">
        <v>547</v>
      </c>
      <c r="I88" t="s">
        <v>152</v>
      </c>
      <c r="J88" t="s">
        <v>624</v>
      </c>
      <c r="K88" s="77">
        <v>2.5099999999999998</v>
      </c>
      <c r="L88" t="s">
        <v>105</v>
      </c>
      <c r="M88" s="77">
        <v>4.95</v>
      </c>
      <c r="N88" s="77">
        <v>1.49</v>
      </c>
      <c r="O88" s="77">
        <v>3052879.9</v>
      </c>
      <c r="P88" s="77">
        <v>112.06</v>
      </c>
      <c r="Q88" s="77">
        <v>0</v>
      </c>
      <c r="R88" s="77">
        <v>3421.0572159399999</v>
      </c>
      <c r="S88" s="77">
        <v>1.07</v>
      </c>
      <c r="T88" s="77">
        <v>0.17</v>
      </c>
      <c r="U88" s="77">
        <v>0.03</v>
      </c>
    </row>
    <row r="89" spans="2:21">
      <c r="B89" t="s">
        <v>625</v>
      </c>
      <c r="C89" t="s">
        <v>626</v>
      </c>
      <c r="D89" t="s">
        <v>103</v>
      </c>
      <c r="E89" t="s">
        <v>126</v>
      </c>
      <c r="F89" t="s">
        <v>627</v>
      </c>
      <c r="G89" t="s">
        <v>392</v>
      </c>
      <c r="H89" t="s">
        <v>547</v>
      </c>
      <c r="I89" t="s">
        <v>152</v>
      </c>
      <c r="J89" t="s">
        <v>628</v>
      </c>
      <c r="K89" s="77">
        <v>6.24</v>
      </c>
      <c r="L89" t="s">
        <v>105</v>
      </c>
      <c r="M89" s="77">
        <v>1.5</v>
      </c>
      <c r="N89" s="77">
        <v>1.1299999999999999</v>
      </c>
      <c r="O89" s="77">
        <v>11778629.300000001</v>
      </c>
      <c r="P89" s="77">
        <v>102.39</v>
      </c>
      <c r="Q89" s="77">
        <v>0</v>
      </c>
      <c r="R89" s="77">
        <v>12060.13854027</v>
      </c>
      <c r="S89" s="77">
        <v>1.95</v>
      </c>
      <c r="T89" s="77">
        <v>0.62</v>
      </c>
      <c r="U89" s="77">
        <v>0.11</v>
      </c>
    </row>
    <row r="90" spans="2:21">
      <c r="B90" t="s">
        <v>629</v>
      </c>
      <c r="C90" t="s">
        <v>630</v>
      </c>
      <c r="D90" t="s">
        <v>103</v>
      </c>
      <c r="E90" t="s">
        <v>126</v>
      </c>
      <c r="F90" t="s">
        <v>627</v>
      </c>
      <c r="G90" t="s">
        <v>392</v>
      </c>
      <c r="H90" t="s">
        <v>547</v>
      </c>
      <c r="I90" t="s">
        <v>152</v>
      </c>
      <c r="J90" t="s">
        <v>310</v>
      </c>
      <c r="K90" s="77">
        <v>2.93</v>
      </c>
      <c r="L90" t="s">
        <v>105</v>
      </c>
      <c r="M90" s="77">
        <v>3.55</v>
      </c>
      <c r="N90" s="77">
        <v>0.72</v>
      </c>
      <c r="O90" s="77">
        <v>2610389.4500000002</v>
      </c>
      <c r="P90" s="77">
        <v>120.06</v>
      </c>
      <c r="Q90" s="77">
        <v>0</v>
      </c>
      <c r="R90" s="77">
        <v>3134.0335736699999</v>
      </c>
      <c r="S90" s="77">
        <v>0.52</v>
      </c>
      <c r="T90" s="77">
        <v>0.16</v>
      </c>
      <c r="U90" s="77">
        <v>0.03</v>
      </c>
    </row>
    <row r="91" spans="2:21">
      <c r="B91" t="s">
        <v>631</v>
      </c>
      <c r="C91" t="s">
        <v>632</v>
      </c>
      <c r="D91" t="s">
        <v>103</v>
      </c>
      <c r="E91" t="s">
        <v>126</v>
      </c>
      <c r="F91" t="s">
        <v>627</v>
      </c>
      <c r="G91" t="s">
        <v>392</v>
      </c>
      <c r="H91" t="s">
        <v>547</v>
      </c>
      <c r="I91" t="s">
        <v>152</v>
      </c>
      <c r="J91" t="s">
        <v>633</v>
      </c>
      <c r="K91" s="77">
        <v>1.87</v>
      </c>
      <c r="L91" t="s">
        <v>105</v>
      </c>
      <c r="M91" s="77">
        <v>4.6500000000000004</v>
      </c>
      <c r="N91" s="77">
        <v>0.66</v>
      </c>
      <c r="O91" s="77">
        <v>4667071.9800000004</v>
      </c>
      <c r="P91" s="77">
        <v>132.02000000000001</v>
      </c>
      <c r="Q91" s="77">
        <v>0</v>
      </c>
      <c r="R91" s="77">
        <v>6161.4684279960002</v>
      </c>
      <c r="S91" s="77">
        <v>0.89</v>
      </c>
      <c r="T91" s="77">
        <v>0.31</v>
      </c>
      <c r="U91" s="77">
        <v>0.06</v>
      </c>
    </row>
    <row r="92" spans="2:21">
      <c r="B92" t="s">
        <v>634</v>
      </c>
      <c r="C92" t="s">
        <v>635</v>
      </c>
      <c r="D92" t="s">
        <v>103</v>
      </c>
      <c r="E92" t="s">
        <v>126</v>
      </c>
      <c r="F92" t="s">
        <v>503</v>
      </c>
      <c r="G92" t="s">
        <v>504</v>
      </c>
      <c r="H92" t="s">
        <v>547</v>
      </c>
      <c r="I92" t="s">
        <v>152</v>
      </c>
      <c r="J92" t="s">
        <v>636</v>
      </c>
      <c r="K92" s="77">
        <v>5.37</v>
      </c>
      <c r="L92" t="s">
        <v>105</v>
      </c>
      <c r="M92" s="77">
        <v>3.85</v>
      </c>
      <c r="N92" s="77">
        <v>1.33</v>
      </c>
      <c r="O92" s="77">
        <v>4292593</v>
      </c>
      <c r="P92" s="77">
        <v>117.82</v>
      </c>
      <c r="Q92" s="77">
        <v>0</v>
      </c>
      <c r="R92" s="77">
        <v>5057.5330726000002</v>
      </c>
      <c r="S92" s="77">
        <v>1.79</v>
      </c>
      <c r="T92" s="77">
        <v>0.26</v>
      </c>
      <c r="U92" s="77">
        <v>0.05</v>
      </c>
    </row>
    <row r="93" spans="2:21">
      <c r="B93" t="s">
        <v>637</v>
      </c>
      <c r="C93" t="s">
        <v>638</v>
      </c>
      <c r="D93" t="s">
        <v>103</v>
      </c>
      <c r="E93" t="s">
        <v>126</v>
      </c>
      <c r="F93" t="s">
        <v>503</v>
      </c>
      <c r="G93" t="s">
        <v>504</v>
      </c>
      <c r="H93" t="s">
        <v>547</v>
      </c>
      <c r="I93" t="s">
        <v>152</v>
      </c>
      <c r="J93" t="s">
        <v>636</v>
      </c>
      <c r="K93" s="77">
        <v>6.18</v>
      </c>
      <c r="L93" t="s">
        <v>105</v>
      </c>
      <c r="M93" s="77">
        <v>3.85</v>
      </c>
      <c r="N93" s="77">
        <v>1.57</v>
      </c>
      <c r="O93" s="77">
        <v>2990955</v>
      </c>
      <c r="P93" s="77">
        <v>118.43</v>
      </c>
      <c r="Q93" s="77">
        <v>0</v>
      </c>
      <c r="R93" s="77">
        <v>3542.1880065</v>
      </c>
      <c r="S93" s="77">
        <v>1.2</v>
      </c>
      <c r="T93" s="77">
        <v>0.18</v>
      </c>
      <c r="U93" s="77">
        <v>0.03</v>
      </c>
    </row>
    <row r="94" spans="2:21">
      <c r="B94" t="s">
        <v>639</v>
      </c>
      <c r="C94" t="s">
        <v>640</v>
      </c>
      <c r="D94" t="s">
        <v>103</v>
      </c>
      <c r="E94" t="s">
        <v>126</v>
      </c>
      <c r="F94" t="s">
        <v>503</v>
      </c>
      <c r="G94" t="s">
        <v>504</v>
      </c>
      <c r="H94" t="s">
        <v>547</v>
      </c>
      <c r="I94" t="s">
        <v>152</v>
      </c>
      <c r="J94" t="s">
        <v>641</v>
      </c>
      <c r="K94" s="77">
        <v>3.67</v>
      </c>
      <c r="L94" t="s">
        <v>105</v>
      </c>
      <c r="M94" s="77">
        <v>3.9</v>
      </c>
      <c r="N94" s="77">
        <v>0.94</v>
      </c>
      <c r="O94" s="77">
        <v>6720000</v>
      </c>
      <c r="P94" s="77">
        <v>120.37</v>
      </c>
      <c r="Q94" s="77">
        <v>0</v>
      </c>
      <c r="R94" s="77">
        <v>8088.8639999999996</v>
      </c>
      <c r="S94" s="77">
        <v>1.68</v>
      </c>
      <c r="T94" s="77">
        <v>0.41</v>
      </c>
      <c r="U94" s="77">
        <v>7.0000000000000007E-2</v>
      </c>
    </row>
    <row r="95" spans="2:21">
      <c r="B95" t="s">
        <v>642</v>
      </c>
      <c r="C95" t="s">
        <v>643</v>
      </c>
      <c r="D95" t="s">
        <v>103</v>
      </c>
      <c r="E95" t="s">
        <v>126</v>
      </c>
      <c r="F95" t="s">
        <v>522</v>
      </c>
      <c r="G95" t="s">
        <v>504</v>
      </c>
      <c r="H95" t="s">
        <v>547</v>
      </c>
      <c r="I95" t="s">
        <v>152</v>
      </c>
      <c r="J95" t="s">
        <v>644</v>
      </c>
      <c r="K95" s="77">
        <v>3.78</v>
      </c>
      <c r="L95" t="s">
        <v>105</v>
      </c>
      <c r="M95" s="77">
        <v>3.75</v>
      </c>
      <c r="N95" s="77">
        <v>1.1599999999999999</v>
      </c>
      <c r="O95" s="77">
        <v>11132090</v>
      </c>
      <c r="P95" s="77">
        <v>119.79</v>
      </c>
      <c r="Q95" s="77">
        <v>0</v>
      </c>
      <c r="R95" s="77">
        <v>13335.130611</v>
      </c>
      <c r="S95" s="77">
        <v>1.44</v>
      </c>
      <c r="T95" s="77">
        <v>0.68</v>
      </c>
      <c r="U95" s="77">
        <v>0.12</v>
      </c>
    </row>
    <row r="96" spans="2:21">
      <c r="B96" t="s">
        <v>645</v>
      </c>
      <c r="C96" t="s">
        <v>646</v>
      </c>
      <c r="D96" t="s">
        <v>103</v>
      </c>
      <c r="E96" t="s">
        <v>126</v>
      </c>
      <c r="F96" t="s">
        <v>522</v>
      </c>
      <c r="G96" t="s">
        <v>504</v>
      </c>
      <c r="H96" t="s">
        <v>215</v>
      </c>
      <c r="I96" t="s">
        <v>153</v>
      </c>
      <c r="J96" t="s">
        <v>647</v>
      </c>
      <c r="K96" s="77">
        <v>7.32</v>
      </c>
      <c r="L96" t="s">
        <v>105</v>
      </c>
      <c r="M96" s="77">
        <v>2.48</v>
      </c>
      <c r="N96" s="77">
        <v>1.76</v>
      </c>
      <c r="O96" s="77">
        <v>4292375</v>
      </c>
      <c r="P96" s="77">
        <v>106.15</v>
      </c>
      <c r="Q96" s="77">
        <v>0</v>
      </c>
      <c r="R96" s="77">
        <v>4556.3560625</v>
      </c>
      <c r="S96" s="77">
        <v>1.01</v>
      </c>
      <c r="T96" s="77">
        <v>0.23</v>
      </c>
      <c r="U96" s="77">
        <v>0.04</v>
      </c>
    </row>
    <row r="97" spans="2:21">
      <c r="B97" t="s">
        <v>648</v>
      </c>
      <c r="C97" t="s">
        <v>649</v>
      </c>
      <c r="D97" t="s">
        <v>103</v>
      </c>
      <c r="E97" t="s">
        <v>126</v>
      </c>
      <c r="F97" t="s">
        <v>650</v>
      </c>
      <c r="G97" t="s">
        <v>504</v>
      </c>
      <c r="H97" t="s">
        <v>215</v>
      </c>
      <c r="I97" t="s">
        <v>153</v>
      </c>
      <c r="J97" t="s">
        <v>651</v>
      </c>
      <c r="K97" s="77">
        <v>2.91</v>
      </c>
      <c r="L97" t="s">
        <v>105</v>
      </c>
      <c r="M97" s="77">
        <v>4.05</v>
      </c>
      <c r="N97" s="77">
        <v>0.86</v>
      </c>
      <c r="O97" s="77">
        <v>850909.99</v>
      </c>
      <c r="P97" s="77">
        <v>131.15</v>
      </c>
      <c r="Q97" s="77">
        <v>0</v>
      </c>
      <c r="R97" s="77">
        <v>1115.9684518849999</v>
      </c>
      <c r="S97" s="77">
        <v>0.47</v>
      </c>
      <c r="T97" s="77">
        <v>0.06</v>
      </c>
      <c r="U97" s="77">
        <v>0.01</v>
      </c>
    </row>
    <row r="98" spans="2:21">
      <c r="B98" t="s">
        <v>652</v>
      </c>
      <c r="C98" t="s">
        <v>653</v>
      </c>
      <c r="D98" t="s">
        <v>103</v>
      </c>
      <c r="E98" t="s">
        <v>126</v>
      </c>
      <c r="F98" t="s">
        <v>654</v>
      </c>
      <c r="G98" t="s">
        <v>504</v>
      </c>
      <c r="H98" t="s">
        <v>215</v>
      </c>
      <c r="I98" t="s">
        <v>153</v>
      </c>
      <c r="J98" t="s">
        <v>655</v>
      </c>
      <c r="K98" s="77">
        <v>1.52</v>
      </c>
      <c r="L98" t="s">
        <v>105</v>
      </c>
      <c r="M98" s="77">
        <v>4.28</v>
      </c>
      <c r="N98" s="77">
        <v>2.0299999999999998</v>
      </c>
      <c r="O98" s="77">
        <v>4620754.43</v>
      </c>
      <c r="P98" s="77">
        <v>128.88</v>
      </c>
      <c r="Q98" s="77">
        <v>0</v>
      </c>
      <c r="R98" s="77">
        <v>5955.2283093839997</v>
      </c>
      <c r="S98" s="77">
        <v>2.15</v>
      </c>
      <c r="T98" s="77">
        <v>0.3</v>
      </c>
      <c r="U98" s="77">
        <v>0.05</v>
      </c>
    </row>
    <row r="99" spans="2:21">
      <c r="B99" t="s">
        <v>656</v>
      </c>
      <c r="C99" t="s">
        <v>657</v>
      </c>
      <c r="D99" t="s">
        <v>103</v>
      </c>
      <c r="E99" t="s">
        <v>126</v>
      </c>
      <c r="F99" t="s">
        <v>531</v>
      </c>
      <c r="G99" t="s">
        <v>504</v>
      </c>
      <c r="H99" t="s">
        <v>547</v>
      </c>
      <c r="I99" t="s">
        <v>152</v>
      </c>
      <c r="J99" t="s">
        <v>310</v>
      </c>
      <c r="K99" s="77">
        <v>2.17</v>
      </c>
      <c r="L99" t="s">
        <v>105</v>
      </c>
      <c r="M99" s="77">
        <v>3.6</v>
      </c>
      <c r="N99" s="77">
        <v>0.76</v>
      </c>
      <c r="O99" s="77">
        <v>2668947</v>
      </c>
      <c r="P99" s="77">
        <v>113.73</v>
      </c>
      <c r="Q99" s="77">
        <v>0</v>
      </c>
      <c r="R99" s="77">
        <v>3035.3934230999998</v>
      </c>
      <c r="S99" s="77">
        <v>0.65</v>
      </c>
      <c r="T99" s="77">
        <v>0.15</v>
      </c>
      <c r="U99" s="77">
        <v>0.03</v>
      </c>
    </row>
    <row r="100" spans="2:21">
      <c r="B100" t="s">
        <v>658</v>
      </c>
      <c r="C100" t="s">
        <v>659</v>
      </c>
      <c r="D100" t="s">
        <v>103</v>
      </c>
      <c r="E100" t="s">
        <v>126</v>
      </c>
      <c r="F100" t="s">
        <v>531</v>
      </c>
      <c r="G100" t="s">
        <v>504</v>
      </c>
      <c r="H100" t="s">
        <v>215</v>
      </c>
      <c r="I100" t="s">
        <v>153</v>
      </c>
      <c r="J100" t="s">
        <v>660</v>
      </c>
      <c r="K100" s="77">
        <v>8.4600000000000009</v>
      </c>
      <c r="L100" t="s">
        <v>105</v>
      </c>
      <c r="M100" s="77">
        <v>2.25</v>
      </c>
      <c r="N100" s="77">
        <v>1.95</v>
      </c>
      <c r="O100" s="77">
        <v>2946701</v>
      </c>
      <c r="P100" s="77">
        <v>103.82</v>
      </c>
      <c r="Q100" s="77">
        <v>0</v>
      </c>
      <c r="R100" s="77">
        <v>3059.2649781999999</v>
      </c>
      <c r="S100" s="77">
        <v>0.72</v>
      </c>
      <c r="T100" s="77">
        <v>0.16</v>
      </c>
      <c r="U100" s="77">
        <v>0.03</v>
      </c>
    </row>
    <row r="101" spans="2:21">
      <c r="B101" t="s">
        <v>661</v>
      </c>
      <c r="C101" t="s">
        <v>662</v>
      </c>
      <c r="D101" t="s">
        <v>103</v>
      </c>
      <c r="E101" t="s">
        <v>126</v>
      </c>
      <c r="F101" t="s">
        <v>663</v>
      </c>
      <c r="G101" t="s">
        <v>392</v>
      </c>
      <c r="H101" t="s">
        <v>664</v>
      </c>
      <c r="I101" t="s">
        <v>153</v>
      </c>
      <c r="J101" t="s">
        <v>665</v>
      </c>
      <c r="K101" s="77">
        <v>2.9</v>
      </c>
      <c r="L101" t="s">
        <v>105</v>
      </c>
      <c r="M101" s="77">
        <v>4.1500000000000004</v>
      </c>
      <c r="N101" s="77">
        <v>0.83</v>
      </c>
      <c r="O101" s="77">
        <v>4224000</v>
      </c>
      <c r="P101" s="77">
        <v>113.25</v>
      </c>
      <c r="Q101" s="77">
        <v>0</v>
      </c>
      <c r="R101" s="77">
        <v>4783.68</v>
      </c>
      <c r="S101" s="77">
        <v>1.4</v>
      </c>
      <c r="T101" s="77">
        <v>0.24</v>
      </c>
      <c r="U101" s="77">
        <v>0.04</v>
      </c>
    </row>
    <row r="102" spans="2:21">
      <c r="B102" t="s">
        <v>666</v>
      </c>
      <c r="C102" t="s">
        <v>667</v>
      </c>
      <c r="D102" t="s">
        <v>103</v>
      </c>
      <c r="E102" t="s">
        <v>126</v>
      </c>
      <c r="F102" t="s">
        <v>668</v>
      </c>
      <c r="G102" t="s">
        <v>428</v>
      </c>
      <c r="H102" t="s">
        <v>664</v>
      </c>
      <c r="I102" t="s">
        <v>153</v>
      </c>
      <c r="J102" t="s">
        <v>669</v>
      </c>
      <c r="K102" s="77">
        <v>6.52</v>
      </c>
      <c r="L102" t="s">
        <v>105</v>
      </c>
      <c r="M102" s="77">
        <v>1.34</v>
      </c>
      <c r="N102" s="77">
        <v>1.6</v>
      </c>
      <c r="O102" s="77">
        <v>4040706.8</v>
      </c>
      <c r="P102" s="77">
        <v>99.13</v>
      </c>
      <c r="Q102" s="77">
        <v>0</v>
      </c>
      <c r="R102" s="77">
        <v>4005.5526508399998</v>
      </c>
      <c r="S102" s="77">
        <v>1.1200000000000001</v>
      </c>
      <c r="T102" s="77">
        <v>0.2</v>
      </c>
      <c r="U102" s="77">
        <v>0.04</v>
      </c>
    </row>
    <row r="103" spans="2:21">
      <c r="B103" t="s">
        <v>670</v>
      </c>
      <c r="C103" t="s">
        <v>671</v>
      </c>
      <c r="D103" t="s">
        <v>103</v>
      </c>
      <c r="E103" t="s">
        <v>126</v>
      </c>
      <c r="F103" t="s">
        <v>668</v>
      </c>
      <c r="G103" t="s">
        <v>428</v>
      </c>
      <c r="H103" t="s">
        <v>672</v>
      </c>
      <c r="I103" t="s">
        <v>152</v>
      </c>
      <c r="J103" t="s">
        <v>673</v>
      </c>
      <c r="K103" s="77">
        <v>1.21</v>
      </c>
      <c r="L103" t="s">
        <v>105</v>
      </c>
      <c r="M103" s="77">
        <v>4.8499999999999996</v>
      </c>
      <c r="N103" s="77">
        <v>1.08</v>
      </c>
      <c r="O103" s="77">
        <v>172426.87</v>
      </c>
      <c r="P103" s="77">
        <v>127.85</v>
      </c>
      <c r="Q103" s="77">
        <v>0</v>
      </c>
      <c r="R103" s="77">
        <v>220.44775329500001</v>
      </c>
      <c r="S103" s="77">
        <v>7.0000000000000007E-2</v>
      </c>
      <c r="T103" s="77">
        <v>0.01</v>
      </c>
      <c r="U103" s="77">
        <v>0</v>
      </c>
    </row>
    <row r="104" spans="2:21">
      <c r="B104" t="s">
        <v>674</v>
      </c>
      <c r="C104" t="s">
        <v>675</v>
      </c>
      <c r="D104" t="s">
        <v>103</v>
      </c>
      <c r="E104" t="s">
        <v>126</v>
      </c>
      <c r="F104" t="s">
        <v>668</v>
      </c>
      <c r="G104" t="s">
        <v>428</v>
      </c>
      <c r="H104" t="s">
        <v>672</v>
      </c>
      <c r="I104" t="s">
        <v>152</v>
      </c>
      <c r="J104" t="s">
        <v>676</v>
      </c>
      <c r="K104" s="77">
        <v>2.2799999999999998</v>
      </c>
      <c r="L104" t="s">
        <v>105</v>
      </c>
      <c r="M104" s="77">
        <v>3.77</v>
      </c>
      <c r="N104" s="77">
        <v>0.82</v>
      </c>
      <c r="O104" s="77">
        <v>986417.16</v>
      </c>
      <c r="P104" s="77">
        <v>115.87</v>
      </c>
      <c r="Q104" s="77">
        <v>20.174959999999999</v>
      </c>
      <c r="R104" s="77">
        <v>1163.136523292</v>
      </c>
      <c r="S104" s="77">
        <v>0.26</v>
      </c>
      <c r="T104" s="77">
        <v>0.06</v>
      </c>
      <c r="U104" s="77">
        <v>0.01</v>
      </c>
    </row>
    <row r="105" spans="2:21">
      <c r="B105" t="s">
        <v>677</v>
      </c>
      <c r="C105" t="s">
        <v>678</v>
      </c>
      <c r="D105" t="s">
        <v>103</v>
      </c>
      <c r="E105" t="s">
        <v>126</v>
      </c>
      <c r="F105" t="s">
        <v>668</v>
      </c>
      <c r="G105" t="s">
        <v>428</v>
      </c>
      <c r="H105" t="s">
        <v>664</v>
      </c>
      <c r="I105" t="s">
        <v>153</v>
      </c>
      <c r="J105" t="s">
        <v>679</v>
      </c>
      <c r="K105" s="77">
        <v>5.78</v>
      </c>
      <c r="L105" t="s">
        <v>105</v>
      </c>
      <c r="M105" s="77">
        <v>2.5</v>
      </c>
      <c r="N105" s="77">
        <v>1.73</v>
      </c>
      <c r="O105" s="77">
        <v>7142652.1500000004</v>
      </c>
      <c r="P105" s="77">
        <v>104.57</v>
      </c>
      <c r="Q105" s="77">
        <v>0</v>
      </c>
      <c r="R105" s="77">
        <v>7469.0713532549998</v>
      </c>
      <c r="S105" s="77">
        <v>1.48</v>
      </c>
      <c r="T105" s="77">
        <v>0.38</v>
      </c>
      <c r="U105" s="77">
        <v>7.0000000000000007E-2</v>
      </c>
    </row>
    <row r="106" spans="2:21">
      <c r="B106" t="s">
        <v>680</v>
      </c>
      <c r="C106" t="s">
        <v>681</v>
      </c>
      <c r="D106" t="s">
        <v>103</v>
      </c>
      <c r="E106" t="s">
        <v>126</v>
      </c>
      <c r="F106" t="s">
        <v>668</v>
      </c>
      <c r="G106" t="s">
        <v>428</v>
      </c>
      <c r="H106" t="s">
        <v>672</v>
      </c>
      <c r="I106" t="s">
        <v>152</v>
      </c>
      <c r="J106" t="s">
        <v>682</v>
      </c>
      <c r="K106" s="77">
        <v>3.69</v>
      </c>
      <c r="L106" t="s">
        <v>105</v>
      </c>
      <c r="M106" s="77">
        <v>2.85</v>
      </c>
      <c r="N106" s="77">
        <v>1.37</v>
      </c>
      <c r="O106" s="77">
        <v>4142266.27</v>
      </c>
      <c r="P106" s="77">
        <v>107.33</v>
      </c>
      <c r="Q106" s="77">
        <v>0</v>
      </c>
      <c r="R106" s="77">
        <v>4445.8943875909999</v>
      </c>
      <c r="S106" s="77">
        <v>0.8</v>
      </c>
      <c r="T106" s="77">
        <v>0.23</v>
      </c>
      <c r="U106" s="77">
        <v>0.04</v>
      </c>
    </row>
    <row r="107" spans="2:21">
      <c r="B107" t="s">
        <v>683</v>
      </c>
      <c r="C107" t="s">
        <v>684</v>
      </c>
      <c r="D107" t="s">
        <v>103</v>
      </c>
      <c r="E107" t="s">
        <v>126</v>
      </c>
      <c r="F107" t="s">
        <v>439</v>
      </c>
      <c r="G107" t="s">
        <v>392</v>
      </c>
      <c r="H107" t="s">
        <v>672</v>
      </c>
      <c r="I107" t="s">
        <v>152</v>
      </c>
      <c r="J107" t="s">
        <v>685</v>
      </c>
      <c r="K107" s="77">
        <v>3.83</v>
      </c>
      <c r="L107" t="s">
        <v>105</v>
      </c>
      <c r="M107" s="77">
        <v>2.8</v>
      </c>
      <c r="N107" s="77">
        <v>1.63</v>
      </c>
      <c r="O107" s="77">
        <v>210</v>
      </c>
      <c r="P107" s="77">
        <v>5268000</v>
      </c>
      <c r="Q107" s="77">
        <v>0</v>
      </c>
      <c r="R107" s="77">
        <v>11062.8</v>
      </c>
      <c r="S107" s="77">
        <v>0</v>
      </c>
      <c r="T107" s="77">
        <v>0.56000000000000005</v>
      </c>
      <c r="U107" s="77">
        <v>0.1</v>
      </c>
    </row>
    <row r="108" spans="2:21">
      <c r="B108" t="s">
        <v>686</v>
      </c>
      <c r="C108" t="s">
        <v>687</v>
      </c>
      <c r="D108" t="s">
        <v>103</v>
      </c>
      <c r="E108" t="s">
        <v>126</v>
      </c>
      <c r="F108" t="s">
        <v>688</v>
      </c>
      <c r="G108" t="s">
        <v>504</v>
      </c>
      <c r="H108" t="s">
        <v>672</v>
      </c>
      <c r="I108" t="s">
        <v>152</v>
      </c>
      <c r="J108" t="s">
        <v>496</v>
      </c>
      <c r="K108" s="77">
        <v>1.22</v>
      </c>
      <c r="L108" t="s">
        <v>105</v>
      </c>
      <c r="M108" s="77">
        <v>4.5</v>
      </c>
      <c r="N108" s="77">
        <v>1.0900000000000001</v>
      </c>
      <c r="O108" s="77">
        <v>1558975.69</v>
      </c>
      <c r="P108" s="77">
        <v>127.2</v>
      </c>
      <c r="Q108" s="77">
        <v>0</v>
      </c>
      <c r="R108" s="77">
        <v>1983.0170776800001</v>
      </c>
      <c r="S108" s="77">
        <v>1.49</v>
      </c>
      <c r="T108" s="77">
        <v>0.1</v>
      </c>
      <c r="U108" s="77">
        <v>0.02</v>
      </c>
    </row>
    <row r="109" spans="2:21">
      <c r="B109" t="s">
        <v>689</v>
      </c>
      <c r="C109" t="s">
        <v>690</v>
      </c>
      <c r="D109" t="s">
        <v>103</v>
      </c>
      <c r="E109" t="s">
        <v>126</v>
      </c>
      <c r="F109" t="s">
        <v>691</v>
      </c>
      <c r="G109" t="s">
        <v>392</v>
      </c>
      <c r="H109" t="s">
        <v>672</v>
      </c>
      <c r="I109" t="s">
        <v>152</v>
      </c>
      <c r="J109" t="s">
        <v>692</v>
      </c>
      <c r="K109" s="77">
        <v>2.4500000000000002</v>
      </c>
      <c r="L109" t="s">
        <v>105</v>
      </c>
      <c r="M109" s="77">
        <v>2</v>
      </c>
      <c r="N109" s="77">
        <v>0.77</v>
      </c>
      <c r="O109" s="77">
        <v>7581579</v>
      </c>
      <c r="P109" s="77">
        <v>105.37</v>
      </c>
      <c r="Q109" s="77">
        <v>0</v>
      </c>
      <c r="R109" s="77">
        <v>7988.7097923000001</v>
      </c>
      <c r="S109" s="77">
        <v>1.07</v>
      </c>
      <c r="T109" s="77">
        <v>0.41</v>
      </c>
      <c r="U109" s="77">
        <v>7.0000000000000007E-2</v>
      </c>
    </row>
    <row r="110" spans="2:21">
      <c r="B110" t="s">
        <v>693</v>
      </c>
      <c r="C110" t="s">
        <v>694</v>
      </c>
      <c r="D110" t="s">
        <v>103</v>
      </c>
      <c r="E110" t="s">
        <v>126</v>
      </c>
      <c r="F110" t="s">
        <v>695</v>
      </c>
      <c r="G110" t="s">
        <v>428</v>
      </c>
      <c r="H110" t="s">
        <v>664</v>
      </c>
      <c r="I110" t="s">
        <v>153</v>
      </c>
      <c r="J110" t="s">
        <v>696</v>
      </c>
      <c r="K110" s="77">
        <v>7</v>
      </c>
      <c r="L110" t="s">
        <v>105</v>
      </c>
      <c r="M110" s="77">
        <v>1.58</v>
      </c>
      <c r="N110" s="77">
        <v>1.78</v>
      </c>
      <c r="O110" s="77">
        <v>5846088.1500000004</v>
      </c>
      <c r="P110" s="77">
        <v>99.36</v>
      </c>
      <c r="Q110" s="77">
        <v>0</v>
      </c>
      <c r="R110" s="77">
        <v>5808.6731858399999</v>
      </c>
      <c r="S110" s="77">
        <v>1.37</v>
      </c>
      <c r="T110" s="77">
        <v>0.3</v>
      </c>
      <c r="U110" s="77">
        <v>0.05</v>
      </c>
    </row>
    <row r="111" spans="2:21">
      <c r="B111" t="s">
        <v>697</v>
      </c>
      <c r="C111" t="s">
        <v>698</v>
      </c>
      <c r="D111" t="s">
        <v>103</v>
      </c>
      <c r="E111" t="s">
        <v>126</v>
      </c>
      <c r="F111" t="s">
        <v>699</v>
      </c>
      <c r="G111" t="s">
        <v>392</v>
      </c>
      <c r="H111" t="s">
        <v>672</v>
      </c>
      <c r="I111" t="s">
        <v>152</v>
      </c>
      <c r="J111" t="s">
        <v>310</v>
      </c>
      <c r="K111" s="77">
        <v>4.13</v>
      </c>
      <c r="L111" t="s">
        <v>105</v>
      </c>
      <c r="M111" s="77">
        <v>4.5</v>
      </c>
      <c r="N111" s="77">
        <v>1.27</v>
      </c>
      <c r="O111" s="77">
        <v>11438662</v>
      </c>
      <c r="P111" s="77">
        <v>136.91999999999999</v>
      </c>
      <c r="Q111" s="77">
        <v>0</v>
      </c>
      <c r="R111" s="77">
        <v>15661.8160104</v>
      </c>
      <c r="S111" s="77">
        <v>0.67</v>
      </c>
      <c r="T111" s="77">
        <v>0.8</v>
      </c>
      <c r="U111" s="77">
        <v>0.14000000000000001</v>
      </c>
    </row>
    <row r="112" spans="2:21">
      <c r="B112" t="s">
        <v>700</v>
      </c>
      <c r="C112" t="s">
        <v>701</v>
      </c>
      <c r="D112" t="s">
        <v>103</v>
      </c>
      <c r="E112" t="s">
        <v>126</v>
      </c>
      <c r="F112" t="s">
        <v>702</v>
      </c>
      <c r="G112" t="s">
        <v>428</v>
      </c>
      <c r="H112" t="s">
        <v>664</v>
      </c>
      <c r="I112" t="s">
        <v>153</v>
      </c>
      <c r="J112" t="s">
        <v>310</v>
      </c>
      <c r="K112" s="77">
        <v>3.3</v>
      </c>
      <c r="L112" t="s">
        <v>105</v>
      </c>
      <c r="M112" s="77">
        <v>4.95</v>
      </c>
      <c r="N112" s="77">
        <v>1.42</v>
      </c>
      <c r="O112" s="77">
        <v>1748668.8</v>
      </c>
      <c r="P112" s="77">
        <v>113.39</v>
      </c>
      <c r="Q112" s="77">
        <v>0</v>
      </c>
      <c r="R112" s="77">
        <v>1982.8155523200001</v>
      </c>
      <c r="S112" s="77">
        <v>0.2</v>
      </c>
      <c r="T112" s="77">
        <v>0.1</v>
      </c>
      <c r="U112" s="77">
        <v>0.02</v>
      </c>
    </row>
    <row r="113" spans="2:21">
      <c r="B113" t="s">
        <v>703</v>
      </c>
      <c r="C113" t="s">
        <v>704</v>
      </c>
      <c r="D113" t="s">
        <v>103</v>
      </c>
      <c r="E113" t="s">
        <v>126</v>
      </c>
      <c r="F113" t="s">
        <v>705</v>
      </c>
      <c r="G113" t="s">
        <v>428</v>
      </c>
      <c r="H113" t="s">
        <v>664</v>
      </c>
      <c r="I113" t="s">
        <v>153</v>
      </c>
      <c r="J113" t="s">
        <v>706</v>
      </c>
      <c r="K113" s="77">
        <v>5.03</v>
      </c>
      <c r="L113" t="s">
        <v>105</v>
      </c>
      <c r="M113" s="77">
        <v>2.74</v>
      </c>
      <c r="N113" s="77">
        <v>1.43</v>
      </c>
      <c r="O113" s="77">
        <v>2121847.89</v>
      </c>
      <c r="P113" s="77">
        <v>107.19</v>
      </c>
      <c r="Q113" s="77">
        <v>0</v>
      </c>
      <c r="R113" s="77">
        <v>2274.4087532909998</v>
      </c>
      <c r="S113" s="77">
        <v>0.43</v>
      </c>
      <c r="T113" s="77">
        <v>0.12</v>
      </c>
      <c r="U113" s="77">
        <v>0.02</v>
      </c>
    </row>
    <row r="114" spans="2:21">
      <c r="B114" t="s">
        <v>707</v>
      </c>
      <c r="C114" t="s">
        <v>708</v>
      </c>
      <c r="D114" t="s">
        <v>103</v>
      </c>
      <c r="E114" t="s">
        <v>126</v>
      </c>
      <c r="F114" t="s">
        <v>705</v>
      </c>
      <c r="G114" t="s">
        <v>428</v>
      </c>
      <c r="H114" t="s">
        <v>664</v>
      </c>
      <c r="I114" t="s">
        <v>153</v>
      </c>
      <c r="J114" t="s">
        <v>709</v>
      </c>
      <c r="K114" s="77">
        <v>6.88</v>
      </c>
      <c r="L114" t="s">
        <v>105</v>
      </c>
      <c r="M114" s="77">
        <v>1.96</v>
      </c>
      <c r="N114" s="77">
        <v>2.06</v>
      </c>
      <c r="O114" s="77">
        <v>3841000</v>
      </c>
      <c r="P114" s="77">
        <v>99.9</v>
      </c>
      <c r="Q114" s="77">
        <v>0</v>
      </c>
      <c r="R114" s="77">
        <v>3837.1590000000001</v>
      </c>
      <c r="S114" s="77">
        <v>0.76</v>
      </c>
      <c r="T114" s="77">
        <v>0.2</v>
      </c>
      <c r="U114" s="77">
        <v>0.04</v>
      </c>
    </row>
    <row r="115" spans="2:21">
      <c r="B115" t="s">
        <v>710</v>
      </c>
      <c r="C115" t="s">
        <v>711</v>
      </c>
      <c r="D115" t="s">
        <v>103</v>
      </c>
      <c r="E115" t="s">
        <v>126</v>
      </c>
      <c r="F115" t="s">
        <v>712</v>
      </c>
      <c r="G115" t="s">
        <v>135</v>
      </c>
      <c r="H115" t="s">
        <v>672</v>
      </c>
      <c r="I115" t="s">
        <v>152</v>
      </c>
      <c r="J115" t="s">
        <v>523</v>
      </c>
      <c r="K115" s="77">
        <v>0.01</v>
      </c>
      <c r="L115" t="s">
        <v>105</v>
      </c>
      <c r="M115" s="77">
        <v>5.19</v>
      </c>
      <c r="N115" s="77">
        <v>4.24</v>
      </c>
      <c r="O115" s="77">
        <v>1824240.55</v>
      </c>
      <c r="P115" s="77">
        <v>122.99</v>
      </c>
      <c r="Q115" s="77">
        <v>0</v>
      </c>
      <c r="R115" s="77">
        <v>2243.6334524449999</v>
      </c>
      <c r="S115" s="77">
        <v>0.61</v>
      </c>
      <c r="T115" s="77">
        <v>0.11</v>
      </c>
      <c r="U115" s="77">
        <v>0.02</v>
      </c>
    </row>
    <row r="116" spans="2:21">
      <c r="B116" t="s">
        <v>713</v>
      </c>
      <c r="C116" t="s">
        <v>714</v>
      </c>
      <c r="D116" t="s">
        <v>103</v>
      </c>
      <c r="E116" t="s">
        <v>126</v>
      </c>
      <c r="F116" t="s">
        <v>712</v>
      </c>
      <c r="G116" t="s">
        <v>135</v>
      </c>
      <c r="H116" t="s">
        <v>672</v>
      </c>
      <c r="I116" t="s">
        <v>152</v>
      </c>
      <c r="J116" t="s">
        <v>715</v>
      </c>
      <c r="K116" s="77">
        <v>1.48</v>
      </c>
      <c r="L116" t="s">
        <v>105</v>
      </c>
      <c r="M116" s="77">
        <v>4.3499999999999996</v>
      </c>
      <c r="N116" s="77">
        <v>1.1000000000000001</v>
      </c>
      <c r="O116" s="77">
        <v>399892.5</v>
      </c>
      <c r="P116" s="77">
        <v>108.07</v>
      </c>
      <c r="Q116" s="77">
        <v>9.4510400000000008</v>
      </c>
      <c r="R116" s="77">
        <v>441.61486474999998</v>
      </c>
      <c r="S116" s="77">
        <v>0.06</v>
      </c>
      <c r="T116" s="77">
        <v>0.02</v>
      </c>
      <c r="U116" s="77">
        <v>0</v>
      </c>
    </row>
    <row r="117" spans="2:21">
      <c r="B117" t="s">
        <v>716</v>
      </c>
      <c r="C117" t="s">
        <v>717</v>
      </c>
      <c r="D117" t="s">
        <v>103</v>
      </c>
      <c r="E117" t="s">
        <v>126</v>
      </c>
      <c r="F117" t="s">
        <v>712</v>
      </c>
      <c r="G117" t="s">
        <v>135</v>
      </c>
      <c r="H117" t="s">
        <v>672</v>
      </c>
      <c r="I117" t="s">
        <v>152</v>
      </c>
      <c r="J117" t="s">
        <v>718</v>
      </c>
      <c r="K117" s="77">
        <v>4.09</v>
      </c>
      <c r="L117" t="s">
        <v>105</v>
      </c>
      <c r="M117" s="77">
        <v>1.98</v>
      </c>
      <c r="N117" s="77">
        <v>1.35</v>
      </c>
      <c r="O117" s="77">
        <v>10272581</v>
      </c>
      <c r="P117" s="77">
        <v>102.16</v>
      </c>
      <c r="Q117" s="77">
        <v>101.69855</v>
      </c>
      <c r="R117" s="77">
        <v>10596.1672996</v>
      </c>
      <c r="S117" s="77">
        <v>1.08</v>
      </c>
      <c r="T117" s="77">
        <v>0.54</v>
      </c>
      <c r="U117" s="77">
        <v>0.1</v>
      </c>
    </row>
    <row r="118" spans="2:21">
      <c r="B118" t="s">
        <v>719</v>
      </c>
      <c r="C118" t="s">
        <v>720</v>
      </c>
      <c r="D118" t="s">
        <v>103</v>
      </c>
      <c r="E118" t="s">
        <v>126</v>
      </c>
      <c r="F118" t="s">
        <v>721</v>
      </c>
      <c r="G118" t="s">
        <v>135</v>
      </c>
      <c r="H118" t="s">
        <v>672</v>
      </c>
      <c r="I118" t="s">
        <v>152</v>
      </c>
      <c r="J118" t="s">
        <v>310</v>
      </c>
      <c r="K118" s="77">
        <v>0.99</v>
      </c>
      <c r="L118" t="s">
        <v>105</v>
      </c>
      <c r="M118" s="77">
        <v>3.35</v>
      </c>
      <c r="N118" s="77">
        <v>0.88</v>
      </c>
      <c r="O118" s="77">
        <v>3526127.51</v>
      </c>
      <c r="P118" s="77">
        <v>111.38</v>
      </c>
      <c r="Q118" s="77">
        <v>0</v>
      </c>
      <c r="R118" s="77">
        <v>3927.4008206379999</v>
      </c>
      <c r="S118" s="77">
        <v>0.9</v>
      </c>
      <c r="T118" s="77">
        <v>0.2</v>
      </c>
      <c r="U118" s="77">
        <v>0.04</v>
      </c>
    </row>
    <row r="119" spans="2:21">
      <c r="B119" t="s">
        <v>722</v>
      </c>
      <c r="C119" t="s">
        <v>723</v>
      </c>
      <c r="D119" t="s">
        <v>103</v>
      </c>
      <c r="E119" t="s">
        <v>126</v>
      </c>
      <c r="F119" t="s">
        <v>724</v>
      </c>
      <c r="G119" t="s">
        <v>428</v>
      </c>
      <c r="H119" t="s">
        <v>672</v>
      </c>
      <c r="I119" t="s">
        <v>152</v>
      </c>
      <c r="J119" t="s">
        <v>310</v>
      </c>
      <c r="K119" s="77">
        <v>0.82</v>
      </c>
      <c r="L119" t="s">
        <v>105</v>
      </c>
      <c r="M119" s="77">
        <v>4.2</v>
      </c>
      <c r="N119" s="77">
        <v>1.38</v>
      </c>
      <c r="O119" s="77">
        <v>411554.09</v>
      </c>
      <c r="P119" s="77">
        <v>111.26</v>
      </c>
      <c r="Q119" s="77">
        <v>0</v>
      </c>
      <c r="R119" s="77">
        <v>457.89508053399999</v>
      </c>
      <c r="S119" s="77">
        <v>0.25</v>
      </c>
      <c r="T119" s="77">
        <v>0.02</v>
      </c>
      <c r="U119" s="77">
        <v>0</v>
      </c>
    </row>
    <row r="120" spans="2:21">
      <c r="B120" t="s">
        <v>725</v>
      </c>
      <c r="C120" t="s">
        <v>726</v>
      </c>
      <c r="D120" t="s">
        <v>103</v>
      </c>
      <c r="E120" t="s">
        <v>126</v>
      </c>
      <c r="F120" t="s">
        <v>724</v>
      </c>
      <c r="G120" t="s">
        <v>428</v>
      </c>
      <c r="H120" t="s">
        <v>664</v>
      </c>
      <c r="I120" t="s">
        <v>153</v>
      </c>
      <c r="J120" t="s">
        <v>310</v>
      </c>
      <c r="K120" s="77">
        <v>1.94</v>
      </c>
      <c r="L120" t="s">
        <v>105</v>
      </c>
      <c r="M120" s="77">
        <v>4.5</v>
      </c>
      <c r="N120" s="77">
        <v>1.18</v>
      </c>
      <c r="O120" s="77">
        <v>3786885</v>
      </c>
      <c r="P120" s="77">
        <v>114.4</v>
      </c>
      <c r="Q120" s="77">
        <v>0</v>
      </c>
      <c r="R120" s="77">
        <v>4332.1964399999997</v>
      </c>
      <c r="S120" s="77">
        <v>0.73</v>
      </c>
      <c r="T120" s="77">
        <v>0.22</v>
      </c>
      <c r="U120" s="77">
        <v>0.04</v>
      </c>
    </row>
    <row r="121" spans="2:21">
      <c r="B121" t="s">
        <v>727</v>
      </c>
      <c r="C121" t="s">
        <v>728</v>
      </c>
      <c r="D121" t="s">
        <v>103</v>
      </c>
      <c r="E121" t="s">
        <v>126</v>
      </c>
      <c r="F121" t="s">
        <v>724</v>
      </c>
      <c r="G121" t="s">
        <v>428</v>
      </c>
      <c r="H121" t="s">
        <v>664</v>
      </c>
      <c r="I121" t="s">
        <v>153</v>
      </c>
      <c r="J121" t="s">
        <v>729</v>
      </c>
      <c r="K121" s="77">
        <v>4.2300000000000004</v>
      </c>
      <c r="L121" t="s">
        <v>105</v>
      </c>
      <c r="M121" s="77">
        <v>3.3</v>
      </c>
      <c r="N121" s="77">
        <v>1.53</v>
      </c>
      <c r="O121" s="77">
        <v>8120</v>
      </c>
      <c r="P121" s="77">
        <v>107.23</v>
      </c>
      <c r="Q121" s="77">
        <v>0</v>
      </c>
      <c r="R121" s="77">
        <v>8.7070760000000007</v>
      </c>
      <c r="S121" s="77">
        <v>0</v>
      </c>
      <c r="T121" s="77">
        <v>0</v>
      </c>
      <c r="U121" s="77">
        <v>0</v>
      </c>
    </row>
    <row r="122" spans="2:21">
      <c r="B122" t="s">
        <v>730</v>
      </c>
      <c r="C122" t="s">
        <v>731</v>
      </c>
      <c r="D122" t="s">
        <v>103</v>
      </c>
      <c r="E122" t="s">
        <v>126</v>
      </c>
      <c r="F122" t="s">
        <v>724</v>
      </c>
      <c r="G122" t="s">
        <v>428</v>
      </c>
      <c r="H122" t="s">
        <v>672</v>
      </c>
      <c r="I122" t="s">
        <v>152</v>
      </c>
      <c r="J122" t="s">
        <v>732</v>
      </c>
      <c r="K122" s="77">
        <v>6.45</v>
      </c>
      <c r="L122" t="s">
        <v>105</v>
      </c>
      <c r="M122" s="77">
        <v>1.6</v>
      </c>
      <c r="N122" s="77">
        <v>1.64</v>
      </c>
      <c r="O122" s="77">
        <v>2137000</v>
      </c>
      <c r="P122" s="77">
        <v>100.83</v>
      </c>
      <c r="Q122" s="77">
        <v>0</v>
      </c>
      <c r="R122" s="77">
        <v>2154.7370999999998</v>
      </c>
      <c r="S122" s="77">
        <v>1.55</v>
      </c>
      <c r="T122" s="77">
        <v>0.11</v>
      </c>
      <c r="U122" s="77">
        <v>0.02</v>
      </c>
    </row>
    <row r="123" spans="2:21">
      <c r="B123" t="s">
        <v>733</v>
      </c>
      <c r="C123" t="s">
        <v>734</v>
      </c>
      <c r="D123" t="s">
        <v>103</v>
      </c>
      <c r="E123" t="s">
        <v>126</v>
      </c>
      <c r="F123" t="s">
        <v>495</v>
      </c>
      <c r="G123" t="s">
        <v>392</v>
      </c>
      <c r="H123" t="s">
        <v>672</v>
      </c>
      <c r="I123" t="s">
        <v>152</v>
      </c>
      <c r="J123" t="s">
        <v>735</v>
      </c>
      <c r="K123" s="77">
        <v>2.57</v>
      </c>
      <c r="L123" t="s">
        <v>105</v>
      </c>
      <c r="M123" s="77">
        <v>6.4</v>
      </c>
      <c r="N123" s="77">
        <v>0.88</v>
      </c>
      <c r="O123" s="77">
        <v>30941992</v>
      </c>
      <c r="P123" s="77">
        <v>131.34</v>
      </c>
      <c r="Q123" s="77">
        <v>0</v>
      </c>
      <c r="R123" s="77">
        <v>40639.212292800003</v>
      </c>
      <c r="S123" s="77">
        <v>2.4700000000000002</v>
      </c>
      <c r="T123" s="77">
        <v>2.0699999999999998</v>
      </c>
      <c r="U123" s="77">
        <v>0.37</v>
      </c>
    </row>
    <row r="124" spans="2:21">
      <c r="B124" t="s">
        <v>736</v>
      </c>
      <c r="C124" t="s">
        <v>737</v>
      </c>
      <c r="D124" t="s">
        <v>103</v>
      </c>
      <c r="E124" t="s">
        <v>126</v>
      </c>
      <c r="F124" t="s">
        <v>663</v>
      </c>
      <c r="G124" t="s">
        <v>392</v>
      </c>
      <c r="H124" t="s">
        <v>738</v>
      </c>
      <c r="I124" t="s">
        <v>153</v>
      </c>
      <c r="J124" t="s">
        <v>310</v>
      </c>
      <c r="K124" s="77">
        <v>2.97</v>
      </c>
      <c r="L124" t="s">
        <v>105</v>
      </c>
      <c r="M124" s="77">
        <v>5.3</v>
      </c>
      <c r="N124" s="77">
        <v>1.04</v>
      </c>
      <c r="O124" s="77">
        <v>34000</v>
      </c>
      <c r="P124" s="77">
        <v>123.33</v>
      </c>
      <c r="Q124" s="77">
        <v>0</v>
      </c>
      <c r="R124" s="77">
        <v>41.932200000000002</v>
      </c>
      <c r="S124" s="77">
        <v>0.01</v>
      </c>
      <c r="T124" s="77">
        <v>0</v>
      </c>
      <c r="U124" s="77">
        <v>0</v>
      </c>
    </row>
    <row r="125" spans="2:21">
      <c r="B125" t="s">
        <v>739</v>
      </c>
      <c r="C125" t="s">
        <v>740</v>
      </c>
      <c r="D125" t="s">
        <v>103</v>
      </c>
      <c r="E125" t="s">
        <v>126</v>
      </c>
      <c r="F125" t="s">
        <v>741</v>
      </c>
      <c r="G125" t="s">
        <v>428</v>
      </c>
      <c r="H125" t="s">
        <v>738</v>
      </c>
      <c r="I125" t="s">
        <v>153</v>
      </c>
      <c r="J125" t="s">
        <v>742</v>
      </c>
      <c r="K125" s="77">
        <v>2.4</v>
      </c>
      <c r="L125" t="s">
        <v>105</v>
      </c>
      <c r="M125" s="77">
        <v>5.35</v>
      </c>
      <c r="N125" s="77">
        <v>1.38</v>
      </c>
      <c r="O125" s="77">
        <v>3431782.5</v>
      </c>
      <c r="P125" s="77">
        <v>111.1</v>
      </c>
      <c r="Q125" s="77">
        <v>0</v>
      </c>
      <c r="R125" s="77">
        <v>3812.7103575000001</v>
      </c>
      <c r="S125" s="77">
        <v>1.17</v>
      </c>
      <c r="T125" s="77">
        <v>0.19</v>
      </c>
      <c r="U125" s="77">
        <v>0.03</v>
      </c>
    </row>
    <row r="126" spans="2:21">
      <c r="B126" t="s">
        <v>743</v>
      </c>
      <c r="C126" t="s">
        <v>744</v>
      </c>
      <c r="D126" t="s">
        <v>103</v>
      </c>
      <c r="E126" t="s">
        <v>126</v>
      </c>
      <c r="F126" t="s">
        <v>745</v>
      </c>
      <c r="G126" t="s">
        <v>428</v>
      </c>
      <c r="H126" t="s">
        <v>746</v>
      </c>
      <c r="I126" t="s">
        <v>152</v>
      </c>
      <c r="J126" t="s">
        <v>747</v>
      </c>
      <c r="K126" s="77">
        <v>4.92</v>
      </c>
      <c r="L126" t="s">
        <v>105</v>
      </c>
      <c r="M126" s="77">
        <v>4.09</v>
      </c>
      <c r="N126" s="77">
        <v>2.2599999999999998</v>
      </c>
      <c r="O126" s="77">
        <v>657.08000000007405</v>
      </c>
      <c r="P126" s="77">
        <v>111.18000000000011</v>
      </c>
      <c r="Q126" s="77">
        <v>0</v>
      </c>
      <c r="R126" s="77">
        <v>0.73054154400008298</v>
      </c>
      <c r="S126" s="77">
        <v>0</v>
      </c>
      <c r="T126" s="77">
        <v>0</v>
      </c>
      <c r="U126" s="77">
        <v>0</v>
      </c>
    </row>
    <row r="127" spans="2:21">
      <c r="B127" t="s">
        <v>748</v>
      </c>
      <c r="C127" t="s">
        <v>749</v>
      </c>
      <c r="D127" t="s">
        <v>103</v>
      </c>
      <c r="E127" t="s">
        <v>126</v>
      </c>
      <c r="F127" t="s">
        <v>750</v>
      </c>
      <c r="G127" t="s">
        <v>428</v>
      </c>
      <c r="H127" t="s">
        <v>746</v>
      </c>
      <c r="I127" t="s">
        <v>152</v>
      </c>
      <c r="J127" t="s">
        <v>310</v>
      </c>
      <c r="K127" s="77">
        <v>2.1800000000000002</v>
      </c>
      <c r="L127" t="s">
        <v>105</v>
      </c>
      <c r="M127" s="77">
        <v>4.25</v>
      </c>
      <c r="N127" s="77">
        <v>1.1100000000000001</v>
      </c>
      <c r="O127" s="77">
        <v>51555.28</v>
      </c>
      <c r="P127" s="77">
        <v>114.5</v>
      </c>
      <c r="Q127" s="77">
        <v>0</v>
      </c>
      <c r="R127" s="77">
        <v>59.030795599999998</v>
      </c>
      <c r="S127" s="77">
        <v>0.03</v>
      </c>
      <c r="T127" s="77">
        <v>0</v>
      </c>
      <c r="U127" s="77">
        <v>0</v>
      </c>
    </row>
    <row r="128" spans="2:21">
      <c r="B128" t="s">
        <v>751</v>
      </c>
      <c r="C128" t="s">
        <v>752</v>
      </c>
      <c r="D128" t="s">
        <v>103</v>
      </c>
      <c r="E128" t="s">
        <v>126</v>
      </c>
      <c r="F128" t="s">
        <v>750</v>
      </c>
      <c r="G128" t="s">
        <v>428</v>
      </c>
      <c r="H128" t="s">
        <v>746</v>
      </c>
      <c r="I128" t="s">
        <v>152</v>
      </c>
      <c r="J128" t="s">
        <v>310</v>
      </c>
      <c r="K128" s="77">
        <v>2.78</v>
      </c>
      <c r="L128" t="s">
        <v>105</v>
      </c>
      <c r="M128" s="77">
        <v>4.5999999999999996</v>
      </c>
      <c r="N128" s="77">
        <v>1.24</v>
      </c>
      <c r="O128" s="77">
        <v>7841208.4199999999</v>
      </c>
      <c r="P128" s="77">
        <v>110.85</v>
      </c>
      <c r="Q128" s="77">
        <v>0</v>
      </c>
      <c r="R128" s="77">
        <v>8691.9795335700001</v>
      </c>
      <c r="S128" s="77">
        <v>1.82</v>
      </c>
      <c r="T128" s="77">
        <v>0.44</v>
      </c>
      <c r="U128" s="77">
        <v>0.08</v>
      </c>
    </row>
    <row r="129" spans="2:21">
      <c r="B129" t="s">
        <v>753</v>
      </c>
      <c r="C129" t="s">
        <v>754</v>
      </c>
      <c r="D129" t="s">
        <v>103</v>
      </c>
      <c r="E129" t="s">
        <v>126</v>
      </c>
      <c r="F129" t="s">
        <v>750</v>
      </c>
      <c r="G129" t="s">
        <v>428</v>
      </c>
      <c r="H129" t="s">
        <v>746</v>
      </c>
      <c r="I129" t="s">
        <v>152</v>
      </c>
      <c r="J129" t="s">
        <v>755</v>
      </c>
      <c r="K129" s="77">
        <v>6.29</v>
      </c>
      <c r="L129" t="s">
        <v>105</v>
      </c>
      <c r="M129" s="77">
        <v>3.06</v>
      </c>
      <c r="N129" s="77">
        <v>2.3199999999999998</v>
      </c>
      <c r="O129" s="77">
        <v>2612000</v>
      </c>
      <c r="P129" s="77">
        <v>105.19</v>
      </c>
      <c r="Q129" s="77">
        <v>40.121639999999999</v>
      </c>
      <c r="R129" s="77">
        <v>2787.68444</v>
      </c>
      <c r="S129" s="77">
        <v>2.11</v>
      </c>
      <c r="T129" s="77">
        <v>0.14000000000000001</v>
      </c>
      <c r="U129" s="77">
        <v>0.03</v>
      </c>
    </row>
    <row r="130" spans="2:21">
      <c r="B130" t="s">
        <v>756</v>
      </c>
      <c r="C130" t="s">
        <v>757</v>
      </c>
      <c r="D130" t="s">
        <v>103</v>
      </c>
      <c r="E130" t="s">
        <v>126</v>
      </c>
      <c r="F130" t="s">
        <v>758</v>
      </c>
      <c r="G130" t="s">
        <v>428</v>
      </c>
      <c r="H130" t="s">
        <v>738</v>
      </c>
      <c r="I130" t="s">
        <v>153</v>
      </c>
      <c r="J130" t="s">
        <v>759</v>
      </c>
      <c r="K130" s="77">
        <v>4.2300000000000004</v>
      </c>
      <c r="L130" t="s">
        <v>105</v>
      </c>
      <c r="M130" s="77">
        <v>3.25</v>
      </c>
      <c r="N130" s="77">
        <v>1.7</v>
      </c>
      <c r="O130" s="77">
        <v>2694500</v>
      </c>
      <c r="P130" s="77">
        <v>105.62</v>
      </c>
      <c r="Q130" s="77">
        <v>0</v>
      </c>
      <c r="R130" s="77">
        <v>2845.9308999999998</v>
      </c>
      <c r="S130" s="77">
        <v>2.0499999999999998</v>
      </c>
      <c r="T130" s="77">
        <v>0.15</v>
      </c>
      <c r="U130" s="77">
        <v>0.03</v>
      </c>
    </row>
    <row r="131" spans="2:21">
      <c r="B131" t="s">
        <v>760</v>
      </c>
      <c r="C131" t="s">
        <v>761</v>
      </c>
      <c r="D131" t="s">
        <v>103</v>
      </c>
      <c r="E131" t="s">
        <v>126</v>
      </c>
      <c r="F131" t="s">
        <v>758</v>
      </c>
      <c r="G131" t="s">
        <v>428</v>
      </c>
      <c r="H131" t="s">
        <v>738</v>
      </c>
      <c r="I131" t="s">
        <v>153</v>
      </c>
      <c r="J131" t="s">
        <v>762</v>
      </c>
      <c r="K131" s="77">
        <v>1.47</v>
      </c>
      <c r="L131" t="s">
        <v>105</v>
      </c>
      <c r="M131" s="77">
        <v>4.45</v>
      </c>
      <c r="N131" s="77">
        <v>1.22</v>
      </c>
      <c r="O131" s="77">
        <v>599469.55000000005</v>
      </c>
      <c r="P131" s="77">
        <v>109.63</v>
      </c>
      <c r="Q131" s="77">
        <v>0</v>
      </c>
      <c r="R131" s="77">
        <v>657.19846766499995</v>
      </c>
      <c r="S131" s="77">
        <v>0.6</v>
      </c>
      <c r="T131" s="77">
        <v>0.03</v>
      </c>
      <c r="U131" s="77">
        <v>0.01</v>
      </c>
    </row>
    <row r="132" spans="2:21">
      <c r="B132" t="s">
        <v>763</v>
      </c>
      <c r="C132" t="s">
        <v>764</v>
      </c>
      <c r="D132" t="s">
        <v>103</v>
      </c>
      <c r="E132" t="s">
        <v>126</v>
      </c>
      <c r="F132" t="s">
        <v>519</v>
      </c>
      <c r="G132" t="s">
        <v>392</v>
      </c>
      <c r="H132" t="s">
        <v>746</v>
      </c>
      <c r="I132" t="s">
        <v>152</v>
      </c>
      <c r="J132" t="s">
        <v>765</v>
      </c>
      <c r="K132" s="77">
        <v>4.09</v>
      </c>
      <c r="L132" t="s">
        <v>105</v>
      </c>
      <c r="M132" s="77">
        <v>5.0999999999999996</v>
      </c>
      <c r="N132" s="77">
        <v>1.34</v>
      </c>
      <c r="O132" s="77">
        <v>22906023</v>
      </c>
      <c r="P132" s="77">
        <v>139.94</v>
      </c>
      <c r="Q132" s="77">
        <v>0</v>
      </c>
      <c r="R132" s="77">
        <v>32054.688586200002</v>
      </c>
      <c r="S132" s="77">
        <v>2</v>
      </c>
      <c r="T132" s="77">
        <v>1.64</v>
      </c>
      <c r="U132" s="77">
        <v>0.28999999999999998</v>
      </c>
    </row>
    <row r="133" spans="2:21">
      <c r="B133" t="s">
        <v>766</v>
      </c>
      <c r="C133" t="s">
        <v>767</v>
      </c>
      <c r="D133" t="s">
        <v>103</v>
      </c>
      <c r="E133" t="s">
        <v>126</v>
      </c>
      <c r="F133" t="s">
        <v>768</v>
      </c>
      <c r="G133" t="s">
        <v>115</v>
      </c>
      <c r="H133" t="s">
        <v>746</v>
      </c>
      <c r="I133" t="s">
        <v>152</v>
      </c>
      <c r="J133" t="s">
        <v>769</v>
      </c>
      <c r="K133" s="77">
        <v>2.81</v>
      </c>
      <c r="L133" t="s">
        <v>105</v>
      </c>
      <c r="M133" s="77">
        <v>4.5999999999999996</v>
      </c>
      <c r="N133" s="77">
        <v>1.5</v>
      </c>
      <c r="O133" s="77">
        <v>0.12</v>
      </c>
      <c r="P133" s="77">
        <v>133.07</v>
      </c>
      <c r="Q133" s="77">
        <v>0</v>
      </c>
      <c r="R133" s="77">
        <v>1.59684E-4</v>
      </c>
      <c r="S133" s="77">
        <v>0</v>
      </c>
      <c r="T133" s="77">
        <v>0</v>
      </c>
      <c r="U133" s="77">
        <v>0</v>
      </c>
    </row>
    <row r="134" spans="2:21">
      <c r="B134" t="s">
        <v>770</v>
      </c>
      <c r="C134" t="s">
        <v>771</v>
      </c>
      <c r="D134" t="s">
        <v>103</v>
      </c>
      <c r="E134" t="s">
        <v>126</v>
      </c>
      <c r="F134" t="s">
        <v>768</v>
      </c>
      <c r="G134" t="s">
        <v>115</v>
      </c>
      <c r="H134" t="s">
        <v>746</v>
      </c>
      <c r="I134" t="s">
        <v>152</v>
      </c>
      <c r="J134" t="s">
        <v>772</v>
      </c>
      <c r="K134" s="77">
        <v>3.07</v>
      </c>
      <c r="L134" t="s">
        <v>105</v>
      </c>
      <c r="M134" s="77">
        <v>4.5</v>
      </c>
      <c r="N134" s="77">
        <v>1.6</v>
      </c>
      <c r="O134" s="77">
        <v>0.33</v>
      </c>
      <c r="P134" s="77">
        <v>130.88999999999999</v>
      </c>
      <c r="Q134" s="77">
        <v>0</v>
      </c>
      <c r="R134" s="77">
        <v>4.3193700000000002E-4</v>
      </c>
      <c r="S134" s="77">
        <v>0</v>
      </c>
      <c r="T134" s="77">
        <v>0</v>
      </c>
      <c r="U134" s="77">
        <v>0</v>
      </c>
    </row>
    <row r="135" spans="2:21">
      <c r="B135" t="s">
        <v>773</v>
      </c>
      <c r="C135" t="s">
        <v>774</v>
      </c>
      <c r="D135" t="s">
        <v>103</v>
      </c>
      <c r="E135" t="s">
        <v>126</v>
      </c>
      <c r="F135" t="s">
        <v>775</v>
      </c>
      <c r="G135" t="s">
        <v>428</v>
      </c>
      <c r="H135" t="s">
        <v>738</v>
      </c>
      <c r="I135" t="s">
        <v>153</v>
      </c>
      <c r="J135" t="s">
        <v>310</v>
      </c>
      <c r="K135" s="77">
        <v>2.44</v>
      </c>
      <c r="L135" t="s">
        <v>105</v>
      </c>
      <c r="M135" s="77">
        <v>4.5999999999999996</v>
      </c>
      <c r="N135" s="77">
        <v>1.1599999999999999</v>
      </c>
      <c r="O135" s="77">
        <v>3061457.2</v>
      </c>
      <c r="P135" s="77">
        <v>129.94999999999999</v>
      </c>
      <c r="Q135" s="77">
        <v>168.83381</v>
      </c>
      <c r="R135" s="77">
        <v>4147.1974413999997</v>
      </c>
      <c r="S135" s="77">
        <v>0.8</v>
      </c>
      <c r="T135" s="77">
        <v>0.21</v>
      </c>
      <c r="U135" s="77">
        <v>0.04</v>
      </c>
    </row>
    <row r="136" spans="2:21">
      <c r="B136" t="s">
        <v>776</v>
      </c>
      <c r="C136" t="s">
        <v>777</v>
      </c>
      <c r="D136" t="s">
        <v>103</v>
      </c>
      <c r="E136" t="s">
        <v>126</v>
      </c>
      <c r="F136" t="s">
        <v>778</v>
      </c>
      <c r="G136" t="s">
        <v>428</v>
      </c>
      <c r="H136" t="s">
        <v>746</v>
      </c>
      <c r="I136" t="s">
        <v>152</v>
      </c>
      <c r="J136" t="s">
        <v>310</v>
      </c>
      <c r="K136" s="77">
        <v>1.95</v>
      </c>
      <c r="L136" t="s">
        <v>105</v>
      </c>
      <c r="M136" s="77">
        <v>5.4</v>
      </c>
      <c r="N136" s="77">
        <v>0.98</v>
      </c>
      <c r="O136" s="77">
        <v>856306.92</v>
      </c>
      <c r="P136" s="77">
        <v>130.28</v>
      </c>
      <c r="Q136" s="77">
        <v>0</v>
      </c>
      <c r="R136" s="77">
        <v>1115.5966553759999</v>
      </c>
      <c r="S136" s="77">
        <v>0.42</v>
      </c>
      <c r="T136" s="77">
        <v>0.06</v>
      </c>
      <c r="U136" s="77">
        <v>0.01</v>
      </c>
    </row>
    <row r="137" spans="2:21">
      <c r="B137" t="s">
        <v>779</v>
      </c>
      <c r="C137" t="s">
        <v>780</v>
      </c>
      <c r="D137" t="s">
        <v>103</v>
      </c>
      <c r="E137" t="s">
        <v>126</v>
      </c>
      <c r="F137" t="s">
        <v>781</v>
      </c>
      <c r="G137" t="s">
        <v>428</v>
      </c>
      <c r="H137" t="s">
        <v>746</v>
      </c>
      <c r="I137" t="s">
        <v>152</v>
      </c>
      <c r="J137" t="s">
        <v>782</v>
      </c>
      <c r="K137" s="77">
        <v>2.34</v>
      </c>
      <c r="L137" t="s">
        <v>105</v>
      </c>
      <c r="M137" s="77">
        <v>4.4000000000000004</v>
      </c>
      <c r="N137" s="77">
        <v>0.87</v>
      </c>
      <c r="O137" s="77">
        <v>4019583.27</v>
      </c>
      <c r="P137" s="77">
        <v>110.21</v>
      </c>
      <c r="Q137" s="77">
        <v>0</v>
      </c>
      <c r="R137" s="77">
        <v>4429.9827218669998</v>
      </c>
      <c r="S137" s="77">
        <v>2.27</v>
      </c>
      <c r="T137" s="77">
        <v>0.23</v>
      </c>
      <c r="U137" s="77">
        <v>0.04</v>
      </c>
    </row>
    <row r="138" spans="2:21">
      <c r="B138" t="s">
        <v>783</v>
      </c>
      <c r="C138" t="s">
        <v>784</v>
      </c>
      <c r="D138" t="s">
        <v>103</v>
      </c>
      <c r="E138" t="s">
        <v>126</v>
      </c>
      <c r="F138" t="s">
        <v>702</v>
      </c>
      <c r="G138" t="s">
        <v>428</v>
      </c>
      <c r="H138" t="s">
        <v>746</v>
      </c>
      <c r="I138" t="s">
        <v>152</v>
      </c>
      <c r="J138" t="s">
        <v>785</v>
      </c>
      <c r="K138" s="77">
        <v>0.39</v>
      </c>
      <c r="L138" t="s">
        <v>105</v>
      </c>
      <c r="M138" s="77">
        <v>5</v>
      </c>
      <c r="N138" s="77">
        <v>1.1599999999999999</v>
      </c>
      <c r="O138" s="77">
        <v>2444096.46</v>
      </c>
      <c r="P138" s="77">
        <v>125.16</v>
      </c>
      <c r="Q138" s="77">
        <v>0</v>
      </c>
      <c r="R138" s="77">
        <v>3059.031129336</v>
      </c>
      <c r="S138" s="77">
        <v>0.87</v>
      </c>
      <c r="T138" s="77">
        <v>0.16</v>
      </c>
      <c r="U138" s="77">
        <v>0.03</v>
      </c>
    </row>
    <row r="139" spans="2:21">
      <c r="B139" t="s">
        <v>786</v>
      </c>
      <c r="C139" t="s">
        <v>787</v>
      </c>
      <c r="D139" t="s">
        <v>103</v>
      </c>
      <c r="E139" t="s">
        <v>126</v>
      </c>
      <c r="F139" t="s">
        <v>741</v>
      </c>
      <c r="G139" t="s">
        <v>428</v>
      </c>
      <c r="H139" t="s">
        <v>788</v>
      </c>
      <c r="I139" t="s">
        <v>152</v>
      </c>
      <c r="J139" t="s">
        <v>310</v>
      </c>
      <c r="K139" s="77">
        <v>0.5</v>
      </c>
      <c r="L139" t="s">
        <v>105</v>
      </c>
      <c r="M139" s="77">
        <v>5.5</v>
      </c>
      <c r="N139" s="77">
        <v>1.03</v>
      </c>
      <c r="O139" s="77">
        <v>156944.6</v>
      </c>
      <c r="P139" s="77">
        <v>122.56</v>
      </c>
      <c r="Q139" s="77">
        <v>0</v>
      </c>
      <c r="R139" s="77">
        <v>192.35130176000001</v>
      </c>
      <c r="S139" s="77">
        <v>0.26</v>
      </c>
      <c r="T139" s="77">
        <v>0.01</v>
      </c>
      <c r="U139" s="77">
        <v>0</v>
      </c>
    </row>
    <row r="140" spans="2:21">
      <c r="B140" t="s">
        <v>789</v>
      </c>
      <c r="C140" t="s">
        <v>790</v>
      </c>
      <c r="D140" t="s">
        <v>103</v>
      </c>
      <c r="E140" t="s">
        <v>126</v>
      </c>
      <c r="F140" t="s">
        <v>791</v>
      </c>
      <c r="G140" t="s">
        <v>428</v>
      </c>
      <c r="H140" t="s">
        <v>792</v>
      </c>
      <c r="I140" t="s">
        <v>153</v>
      </c>
      <c r="J140" t="s">
        <v>310</v>
      </c>
      <c r="K140" s="77">
        <v>1.47</v>
      </c>
      <c r="L140" t="s">
        <v>105</v>
      </c>
      <c r="M140" s="77">
        <v>5.6</v>
      </c>
      <c r="N140" s="77">
        <v>1.1499999999999999</v>
      </c>
      <c r="O140" s="77">
        <v>1866138.37</v>
      </c>
      <c r="P140" s="77">
        <v>112.32</v>
      </c>
      <c r="Q140" s="77">
        <v>31.751650000000001</v>
      </c>
      <c r="R140" s="77">
        <v>2127.798267184</v>
      </c>
      <c r="S140" s="77">
        <v>0.98</v>
      </c>
      <c r="T140" s="77">
        <v>0.11</v>
      </c>
      <c r="U140" s="77">
        <v>0.02</v>
      </c>
    </row>
    <row r="141" spans="2:21">
      <c r="B141" t="s">
        <v>793</v>
      </c>
      <c r="C141" t="s">
        <v>794</v>
      </c>
      <c r="D141" t="s">
        <v>103</v>
      </c>
      <c r="E141" t="s">
        <v>126</v>
      </c>
      <c r="F141" t="s">
        <v>795</v>
      </c>
      <c r="G141" t="s">
        <v>130</v>
      </c>
      <c r="H141" t="s">
        <v>792</v>
      </c>
      <c r="I141" t="s">
        <v>153</v>
      </c>
      <c r="J141" t="s">
        <v>796</v>
      </c>
      <c r="K141" s="77">
        <v>1.02</v>
      </c>
      <c r="L141" t="s">
        <v>105</v>
      </c>
      <c r="M141" s="77">
        <v>4.2</v>
      </c>
      <c r="N141" s="77">
        <v>1.17</v>
      </c>
      <c r="O141" s="77">
        <v>1380066.48</v>
      </c>
      <c r="P141" s="77">
        <v>104.8</v>
      </c>
      <c r="Q141" s="77">
        <v>0</v>
      </c>
      <c r="R141" s="77">
        <v>1446.30967104</v>
      </c>
      <c r="S141" s="77">
        <v>0.38</v>
      </c>
      <c r="T141" s="77">
        <v>7.0000000000000007E-2</v>
      </c>
      <c r="U141" s="77">
        <v>0.01</v>
      </c>
    </row>
    <row r="142" spans="2:21">
      <c r="B142" t="s">
        <v>797</v>
      </c>
      <c r="C142" t="s">
        <v>798</v>
      </c>
      <c r="D142" t="s">
        <v>103</v>
      </c>
      <c r="E142" t="s">
        <v>126</v>
      </c>
      <c r="F142" t="s">
        <v>799</v>
      </c>
      <c r="G142" t="s">
        <v>428</v>
      </c>
      <c r="H142" t="s">
        <v>792</v>
      </c>
      <c r="I142" t="s">
        <v>153</v>
      </c>
      <c r="J142" t="s">
        <v>800</v>
      </c>
      <c r="K142" s="77">
        <v>2.04</v>
      </c>
      <c r="L142" t="s">
        <v>105</v>
      </c>
      <c r="M142" s="77">
        <v>4.8</v>
      </c>
      <c r="N142" s="77">
        <v>1.3</v>
      </c>
      <c r="O142" s="77">
        <v>2974150</v>
      </c>
      <c r="P142" s="77">
        <v>106.62</v>
      </c>
      <c r="Q142" s="77">
        <v>71.379599999999996</v>
      </c>
      <c r="R142" s="77">
        <v>3242.41833</v>
      </c>
      <c r="S142" s="77">
        <v>1.1200000000000001</v>
      </c>
      <c r="T142" s="77">
        <v>0.17</v>
      </c>
      <c r="U142" s="77">
        <v>0.03</v>
      </c>
    </row>
    <row r="143" spans="2:21">
      <c r="B143" t="s">
        <v>801</v>
      </c>
      <c r="C143" t="s">
        <v>802</v>
      </c>
      <c r="D143" t="s">
        <v>103</v>
      </c>
      <c r="E143" t="s">
        <v>126</v>
      </c>
      <c r="F143" t="s">
        <v>803</v>
      </c>
      <c r="G143" t="s">
        <v>428</v>
      </c>
      <c r="H143" t="s">
        <v>788</v>
      </c>
      <c r="I143" t="s">
        <v>152</v>
      </c>
      <c r="J143" t="s">
        <v>769</v>
      </c>
      <c r="K143" s="77">
        <v>1.85</v>
      </c>
      <c r="L143" t="s">
        <v>105</v>
      </c>
      <c r="M143" s="77">
        <v>4.8499999999999996</v>
      </c>
      <c r="N143" s="77">
        <v>1.4</v>
      </c>
      <c r="O143" s="77">
        <v>2244842.04</v>
      </c>
      <c r="P143" s="77">
        <v>128.81</v>
      </c>
      <c r="Q143" s="77">
        <v>0</v>
      </c>
      <c r="R143" s="77">
        <v>2891.5810317239998</v>
      </c>
      <c r="S143" s="77">
        <v>1.1000000000000001</v>
      </c>
      <c r="T143" s="77">
        <v>0.15</v>
      </c>
      <c r="U143" s="77">
        <v>0.03</v>
      </c>
    </row>
    <row r="144" spans="2:21">
      <c r="B144" t="s">
        <v>804</v>
      </c>
      <c r="C144" t="s">
        <v>805</v>
      </c>
      <c r="D144" t="s">
        <v>103</v>
      </c>
      <c r="E144" t="s">
        <v>126</v>
      </c>
      <c r="F144" t="s">
        <v>806</v>
      </c>
      <c r="G144" t="s">
        <v>512</v>
      </c>
      <c r="H144" t="s">
        <v>788</v>
      </c>
      <c r="I144" t="s">
        <v>152</v>
      </c>
      <c r="J144" t="s">
        <v>807</v>
      </c>
      <c r="K144" s="77">
        <v>1.7</v>
      </c>
      <c r="L144" t="s">
        <v>105</v>
      </c>
      <c r="M144" s="77">
        <v>4.8</v>
      </c>
      <c r="N144" s="77">
        <v>1.37</v>
      </c>
      <c r="O144" s="77">
        <v>8734504.8800000008</v>
      </c>
      <c r="P144" s="77">
        <v>124.35</v>
      </c>
      <c r="Q144" s="77">
        <v>0</v>
      </c>
      <c r="R144" s="77">
        <v>10861.356818280001</v>
      </c>
      <c r="S144" s="77">
        <v>1.42</v>
      </c>
      <c r="T144" s="77">
        <v>0.55000000000000004</v>
      </c>
      <c r="U144" s="77">
        <v>0.1</v>
      </c>
    </row>
    <row r="145" spans="2:21">
      <c r="B145" t="s">
        <v>808</v>
      </c>
      <c r="C145" t="s">
        <v>809</v>
      </c>
      <c r="D145" t="s">
        <v>103</v>
      </c>
      <c r="E145" t="s">
        <v>126</v>
      </c>
      <c r="F145" t="s">
        <v>810</v>
      </c>
      <c r="G145" t="s">
        <v>428</v>
      </c>
      <c r="H145" t="s">
        <v>788</v>
      </c>
      <c r="I145" t="s">
        <v>152</v>
      </c>
      <c r="J145" t="s">
        <v>310</v>
      </c>
      <c r="K145" s="77">
        <v>1.38</v>
      </c>
      <c r="L145" t="s">
        <v>105</v>
      </c>
      <c r="M145" s="77">
        <v>6.4</v>
      </c>
      <c r="N145" s="77">
        <v>2.41</v>
      </c>
      <c r="O145" s="77">
        <v>402153.31</v>
      </c>
      <c r="P145" s="77">
        <v>115.4</v>
      </c>
      <c r="Q145" s="77">
        <v>0</v>
      </c>
      <c r="R145" s="77">
        <v>464.08491973999998</v>
      </c>
      <c r="S145" s="77">
        <v>0.59</v>
      </c>
      <c r="T145" s="77">
        <v>0.02</v>
      </c>
      <c r="U145" s="77">
        <v>0</v>
      </c>
    </row>
    <row r="146" spans="2:21">
      <c r="B146" t="s">
        <v>811</v>
      </c>
      <c r="C146" t="s">
        <v>812</v>
      </c>
      <c r="D146" t="s">
        <v>103</v>
      </c>
      <c r="E146" t="s">
        <v>126</v>
      </c>
      <c r="F146" t="s">
        <v>810</v>
      </c>
      <c r="G146" t="s">
        <v>428</v>
      </c>
      <c r="H146" t="s">
        <v>788</v>
      </c>
      <c r="I146" t="s">
        <v>152</v>
      </c>
      <c r="J146" t="s">
        <v>310</v>
      </c>
      <c r="K146" s="77">
        <v>1.95</v>
      </c>
      <c r="L146" t="s">
        <v>105</v>
      </c>
      <c r="M146" s="77">
        <v>5.4</v>
      </c>
      <c r="N146" s="77">
        <v>2.98</v>
      </c>
      <c r="O146" s="77">
        <v>562394.68000000005</v>
      </c>
      <c r="P146" s="77">
        <v>107.68</v>
      </c>
      <c r="Q146" s="77">
        <v>0</v>
      </c>
      <c r="R146" s="77">
        <v>605.58659142399995</v>
      </c>
      <c r="S146" s="77">
        <v>0.74</v>
      </c>
      <c r="T146" s="77">
        <v>0.03</v>
      </c>
      <c r="U146" s="77">
        <v>0.01</v>
      </c>
    </row>
    <row r="147" spans="2:21">
      <c r="B147" t="s">
        <v>813</v>
      </c>
      <c r="C147" t="s">
        <v>814</v>
      </c>
      <c r="D147" t="s">
        <v>103</v>
      </c>
      <c r="E147" t="s">
        <v>126</v>
      </c>
      <c r="F147" t="s">
        <v>810</v>
      </c>
      <c r="G147" t="s">
        <v>428</v>
      </c>
      <c r="H147" t="s">
        <v>788</v>
      </c>
      <c r="I147" t="s">
        <v>152</v>
      </c>
      <c r="J147" t="s">
        <v>815</v>
      </c>
      <c r="K147" s="77">
        <v>3.12</v>
      </c>
      <c r="L147" t="s">
        <v>105</v>
      </c>
      <c r="M147" s="77">
        <v>2.5</v>
      </c>
      <c r="N147" s="77">
        <v>4.29</v>
      </c>
      <c r="O147" s="77">
        <v>3960000</v>
      </c>
      <c r="P147" s="77">
        <v>94.95</v>
      </c>
      <c r="Q147" s="77">
        <v>0</v>
      </c>
      <c r="R147" s="77">
        <v>3760.02</v>
      </c>
      <c r="S147" s="77">
        <v>1.31</v>
      </c>
      <c r="T147" s="77">
        <v>0.19</v>
      </c>
      <c r="U147" s="77">
        <v>0.03</v>
      </c>
    </row>
    <row r="148" spans="2:21">
      <c r="B148" t="s">
        <v>816</v>
      </c>
      <c r="C148" t="s">
        <v>817</v>
      </c>
      <c r="D148" t="s">
        <v>103</v>
      </c>
      <c r="E148" t="s">
        <v>126</v>
      </c>
      <c r="F148" t="s">
        <v>818</v>
      </c>
      <c r="G148" t="s">
        <v>115</v>
      </c>
      <c r="H148" t="s">
        <v>788</v>
      </c>
      <c r="I148" t="s">
        <v>152</v>
      </c>
      <c r="J148" t="s">
        <v>310</v>
      </c>
      <c r="K148" s="77">
        <v>0.18</v>
      </c>
      <c r="L148" t="s">
        <v>105</v>
      </c>
      <c r="M148" s="77">
        <v>5.25</v>
      </c>
      <c r="N148" s="77">
        <v>1.1299999999999999</v>
      </c>
      <c r="O148" s="77">
        <v>99838.77</v>
      </c>
      <c r="P148" s="77">
        <v>123.28</v>
      </c>
      <c r="Q148" s="77">
        <v>0</v>
      </c>
      <c r="R148" s="77">
        <v>123.081235656</v>
      </c>
      <c r="S148" s="77">
        <v>0.28999999999999998</v>
      </c>
      <c r="T148" s="77">
        <v>0.01</v>
      </c>
      <c r="U148" s="77">
        <v>0</v>
      </c>
    </row>
    <row r="149" spans="2:21">
      <c r="B149" t="s">
        <v>819</v>
      </c>
      <c r="C149" t="s">
        <v>820</v>
      </c>
      <c r="D149" t="s">
        <v>103</v>
      </c>
      <c r="E149" t="s">
        <v>126</v>
      </c>
      <c r="F149" t="s">
        <v>818</v>
      </c>
      <c r="G149" t="s">
        <v>115</v>
      </c>
      <c r="H149" t="s">
        <v>788</v>
      </c>
      <c r="I149" t="s">
        <v>152</v>
      </c>
      <c r="J149" t="s">
        <v>310</v>
      </c>
      <c r="K149" s="77">
        <v>0.82</v>
      </c>
      <c r="L149" t="s">
        <v>105</v>
      </c>
      <c r="M149" s="77">
        <v>5.3</v>
      </c>
      <c r="N149" s="77">
        <v>2.0099999999999998</v>
      </c>
      <c r="O149" s="77">
        <v>440030.83</v>
      </c>
      <c r="P149" s="77">
        <v>124.83</v>
      </c>
      <c r="Q149" s="77">
        <v>0</v>
      </c>
      <c r="R149" s="77">
        <v>549.29048508899996</v>
      </c>
      <c r="S149" s="77">
        <v>0.87</v>
      </c>
      <c r="T149" s="77">
        <v>0.03</v>
      </c>
      <c r="U149" s="77">
        <v>0.01</v>
      </c>
    </row>
    <row r="150" spans="2:21">
      <c r="B150" t="s">
        <v>821</v>
      </c>
      <c r="C150" t="s">
        <v>822</v>
      </c>
      <c r="D150" t="s">
        <v>103</v>
      </c>
      <c r="E150" t="s">
        <v>126</v>
      </c>
      <c r="F150" t="s">
        <v>818</v>
      </c>
      <c r="G150" t="s">
        <v>115</v>
      </c>
      <c r="H150" t="s">
        <v>788</v>
      </c>
      <c r="I150" t="s">
        <v>152</v>
      </c>
      <c r="J150" t="s">
        <v>823</v>
      </c>
      <c r="K150" s="77">
        <v>2.15</v>
      </c>
      <c r="L150" t="s">
        <v>105</v>
      </c>
      <c r="M150" s="77">
        <v>5</v>
      </c>
      <c r="N150" s="77">
        <v>1.45</v>
      </c>
      <c r="O150" s="77">
        <v>2088</v>
      </c>
      <c r="P150" s="77">
        <v>107.2</v>
      </c>
      <c r="Q150" s="77">
        <v>0</v>
      </c>
      <c r="R150" s="77">
        <v>2.2383359999999999</v>
      </c>
      <c r="S150" s="77">
        <v>0</v>
      </c>
      <c r="T150" s="77">
        <v>0</v>
      </c>
      <c r="U150" s="77">
        <v>0</v>
      </c>
    </row>
    <row r="151" spans="2:21">
      <c r="B151" t="s">
        <v>824</v>
      </c>
      <c r="C151" t="s">
        <v>825</v>
      </c>
      <c r="D151" t="s">
        <v>103</v>
      </c>
      <c r="E151" t="s">
        <v>126</v>
      </c>
      <c r="F151" t="s">
        <v>691</v>
      </c>
      <c r="G151" t="s">
        <v>392</v>
      </c>
      <c r="H151" t="s">
        <v>788</v>
      </c>
      <c r="I151" t="s">
        <v>152</v>
      </c>
      <c r="J151" t="s">
        <v>826</v>
      </c>
      <c r="K151" s="77">
        <v>2.91</v>
      </c>
      <c r="L151" t="s">
        <v>105</v>
      </c>
      <c r="M151" s="77">
        <v>2.4</v>
      </c>
      <c r="N151" s="77">
        <v>1.04</v>
      </c>
      <c r="O151" s="77">
        <v>1443943</v>
      </c>
      <c r="P151" s="77">
        <v>105.35</v>
      </c>
      <c r="Q151" s="77">
        <v>0</v>
      </c>
      <c r="R151" s="77">
        <v>1521.1939505</v>
      </c>
      <c r="S151" s="77">
        <v>1.1100000000000001</v>
      </c>
      <c r="T151" s="77">
        <v>0.08</v>
      </c>
      <c r="U151" s="77">
        <v>0.01</v>
      </c>
    </row>
    <row r="152" spans="2:21">
      <c r="B152" t="s">
        <v>827</v>
      </c>
      <c r="C152" t="s">
        <v>828</v>
      </c>
      <c r="D152" t="s">
        <v>103</v>
      </c>
      <c r="E152" t="s">
        <v>126</v>
      </c>
      <c r="F152" t="s">
        <v>829</v>
      </c>
      <c r="G152" t="s">
        <v>428</v>
      </c>
      <c r="H152" t="s">
        <v>792</v>
      </c>
      <c r="I152" t="s">
        <v>153</v>
      </c>
      <c r="J152" t="s">
        <v>830</v>
      </c>
      <c r="K152" s="77">
        <v>0.5</v>
      </c>
      <c r="L152" t="s">
        <v>105</v>
      </c>
      <c r="M152" s="77">
        <v>5.35</v>
      </c>
      <c r="N152" s="77">
        <v>1.01</v>
      </c>
      <c r="O152" s="77">
        <v>454565.19</v>
      </c>
      <c r="P152" s="77">
        <v>126.01</v>
      </c>
      <c r="Q152" s="77">
        <v>0</v>
      </c>
      <c r="R152" s="77">
        <v>572.79759591899995</v>
      </c>
      <c r="S152" s="77">
        <v>0.25</v>
      </c>
      <c r="T152" s="77">
        <v>0.03</v>
      </c>
      <c r="U152" s="77">
        <v>0.01</v>
      </c>
    </row>
    <row r="153" spans="2:21">
      <c r="B153" t="s">
        <v>831</v>
      </c>
      <c r="C153" t="s">
        <v>832</v>
      </c>
      <c r="D153" t="s">
        <v>103</v>
      </c>
      <c r="E153" t="s">
        <v>126</v>
      </c>
      <c r="F153" t="s">
        <v>829</v>
      </c>
      <c r="G153" t="s">
        <v>428</v>
      </c>
      <c r="H153" t="s">
        <v>792</v>
      </c>
      <c r="I153" t="s">
        <v>153</v>
      </c>
      <c r="J153" t="s">
        <v>833</v>
      </c>
      <c r="K153" s="77">
        <v>0.01</v>
      </c>
      <c r="L153" t="s">
        <v>105</v>
      </c>
      <c r="M153" s="77">
        <v>7</v>
      </c>
      <c r="N153" s="77">
        <v>7.76</v>
      </c>
      <c r="O153" s="77">
        <v>7012313.9100000001</v>
      </c>
      <c r="P153" s="77">
        <v>122.22</v>
      </c>
      <c r="Q153" s="77">
        <v>0</v>
      </c>
      <c r="R153" s="77">
        <v>8570.4500608020007</v>
      </c>
      <c r="S153" s="77">
        <v>1.24</v>
      </c>
      <c r="T153" s="77">
        <v>0.44</v>
      </c>
      <c r="U153" s="77">
        <v>0.08</v>
      </c>
    </row>
    <row r="154" spans="2:21">
      <c r="B154" t="s">
        <v>834</v>
      </c>
      <c r="C154" t="s">
        <v>835</v>
      </c>
      <c r="D154" t="s">
        <v>103</v>
      </c>
      <c r="E154" t="s">
        <v>126</v>
      </c>
      <c r="F154" t="s">
        <v>829</v>
      </c>
      <c r="G154" t="s">
        <v>428</v>
      </c>
      <c r="H154" t="s">
        <v>792</v>
      </c>
      <c r="I154" t="s">
        <v>153</v>
      </c>
      <c r="J154" t="s">
        <v>836</v>
      </c>
      <c r="K154" s="77">
        <v>4.47</v>
      </c>
      <c r="L154" t="s">
        <v>105</v>
      </c>
      <c r="M154" s="77">
        <v>4.4000000000000004</v>
      </c>
      <c r="N154" s="77">
        <v>2.27</v>
      </c>
      <c r="O154" s="77">
        <v>10480.5</v>
      </c>
      <c r="P154" s="77">
        <v>109.6</v>
      </c>
      <c r="Q154" s="77">
        <v>0</v>
      </c>
      <c r="R154" s="77">
        <v>11.486628</v>
      </c>
      <c r="S154" s="77">
        <v>0.01</v>
      </c>
      <c r="T154" s="77">
        <v>0</v>
      </c>
      <c r="U154" s="77">
        <v>0</v>
      </c>
    </row>
    <row r="155" spans="2:21">
      <c r="B155" t="s">
        <v>837</v>
      </c>
      <c r="C155" t="s">
        <v>838</v>
      </c>
      <c r="D155" t="s">
        <v>103</v>
      </c>
      <c r="E155" t="s">
        <v>126</v>
      </c>
      <c r="F155" t="s">
        <v>839</v>
      </c>
      <c r="G155" t="s">
        <v>428</v>
      </c>
      <c r="H155" t="s">
        <v>788</v>
      </c>
      <c r="I155" t="s">
        <v>152</v>
      </c>
      <c r="J155" t="s">
        <v>840</v>
      </c>
      <c r="K155" s="77">
        <v>0.65</v>
      </c>
      <c r="L155" t="s">
        <v>105</v>
      </c>
      <c r="M155" s="77">
        <v>4.6500000000000004</v>
      </c>
      <c r="N155" s="77">
        <v>1.36</v>
      </c>
      <c r="O155" s="77">
        <v>4407885.12</v>
      </c>
      <c r="P155" s="77">
        <v>125.55</v>
      </c>
      <c r="Q155" s="77">
        <v>0</v>
      </c>
      <c r="R155" s="77">
        <v>5534.0997681600002</v>
      </c>
      <c r="S155" s="77">
        <v>1.9</v>
      </c>
      <c r="T155" s="77">
        <v>0.28000000000000003</v>
      </c>
      <c r="U155" s="77">
        <v>0.05</v>
      </c>
    </row>
    <row r="156" spans="2:21">
      <c r="B156" t="s">
        <v>841</v>
      </c>
      <c r="C156" t="s">
        <v>842</v>
      </c>
      <c r="D156" t="s">
        <v>103</v>
      </c>
      <c r="E156" t="s">
        <v>126</v>
      </c>
      <c r="F156" t="s">
        <v>839</v>
      </c>
      <c r="G156" t="s">
        <v>428</v>
      </c>
      <c r="H156" t="s">
        <v>788</v>
      </c>
      <c r="I156" t="s">
        <v>152</v>
      </c>
      <c r="J156" t="s">
        <v>843</v>
      </c>
      <c r="K156" s="77">
        <v>0.5</v>
      </c>
      <c r="L156" t="s">
        <v>105</v>
      </c>
      <c r="M156" s="77">
        <v>5.05</v>
      </c>
      <c r="N156" s="77">
        <v>0.9</v>
      </c>
      <c r="O156" s="77">
        <v>901555.47</v>
      </c>
      <c r="P156" s="77">
        <v>125.72</v>
      </c>
      <c r="Q156" s="77">
        <v>0</v>
      </c>
      <c r="R156" s="77">
        <v>1133.4355368839999</v>
      </c>
      <c r="S156" s="77">
        <v>0.56000000000000005</v>
      </c>
      <c r="T156" s="77">
        <v>0.06</v>
      </c>
      <c r="U156" s="77">
        <v>0.01</v>
      </c>
    </row>
    <row r="157" spans="2:21">
      <c r="B157" t="s">
        <v>844</v>
      </c>
      <c r="C157" t="s">
        <v>845</v>
      </c>
      <c r="D157" t="s">
        <v>103</v>
      </c>
      <c r="E157" t="s">
        <v>126</v>
      </c>
      <c r="F157" t="s">
        <v>839</v>
      </c>
      <c r="G157" t="s">
        <v>428</v>
      </c>
      <c r="H157" t="s">
        <v>788</v>
      </c>
      <c r="I157" t="s">
        <v>152</v>
      </c>
      <c r="J157" t="s">
        <v>846</v>
      </c>
      <c r="K157" s="77">
        <v>5.92</v>
      </c>
      <c r="L157" t="s">
        <v>105</v>
      </c>
      <c r="M157" s="77">
        <v>3.7</v>
      </c>
      <c r="N157" s="77">
        <v>2.5299999999999998</v>
      </c>
      <c r="O157" s="77">
        <v>12377004</v>
      </c>
      <c r="P157" s="77">
        <v>106.69</v>
      </c>
      <c r="Q157" s="77">
        <v>847.82476999999994</v>
      </c>
      <c r="R157" s="77">
        <v>13392.59905922</v>
      </c>
      <c r="S157" s="77">
        <v>1.86</v>
      </c>
      <c r="T157" s="77">
        <v>0.68</v>
      </c>
      <c r="U157" s="77">
        <v>0.12</v>
      </c>
    </row>
    <row r="158" spans="2:21">
      <c r="B158" t="s">
        <v>847</v>
      </c>
      <c r="C158" t="s">
        <v>848</v>
      </c>
      <c r="D158" t="s">
        <v>103</v>
      </c>
      <c r="E158" t="s">
        <v>126</v>
      </c>
      <c r="F158" t="s">
        <v>839</v>
      </c>
      <c r="G158" t="s">
        <v>428</v>
      </c>
      <c r="H158" t="s">
        <v>788</v>
      </c>
      <c r="I158" t="s">
        <v>152</v>
      </c>
      <c r="J158" t="s">
        <v>849</v>
      </c>
      <c r="K158" s="77">
        <v>5.98</v>
      </c>
      <c r="L158" t="s">
        <v>105</v>
      </c>
      <c r="M158" s="77">
        <v>2.85</v>
      </c>
      <c r="N158" s="77">
        <v>1.57</v>
      </c>
      <c r="O158" s="77">
        <v>9438741</v>
      </c>
      <c r="P158" s="77">
        <v>110.02</v>
      </c>
      <c r="Q158" s="77">
        <v>0</v>
      </c>
      <c r="R158" s="77">
        <v>10384.5028482</v>
      </c>
      <c r="S158" s="77">
        <v>1.38</v>
      </c>
      <c r="T158" s="77">
        <v>0.53</v>
      </c>
      <c r="U158" s="77">
        <v>0.09</v>
      </c>
    </row>
    <row r="159" spans="2:21">
      <c r="B159" t="s">
        <v>850</v>
      </c>
      <c r="C159" t="s">
        <v>851</v>
      </c>
      <c r="D159" t="s">
        <v>103</v>
      </c>
      <c r="E159" t="s">
        <v>126</v>
      </c>
      <c r="F159" t="s">
        <v>839</v>
      </c>
      <c r="G159" t="s">
        <v>428</v>
      </c>
      <c r="H159" t="s">
        <v>788</v>
      </c>
      <c r="I159" t="s">
        <v>152</v>
      </c>
      <c r="J159" t="s">
        <v>852</v>
      </c>
      <c r="K159" s="77">
        <v>1.84</v>
      </c>
      <c r="L159" t="s">
        <v>105</v>
      </c>
      <c r="M159" s="77">
        <v>6.1</v>
      </c>
      <c r="N159" s="77">
        <v>1.31</v>
      </c>
      <c r="O159" s="77">
        <v>9744984.7400000002</v>
      </c>
      <c r="P159" s="77">
        <v>110.95</v>
      </c>
      <c r="Q159" s="77">
        <v>0</v>
      </c>
      <c r="R159" s="77">
        <v>10812.06056903</v>
      </c>
      <c r="S159" s="77">
        <v>1.63</v>
      </c>
      <c r="T159" s="77">
        <v>0.55000000000000004</v>
      </c>
      <c r="U159" s="77">
        <v>0.1</v>
      </c>
    </row>
    <row r="160" spans="2:21">
      <c r="B160" t="s">
        <v>853</v>
      </c>
      <c r="C160" t="s">
        <v>854</v>
      </c>
      <c r="D160" t="s">
        <v>103</v>
      </c>
      <c r="E160" t="s">
        <v>126</v>
      </c>
      <c r="F160" t="s">
        <v>855</v>
      </c>
      <c r="G160" t="s">
        <v>115</v>
      </c>
      <c r="H160" t="s">
        <v>856</v>
      </c>
      <c r="I160" t="s">
        <v>152</v>
      </c>
      <c r="J160" t="s">
        <v>487</v>
      </c>
      <c r="K160" s="77">
        <v>1.47</v>
      </c>
      <c r="L160" t="s">
        <v>105</v>
      </c>
      <c r="M160" s="77">
        <v>4.45</v>
      </c>
      <c r="N160" s="77">
        <v>1.65</v>
      </c>
      <c r="O160" s="77">
        <v>1.54</v>
      </c>
      <c r="P160" s="77">
        <v>124.85</v>
      </c>
      <c r="Q160" s="77">
        <v>0</v>
      </c>
      <c r="R160" s="77">
        <v>1.9226899999999999E-3</v>
      </c>
      <c r="S160" s="77">
        <v>0</v>
      </c>
      <c r="T160" s="77">
        <v>0</v>
      </c>
      <c r="U160" s="77">
        <v>0</v>
      </c>
    </row>
    <row r="161" spans="2:21">
      <c r="B161" t="s">
        <v>857</v>
      </c>
      <c r="C161" t="s">
        <v>858</v>
      </c>
      <c r="D161" t="s">
        <v>103</v>
      </c>
      <c r="E161" t="s">
        <v>126</v>
      </c>
      <c r="F161" t="s">
        <v>859</v>
      </c>
      <c r="G161" t="s">
        <v>504</v>
      </c>
      <c r="H161" t="s">
        <v>860</v>
      </c>
      <c r="I161" t="s">
        <v>153</v>
      </c>
      <c r="J161" t="s">
        <v>861</v>
      </c>
      <c r="K161" s="77">
        <v>1.6</v>
      </c>
      <c r="L161" t="s">
        <v>105</v>
      </c>
      <c r="M161" s="77">
        <v>3.59</v>
      </c>
      <c r="N161" s="77">
        <v>2.2400000000000002</v>
      </c>
      <c r="O161" s="77">
        <v>221124</v>
      </c>
      <c r="P161" s="77">
        <v>103.51</v>
      </c>
      <c r="Q161" s="77">
        <v>0</v>
      </c>
      <c r="R161" s="77">
        <v>228.88545239999999</v>
      </c>
      <c r="S161" s="77">
        <v>0.55000000000000004</v>
      </c>
      <c r="T161" s="77">
        <v>0.01</v>
      </c>
      <c r="U161" s="77">
        <v>0</v>
      </c>
    </row>
    <row r="162" spans="2:21">
      <c r="B162" t="s">
        <v>862</v>
      </c>
      <c r="C162" t="s">
        <v>863</v>
      </c>
      <c r="D162" t="s">
        <v>103</v>
      </c>
      <c r="E162" t="s">
        <v>126</v>
      </c>
      <c r="F162" t="s">
        <v>864</v>
      </c>
      <c r="G162" t="s">
        <v>115</v>
      </c>
      <c r="H162" t="s">
        <v>865</v>
      </c>
      <c r="I162" t="s">
        <v>152</v>
      </c>
      <c r="J162" t="s">
        <v>866</v>
      </c>
      <c r="K162" s="77">
        <v>0.94</v>
      </c>
      <c r="L162" t="s">
        <v>105</v>
      </c>
      <c r="M162" s="77">
        <v>4.5</v>
      </c>
      <c r="N162" s="77">
        <v>2.86</v>
      </c>
      <c r="O162" s="77">
        <v>0.39</v>
      </c>
      <c r="P162" s="77">
        <v>125.02</v>
      </c>
      <c r="Q162" s="77">
        <v>0</v>
      </c>
      <c r="R162" s="77">
        <v>4.8757800000000001E-4</v>
      </c>
      <c r="S162" s="77">
        <v>0</v>
      </c>
      <c r="T162" s="77">
        <v>0</v>
      </c>
      <c r="U162" s="77">
        <v>0</v>
      </c>
    </row>
    <row r="163" spans="2:21">
      <c r="B163" t="s">
        <v>867</v>
      </c>
      <c r="C163" t="s">
        <v>868</v>
      </c>
      <c r="D163" t="s">
        <v>103</v>
      </c>
      <c r="E163" t="s">
        <v>126</v>
      </c>
      <c r="F163" t="s">
        <v>869</v>
      </c>
      <c r="G163" t="s">
        <v>115</v>
      </c>
      <c r="H163" t="s">
        <v>870</v>
      </c>
      <c r="I163" t="s">
        <v>152</v>
      </c>
      <c r="J163" t="s">
        <v>769</v>
      </c>
      <c r="K163" s="77">
        <v>0.65</v>
      </c>
      <c r="L163" t="s">
        <v>105</v>
      </c>
      <c r="M163" s="77">
        <v>7.14</v>
      </c>
      <c r="N163" s="77">
        <v>44.05</v>
      </c>
      <c r="O163" s="77">
        <v>0.96</v>
      </c>
      <c r="P163" s="77">
        <v>100.98</v>
      </c>
      <c r="Q163" s="77">
        <v>0</v>
      </c>
      <c r="R163" s="77">
        <v>9.6940800000000005E-4</v>
      </c>
      <c r="S163" s="77">
        <v>0</v>
      </c>
      <c r="T163" s="77">
        <v>0</v>
      </c>
      <c r="U163" s="77">
        <v>0</v>
      </c>
    </row>
    <row r="164" spans="2:21">
      <c r="B164" t="s">
        <v>871</v>
      </c>
      <c r="C164" t="s">
        <v>872</v>
      </c>
      <c r="D164" t="s">
        <v>103</v>
      </c>
      <c r="E164" t="s">
        <v>126</v>
      </c>
      <c r="F164" t="s">
        <v>869</v>
      </c>
      <c r="G164" t="s">
        <v>115</v>
      </c>
      <c r="H164" t="s">
        <v>870</v>
      </c>
      <c r="I164" t="s">
        <v>152</v>
      </c>
      <c r="J164" t="s">
        <v>873</v>
      </c>
      <c r="K164" s="77">
        <v>1.51</v>
      </c>
      <c r="L164" t="s">
        <v>105</v>
      </c>
      <c r="M164" s="77">
        <v>5.87</v>
      </c>
      <c r="N164" s="77">
        <v>42.43</v>
      </c>
      <c r="O164" s="77">
        <v>2067633.34</v>
      </c>
      <c r="P164" s="77">
        <v>77.959999999999994</v>
      </c>
      <c r="Q164" s="77">
        <v>0</v>
      </c>
      <c r="R164" s="77">
        <v>1611.9269518640001</v>
      </c>
      <c r="S164" s="77">
        <v>0.22</v>
      </c>
      <c r="T164" s="77">
        <v>0.08</v>
      </c>
      <c r="U164" s="77">
        <v>0.01</v>
      </c>
    </row>
    <row r="165" spans="2:21">
      <c r="B165" t="s">
        <v>874</v>
      </c>
      <c r="C165" t="s">
        <v>875</v>
      </c>
      <c r="D165" t="s">
        <v>103</v>
      </c>
      <c r="E165" t="s">
        <v>126</v>
      </c>
      <c r="F165" t="s">
        <v>876</v>
      </c>
      <c r="G165" t="s">
        <v>428</v>
      </c>
      <c r="H165" t="s">
        <v>877</v>
      </c>
      <c r="I165" t="s">
        <v>152</v>
      </c>
      <c r="J165" t="s">
        <v>310</v>
      </c>
      <c r="K165" s="77">
        <v>0.02</v>
      </c>
      <c r="L165" t="s">
        <v>105</v>
      </c>
      <c r="M165" s="77">
        <v>5.0999999999999996</v>
      </c>
      <c r="N165" s="77">
        <v>-0.01</v>
      </c>
      <c r="O165" s="77">
        <v>484239.18</v>
      </c>
      <c r="P165" s="77">
        <v>106.82</v>
      </c>
      <c r="Q165" s="77">
        <v>0</v>
      </c>
      <c r="R165" s="77">
        <v>517.26429207599995</v>
      </c>
      <c r="S165" s="77">
        <v>0.5</v>
      </c>
      <c r="T165" s="77">
        <v>0.03</v>
      </c>
      <c r="U165" s="77">
        <v>0</v>
      </c>
    </row>
    <row r="166" spans="2:21">
      <c r="B166" t="s">
        <v>878</v>
      </c>
      <c r="C166" t="s">
        <v>879</v>
      </c>
      <c r="D166" t="s">
        <v>103</v>
      </c>
      <c r="E166" t="s">
        <v>126</v>
      </c>
      <c r="F166" t="s">
        <v>880</v>
      </c>
      <c r="G166" t="s">
        <v>428</v>
      </c>
      <c r="H166" t="s">
        <v>877</v>
      </c>
      <c r="I166" t="s">
        <v>152</v>
      </c>
      <c r="J166" t="s">
        <v>881</v>
      </c>
      <c r="K166" s="77">
        <v>2.25</v>
      </c>
      <c r="L166" t="s">
        <v>105</v>
      </c>
      <c r="M166" s="77">
        <v>6.9</v>
      </c>
      <c r="N166" s="77">
        <v>19.760000000000002</v>
      </c>
      <c r="O166" s="77">
        <v>0.54</v>
      </c>
      <c r="P166" s="77">
        <v>90.18</v>
      </c>
      <c r="Q166" s="77">
        <v>0</v>
      </c>
      <c r="R166" s="77">
        <v>4.8697200000000001E-4</v>
      </c>
      <c r="S166" s="77">
        <v>0</v>
      </c>
      <c r="T166" s="77">
        <v>0</v>
      </c>
      <c r="U166" s="77">
        <v>0</v>
      </c>
    </row>
    <row r="167" spans="2:21">
      <c r="B167" t="s">
        <v>882</v>
      </c>
      <c r="C167" t="s">
        <v>883</v>
      </c>
      <c r="D167" t="s">
        <v>103</v>
      </c>
      <c r="E167" t="s">
        <v>126</v>
      </c>
      <c r="F167" t="s">
        <v>884</v>
      </c>
      <c r="G167" t="s">
        <v>115</v>
      </c>
      <c r="H167" t="s">
        <v>271</v>
      </c>
      <c r="I167" t="s">
        <v>885</v>
      </c>
      <c r="J167" t="s">
        <v>886</v>
      </c>
      <c r="K167" s="77">
        <v>0.9</v>
      </c>
      <c r="L167" t="s">
        <v>105</v>
      </c>
      <c r="M167" s="77">
        <v>1.02</v>
      </c>
      <c r="N167" s="77">
        <v>4.34</v>
      </c>
      <c r="O167" s="77">
        <v>0.5</v>
      </c>
      <c r="P167" s="77">
        <v>100.53</v>
      </c>
      <c r="Q167" s="77">
        <v>0</v>
      </c>
      <c r="R167" s="77">
        <v>5.0264999999999999E-4</v>
      </c>
      <c r="S167" s="77">
        <v>0</v>
      </c>
      <c r="T167" s="77">
        <v>0</v>
      </c>
      <c r="U167" s="77">
        <v>0</v>
      </c>
    </row>
    <row r="168" spans="2:21">
      <c r="B168" t="s">
        <v>887</v>
      </c>
      <c r="C168" t="s">
        <v>888</v>
      </c>
      <c r="D168" t="s">
        <v>103</v>
      </c>
      <c r="E168" t="s">
        <v>126</v>
      </c>
      <c r="F168" t="s">
        <v>884</v>
      </c>
      <c r="G168" t="s">
        <v>115</v>
      </c>
      <c r="H168" t="s">
        <v>271</v>
      </c>
      <c r="I168" t="s">
        <v>885</v>
      </c>
      <c r="J168" t="s">
        <v>886</v>
      </c>
      <c r="K168" s="77">
        <v>2.41</v>
      </c>
      <c r="L168" t="s">
        <v>105</v>
      </c>
      <c r="M168" s="77">
        <v>6</v>
      </c>
      <c r="N168" s="77">
        <v>15.88</v>
      </c>
      <c r="O168" s="77">
        <v>0.25</v>
      </c>
      <c r="P168" s="77">
        <v>98.93</v>
      </c>
      <c r="Q168" s="77">
        <v>0</v>
      </c>
      <c r="R168" s="77">
        <v>2.4732500000000001E-4</v>
      </c>
      <c r="S168" s="77">
        <v>0</v>
      </c>
      <c r="T168" s="77">
        <v>0</v>
      </c>
      <c r="U168" s="77">
        <v>0</v>
      </c>
    </row>
    <row r="169" spans="2:21">
      <c r="B169" t="s">
        <v>889</v>
      </c>
      <c r="C169" t="s">
        <v>890</v>
      </c>
      <c r="D169" t="s">
        <v>103</v>
      </c>
      <c r="E169" t="s">
        <v>126</v>
      </c>
      <c r="F169" t="s">
        <v>891</v>
      </c>
      <c r="G169" t="s">
        <v>115</v>
      </c>
      <c r="H169" t="s">
        <v>271</v>
      </c>
      <c r="I169" t="s">
        <v>885</v>
      </c>
      <c r="J169" t="s">
        <v>892</v>
      </c>
      <c r="K169" s="77">
        <v>2.69</v>
      </c>
      <c r="L169" t="s">
        <v>105</v>
      </c>
      <c r="M169" s="77">
        <v>7.4</v>
      </c>
      <c r="N169" s="77">
        <v>3.01</v>
      </c>
      <c r="O169" s="77">
        <v>0.04</v>
      </c>
      <c r="P169" s="77">
        <v>114.08</v>
      </c>
      <c r="Q169" s="77">
        <v>0</v>
      </c>
      <c r="R169" s="77">
        <v>4.5631999999999999E-5</v>
      </c>
      <c r="S169" s="77">
        <v>0</v>
      </c>
      <c r="T169" s="77">
        <v>0</v>
      </c>
      <c r="U169" s="77">
        <v>0</v>
      </c>
    </row>
    <row r="170" spans="2:21">
      <c r="B170" t="s">
        <v>893</v>
      </c>
      <c r="C170" t="s">
        <v>894</v>
      </c>
      <c r="D170" t="s">
        <v>103</v>
      </c>
      <c r="E170" t="s">
        <v>126</v>
      </c>
      <c r="F170" t="s">
        <v>895</v>
      </c>
      <c r="G170" t="s">
        <v>428</v>
      </c>
      <c r="H170" t="s">
        <v>271</v>
      </c>
      <c r="I170" t="s">
        <v>885</v>
      </c>
      <c r="J170" t="s">
        <v>896</v>
      </c>
      <c r="K170" s="77">
        <v>3.17</v>
      </c>
      <c r="L170" t="s">
        <v>105</v>
      </c>
      <c r="M170" s="77">
        <v>7.5</v>
      </c>
      <c r="N170" s="77">
        <v>19.3</v>
      </c>
      <c r="O170" s="77">
        <v>4.3600000000000003</v>
      </c>
      <c r="P170" s="77">
        <v>80</v>
      </c>
      <c r="Q170" s="77">
        <v>0</v>
      </c>
      <c r="R170" s="77">
        <v>3.4880000000000002E-3</v>
      </c>
      <c r="S170" s="77">
        <v>0</v>
      </c>
      <c r="T170" s="77">
        <v>0</v>
      </c>
      <c r="U170" s="77">
        <v>0</v>
      </c>
    </row>
    <row r="171" spans="2:21">
      <c r="B171" s="78" t="s">
        <v>314</v>
      </c>
      <c r="C171" s="16"/>
      <c r="D171" s="16"/>
      <c r="E171" s="16"/>
      <c r="F171" s="16"/>
      <c r="K171" s="79">
        <v>3.77</v>
      </c>
      <c r="N171" s="79">
        <v>1.98</v>
      </c>
      <c r="O171" s="79">
        <v>314235658.98000002</v>
      </c>
      <c r="Q171" s="79">
        <v>3574.8148900000001</v>
      </c>
      <c r="R171" s="79">
        <v>351193.57960892201</v>
      </c>
      <c r="T171" s="79">
        <v>17.93</v>
      </c>
      <c r="U171" s="79">
        <v>3.21</v>
      </c>
    </row>
    <row r="172" spans="2:21">
      <c r="B172" t="s">
        <v>897</v>
      </c>
      <c r="C172" t="s">
        <v>898</v>
      </c>
      <c r="D172" t="s">
        <v>103</v>
      </c>
      <c r="E172" t="s">
        <v>126</v>
      </c>
      <c r="F172" t="s">
        <v>391</v>
      </c>
      <c r="G172" t="s">
        <v>392</v>
      </c>
      <c r="H172" t="s">
        <v>221</v>
      </c>
      <c r="I172" t="s">
        <v>152</v>
      </c>
      <c r="J172" t="s">
        <v>899</v>
      </c>
      <c r="K172" s="77">
        <v>6.13</v>
      </c>
      <c r="L172" t="s">
        <v>105</v>
      </c>
      <c r="M172" s="77">
        <v>3.01</v>
      </c>
      <c r="N172" s="77">
        <v>2.1</v>
      </c>
      <c r="O172" s="77">
        <v>5981600</v>
      </c>
      <c r="P172" s="77">
        <v>106.55</v>
      </c>
      <c r="Q172" s="77">
        <v>0</v>
      </c>
      <c r="R172" s="77">
        <v>6373.3948</v>
      </c>
      <c r="S172" s="77">
        <v>0.52</v>
      </c>
      <c r="T172" s="77">
        <v>0.33</v>
      </c>
      <c r="U172" s="77">
        <v>0.06</v>
      </c>
    </row>
    <row r="173" spans="2:21">
      <c r="B173" t="s">
        <v>900</v>
      </c>
      <c r="C173" t="s">
        <v>901</v>
      </c>
      <c r="D173" t="s">
        <v>103</v>
      </c>
      <c r="E173" t="s">
        <v>126</v>
      </c>
      <c r="F173" t="s">
        <v>396</v>
      </c>
      <c r="G173" t="s">
        <v>392</v>
      </c>
      <c r="H173" t="s">
        <v>221</v>
      </c>
      <c r="I173" t="s">
        <v>152</v>
      </c>
      <c r="J173" t="s">
        <v>902</v>
      </c>
      <c r="K173" s="77">
        <v>4.7</v>
      </c>
      <c r="L173" t="s">
        <v>105</v>
      </c>
      <c r="M173" s="77">
        <v>2.4700000000000002</v>
      </c>
      <c r="N173" s="77">
        <v>1.7</v>
      </c>
      <c r="O173" s="77">
        <v>1000000</v>
      </c>
      <c r="P173" s="77">
        <v>103.77</v>
      </c>
      <c r="Q173" s="77">
        <v>0</v>
      </c>
      <c r="R173" s="77">
        <v>1037.7</v>
      </c>
      <c r="S173" s="77">
        <v>0.03</v>
      </c>
      <c r="T173" s="77">
        <v>0.05</v>
      </c>
      <c r="U173" s="77">
        <v>0.01</v>
      </c>
    </row>
    <row r="174" spans="2:21">
      <c r="B174" t="s">
        <v>903</v>
      </c>
      <c r="C174" t="s">
        <v>904</v>
      </c>
      <c r="D174" t="s">
        <v>103</v>
      </c>
      <c r="E174" t="s">
        <v>126</v>
      </c>
      <c r="F174" t="s">
        <v>396</v>
      </c>
      <c r="G174" t="s">
        <v>392</v>
      </c>
      <c r="H174" t="s">
        <v>221</v>
      </c>
      <c r="I174" t="s">
        <v>152</v>
      </c>
      <c r="J174" t="s">
        <v>905</v>
      </c>
      <c r="K174" s="77">
        <v>7.18</v>
      </c>
      <c r="L174" t="s">
        <v>105</v>
      </c>
      <c r="M174" s="77">
        <v>2.98</v>
      </c>
      <c r="N174" s="77">
        <v>2.58</v>
      </c>
      <c r="O174" s="77">
        <v>1350000</v>
      </c>
      <c r="P174" s="77">
        <v>103</v>
      </c>
      <c r="Q174" s="77">
        <v>0</v>
      </c>
      <c r="R174" s="77">
        <v>1390.5</v>
      </c>
      <c r="S174" s="77">
        <v>0.05</v>
      </c>
      <c r="T174" s="77">
        <v>7.0000000000000007E-2</v>
      </c>
      <c r="U174" s="77">
        <v>0.01</v>
      </c>
    </row>
    <row r="175" spans="2:21">
      <c r="B175" t="s">
        <v>906</v>
      </c>
      <c r="C175" t="s">
        <v>907</v>
      </c>
      <c r="D175" t="s">
        <v>103</v>
      </c>
      <c r="E175" t="s">
        <v>126</v>
      </c>
      <c r="F175" t="s">
        <v>415</v>
      </c>
      <c r="G175" t="s">
        <v>392</v>
      </c>
      <c r="H175" t="s">
        <v>221</v>
      </c>
      <c r="I175" t="s">
        <v>152</v>
      </c>
      <c r="J175" t="s">
        <v>310</v>
      </c>
      <c r="K175" s="77">
        <v>1.39</v>
      </c>
      <c r="L175" t="s">
        <v>105</v>
      </c>
      <c r="M175" s="77">
        <v>2.95</v>
      </c>
      <c r="N175" s="77">
        <v>0.42</v>
      </c>
      <c r="O175" s="77">
        <v>132150</v>
      </c>
      <c r="P175" s="77">
        <v>102.14</v>
      </c>
      <c r="Q175" s="77">
        <v>0</v>
      </c>
      <c r="R175" s="77">
        <v>134.97801000000001</v>
      </c>
      <c r="S175" s="77">
        <v>0.02</v>
      </c>
      <c r="T175" s="77">
        <v>0.01</v>
      </c>
      <c r="U175" s="77">
        <v>0</v>
      </c>
    </row>
    <row r="176" spans="2:21">
      <c r="B176" t="s">
        <v>908</v>
      </c>
      <c r="C176" t="s">
        <v>909</v>
      </c>
      <c r="D176" t="s">
        <v>103</v>
      </c>
      <c r="E176" t="s">
        <v>126</v>
      </c>
      <c r="F176" t="s">
        <v>415</v>
      </c>
      <c r="G176" t="s">
        <v>392</v>
      </c>
      <c r="H176" t="s">
        <v>221</v>
      </c>
      <c r="I176" t="s">
        <v>152</v>
      </c>
      <c r="J176" t="s">
        <v>496</v>
      </c>
      <c r="K176" s="77">
        <v>1.37</v>
      </c>
      <c r="L176" t="s">
        <v>105</v>
      </c>
      <c r="M176" s="77">
        <v>5.9</v>
      </c>
      <c r="N176" s="77">
        <v>0.53</v>
      </c>
      <c r="O176" s="77">
        <v>8834405.1099999994</v>
      </c>
      <c r="P176" s="77">
        <v>108.07</v>
      </c>
      <c r="Q176" s="77">
        <v>0</v>
      </c>
      <c r="R176" s="77">
        <v>9547.3416023770005</v>
      </c>
      <c r="S176" s="77">
        <v>0.82</v>
      </c>
      <c r="T176" s="77">
        <v>0.49</v>
      </c>
      <c r="U176" s="77">
        <v>0.09</v>
      </c>
    </row>
    <row r="177" spans="2:21">
      <c r="B177" t="s">
        <v>910</v>
      </c>
      <c r="C177" t="s">
        <v>911</v>
      </c>
      <c r="D177" t="s">
        <v>103</v>
      </c>
      <c r="E177" t="s">
        <v>126</v>
      </c>
      <c r="F177" t="s">
        <v>912</v>
      </c>
      <c r="G177" t="s">
        <v>913</v>
      </c>
      <c r="H177" t="s">
        <v>432</v>
      </c>
      <c r="I177" t="s">
        <v>153</v>
      </c>
      <c r="J177" t="s">
        <v>833</v>
      </c>
      <c r="K177" s="77">
        <v>1.94</v>
      </c>
      <c r="L177" t="s">
        <v>105</v>
      </c>
      <c r="M177" s="77">
        <v>4.84</v>
      </c>
      <c r="N177" s="77">
        <v>0.75</v>
      </c>
      <c r="O177" s="77">
        <v>5220435.66</v>
      </c>
      <c r="P177" s="77">
        <v>108.1</v>
      </c>
      <c r="Q177" s="77">
        <v>1431.44346</v>
      </c>
      <c r="R177" s="77">
        <v>5663.9116659399997</v>
      </c>
      <c r="S177" s="77">
        <v>0.62</v>
      </c>
      <c r="T177" s="77">
        <v>0.28999999999999998</v>
      </c>
      <c r="U177" s="77">
        <v>0.05</v>
      </c>
    </row>
    <row r="178" spans="2:21">
      <c r="B178" t="s">
        <v>914</v>
      </c>
      <c r="C178" t="s">
        <v>915</v>
      </c>
      <c r="D178" t="s">
        <v>103</v>
      </c>
      <c r="E178" t="s">
        <v>126</v>
      </c>
      <c r="F178" t="s">
        <v>439</v>
      </c>
      <c r="G178" t="s">
        <v>392</v>
      </c>
      <c r="H178" t="s">
        <v>218</v>
      </c>
      <c r="I178" t="s">
        <v>152</v>
      </c>
      <c r="J178" t="s">
        <v>916</v>
      </c>
      <c r="K178" s="77">
        <v>2.48</v>
      </c>
      <c r="L178" t="s">
        <v>105</v>
      </c>
      <c r="M178" s="77">
        <v>1.95</v>
      </c>
      <c r="N178" s="77">
        <v>1</v>
      </c>
      <c r="O178" s="77">
        <v>6470000</v>
      </c>
      <c r="P178" s="77">
        <v>103.27</v>
      </c>
      <c r="Q178" s="77">
        <v>0</v>
      </c>
      <c r="R178" s="77">
        <v>6681.5690000000004</v>
      </c>
      <c r="S178" s="77">
        <v>0.94</v>
      </c>
      <c r="T178" s="77">
        <v>0.34</v>
      </c>
      <c r="U178" s="77">
        <v>0.06</v>
      </c>
    </row>
    <row r="179" spans="2:21">
      <c r="B179" t="s">
        <v>917</v>
      </c>
      <c r="C179" t="s">
        <v>918</v>
      </c>
      <c r="D179" t="s">
        <v>103</v>
      </c>
      <c r="E179" t="s">
        <v>126</v>
      </c>
      <c r="F179" t="s">
        <v>919</v>
      </c>
      <c r="G179" t="s">
        <v>392</v>
      </c>
      <c r="H179" t="s">
        <v>218</v>
      </c>
      <c r="I179" t="s">
        <v>152</v>
      </c>
      <c r="J179" t="s">
        <v>920</v>
      </c>
      <c r="K179" s="77">
        <v>4.55</v>
      </c>
      <c r="L179" t="s">
        <v>105</v>
      </c>
      <c r="M179" s="77">
        <v>2.0699999999999998</v>
      </c>
      <c r="N179" s="77">
        <v>1.57</v>
      </c>
      <c r="O179" s="77">
        <v>5855874</v>
      </c>
      <c r="P179" s="77">
        <v>102.81</v>
      </c>
      <c r="Q179" s="77">
        <v>0</v>
      </c>
      <c r="R179" s="77">
        <v>6020.4240594000003</v>
      </c>
      <c r="S179" s="77">
        <v>2.31</v>
      </c>
      <c r="T179" s="77">
        <v>0.31</v>
      </c>
      <c r="U179" s="77">
        <v>0.06</v>
      </c>
    </row>
    <row r="180" spans="2:21">
      <c r="B180" t="s">
        <v>921</v>
      </c>
      <c r="C180" t="s">
        <v>922</v>
      </c>
      <c r="D180" t="s">
        <v>103</v>
      </c>
      <c r="E180" t="s">
        <v>126</v>
      </c>
      <c r="F180" t="s">
        <v>415</v>
      </c>
      <c r="G180" t="s">
        <v>392</v>
      </c>
      <c r="H180" t="s">
        <v>218</v>
      </c>
      <c r="I180" t="s">
        <v>152</v>
      </c>
      <c r="J180" t="s">
        <v>923</v>
      </c>
      <c r="K180" s="77">
        <v>2.16</v>
      </c>
      <c r="L180" t="s">
        <v>105</v>
      </c>
      <c r="M180" s="77">
        <v>6.1</v>
      </c>
      <c r="N180" s="77">
        <v>0.88</v>
      </c>
      <c r="O180" s="77">
        <v>21656083.199999999</v>
      </c>
      <c r="P180" s="77">
        <v>113.09</v>
      </c>
      <c r="Q180" s="77">
        <v>0</v>
      </c>
      <c r="R180" s="77">
        <v>24490.864490880002</v>
      </c>
      <c r="S180" s="77">
        <v>1.58</v>
      </c>
      <c r="T180" s="77">
        <v>1.25</v>
      </c>
      <c r="U180" s="77">
        <v>0.22</v>
      </c>
    </row>
    <row r="181" spans="2:21">
      <c r="B181" t="s">
        <v>924</v>
      </c>
      <c r="C181" t="s">
        <v>925</v>
      </c>
      <c r="D181" t="s">
        <v>103</v>
      </c>
      <c r="E181" t="s">
        <v>126</v>
      </c>
      <c r="F181" t="s">
        <v>478</v>
      </c>
      <c r="G181" t="s">
        <v>135</v>
      </c>
      <c r="H181" t="s">
        <v>468</v>
      </c>
      <c r="I181" t="s">
        <v>152</v>
      </c>
      <c r="J181" t="s">
        <v>433</v>
      </c>
      <c r="K181" s="77">
        <v>3.32</v>
      </c>
      <c r="L181" t="s">
        <v>105</v>
      </c>
      <c r="M181" s="77">
        <v>4.92</v>
      </c>
      <c r="N181" s="77">
        <v>1.24</v>
      </c>
      <c r="O181" s="77">
        <v>630910</v>
      </c>
      <c r="P181" s="77">
        <v>101.12</v>
      </c>
      <c r="Q181" s="77">
        <v>0</v>
      </c>
      <c r="R181" s="77">
        <v>637.97619199999997</v>
      </c>
      <c r="S181" s="77">
        <v>0.09</v>
      </c>
      <c r="T181" s="77">
        <v>0.03</v>
      </c>
      <c r="U181" s="77">
        <v>0.01</v>
      </c>
    </row>
    <row r="182" spans="2:21">
      <c r="B182" t="s">
        <v>926</v>
      </c>
      <c r="C182" t="s">
        <v>927</v>
      </c>
      <c r="D182" t="s">
        <v>103</v>
      </c>
      <c r="E182" t="s">
        <v>126</v>
      </c>
      <c r="F182" t="s">
        <v>478</v>
      </c>
      <c r="G182" t="s">
        <v>135</v>
      </c>
      <c r="H182" t="s">
        <v>468</v>
      </c>
      <c r="I182" t="s">
        <v>152</v>
      </c>
      <c r="J182" t="s">
        <v>479</v>
      </c>
      <c r="K182" s="77">
        <v>6.41</v>
      </c>
      <c r="L182" t="s">
        <v>105</v>
      </c>
      <c r="M182" s="77">
        <v>3.65</v>
      </c>
      <c r="N182" s="77">
        <v>2.82</v>
      </c>
      <c r="O182" s="77">
        <v>5000578</v>
      </c>
      <c r="P182" s="77">
        <v>105.79</v>
      </c>
      <c r="Q182" s="77">
        <v>0</v>
      </c>
      <c r="R182" s="77">
        <v>5290.1114662</v>
      </c>
      <c r="S182" s="77">
        <v>0.31</v>
      </c>
      <c r="T182" s="77">
        <v>0.27</v>
      </c>
      <c r="U182" s="77">
        <v>0.05</v>
      </c>
    </row>
    <row r="183" spans="2:21">
      <c r="B183" t="s">
        <v>928</v>
      </c>
      <c r="C183" t="s">
        <v>929</v>
      </c>
      <c r="D183" t="s">
        <v>103</v>
      </c>
      <c r="E183" t="s">
        <v>126</v>
      </c>
      <c r="F183" t="s">
        <v>391</v>
      </c>
      <c r="G183" t="s">
        <v>392</v>
      </c>
      <c r="H183" t="s">
        <v>468</v>
      </c>
      <c r="I183" t="s">
        <v>152</v>
      </c>
      <c r="J183" t="s">
        <v>310</v>
      </c>
      <c r="K183" s="77">
        <v>3.5</v>
      </c>
      <c r="L183" t="s">
        <v>105</v>
      </c>
      <c r="M183" s="77">
        <v>3.93</v>
      </c>
      <c r="N183" s="77">
        <v>1.1100000000000001</v>
      </c>
      <c r="O183" s="77">
        <v>3841014</v>
      </c>
      <c r="P183" s="77">
        <v>101.73</v>
      </c>
      <c r="Q183" s="77">
        <v>0</v>
      </c>
      <c r="R183" s="77">
        <v>3907.4635422000001</v>
      </c>
      <c r="S183" s="77">
        <v>0.4</v>
      </c>
      <c r="T183" s="77">
        <v>0.2</v>
      </c>
      <c r="U183" s="77">
        <v>0.04</v>
      </c>
    </row>
    <row r="184" spans="2:21">
      <c r="B184" t="s">
        <v>930</v>
      </c>
      <c r="C184" t="s">
        <v>931</v>
      </c>
      <c r="D184" t="s">
        <v>103</v>
      </c>
      <c r="E184" t="s">
        <v>126</v>
      </c>
      <c r="F184" t="s">
        <v>495</v>
      </c>
      <c r="G184" t="s">
        <v>392</v>
      </c>
      <c r="H184" t="s">
        <v>468</v>
      </c>
      <c r="I184" t="s">
        <v>152</v>
      </c>
      <c r="J184" t="s">
        <v>310</v>
      </c>
      <c r="K184" s="77">
        <v>0.16</v>
      </c>
      <c r="L184" t="s">
        <v>105</v>
      </c>
      <c r="M184" s="77">
        <v>3.22</v>
      </c>
      <c r="N184" s="77">
        <v>0.25</v>
      </c>
      <c r="O184" s="77">
        <v>5892817</v>
      </c>
      <c r="P184" s="77">
        <v>100.49</v>
      </c>
      <c r="Q184" s="77">
        <v>0</v>
      </c>
      <c r="R184" s="77">
        <v>5921.6918033000002</v>
      </c>
      <c r="S184" s="77">
        <v>0.77</v>
      </c>
      <c r="T184" s="77">
        <v>0.3</v>
      </c>
      <c r="U184" s="77">
        <v>0.05</v>
      </c>
    </row>
    <row r="185" spans="2:21">
      <c r="B185" t="s">
        <v>932</v>
      </c>
      <c r="C185" t="s">
        <v>933</v>
      </c>
      <c r="D185" t="s">
        <v>103</v>
      </c>
      <c r="E185" t="s">
        <v>126</v>
      </c>
      <c r="F185" t="s">
        <v>508</v>
      </c>
      <c r="G185" t="s">
        <v>428</v>
      </c>
      <c r="H185" t="s">
        <v>468</v>
      </c>
      <c r="I185" t="s">
        <v>152</v>
      </c>
      <c r="J185" t="s">
        <v>409</v>
      </c>
      <c r="K185" s="77">
        <v>0.66</v>
      </c>
      <c r="L185" t="s">
        <v>105</v>
      </c>
      <c r="M185" s="77">
        <v>5.25</v>
      </c>
      <c r="N185" s="77">
        <v>0.88</v>
      </c>
      <c r="O185" s="77">
        <v>93527.54</v>
      </c>
      <c r="P185" s="77">
        <v>104.64</v>
      </c>
      <c r="Q185" s="77">
        <v>0</v>
      </c>
      <c r="R185" s="77">
        <v>97.867217855999996</v>
      </c>
      <c r="S185" s="77">
        <v>0.21</v>
      </c>
      <c r="T185" s="77">
        <v>0</v>
      </c>
      <c r="U185" s="77">
        <v>0</v>
      </c>
    </row>
    <row r="186" spans="2:21">
      <c r="B186" t="s">
        <v>934</v>
      </c>
      <c r="C186" t="s">
        <v>935</v>
      </c>
      <c r="D186" t="s">
        <v>103</v>
      </c>
      <c r="E186" t="s">
        <v>126</v>
      </c>
      <c r="F186" t="s">
        <v>511</v>
      </c>
      <c r="G186" t="s">
        <v>130</v>
      </c>
      <c r="H186" t="s">
        <v>468</v>
      </c>
      <c r="I186" t="s">
        <v>152</v>
      </c>
      <c r="J186" t="s">
        <v>516</v>
      </c>
      <c r="K186" s="77">
        <v>4.43</v>
      </c>
      <c r="L186" t="s">
        <v>105</v>
      </c>
      <c r="M186" s="77">
        <v>4.8</v>
      </c>
      <c r="N186" s="77">
        <v>1.82</v>
      </c>
      <c r="O186" s="77">
        <v>15120346.26</v>
      </c>
      <c r="P186" s="77">
        <v>114.93</v>
      </c>
      <c r="Q186" s="77">
        <v>0</v>
      </c>
      <c r="R186" s="77">
        <v>17377.813956618</v>
      </c>
      <c r="S186" s="77">
        <v>0.69</v>
      </c>
      <c r="T186" s="77">
        <v>0.89</v>
      </c>
      <c r="U186" s="77">
        <v>0.16</v>
      </c>
    </row>
    <row r="187" spans="2:21">
      <c r="B187" t="s">
        <v>936</v>
      </c>
      <c r="C187" t="s">
        <v>937</v>
      </c>
      <c r="D187" t="s">
        <v>103</v>
      </c>
      <c r="E187" t="s">
        <v>126</v>
      </c>
      <c r="F187" t="s">
        <v>519</v>
      </c>
      <c r="G187" t="s">
        <v>392</v>
      </c>
      <c r="H187" t="s">
        <v>468</v>
      </c>
      <c r="I187" t="s">
        <v>152</v>
      </c>
      <c r="J187" t="s">
        <v>487</v>
      </c>
      <c r="K187" s="77">
        <v>3.18</v>
      </c>
      <c r="L187" t="s">
        <v>105</v>
      </c>
      <c r="M187" s="77">
        <v>6.4</v>
      </c>
      <c r="N187" s="77">
        <v>1.21</v>
      </c>
      <c r="O187" s="77">
        <v>8475300</v>
      </c>
      <c r="P187" s="77">
        <v>117.79</v>
      </c>
      <c r="Q187" s="77">
        <v>0</v>
      </c>
      <c r="R187" s="77">
        <v>9983.0558700000001</v>
      </c>
      <c r="S187" s="77">
        <v>2.6</v>
      </c>
      <c r="T187" s="77">
        <v>0.51</v>
      </c>
      <c r="U187" s="77">
        <v>0.09</v>
      </c>
    </row>
    <row r="188" spans="2:21">
      <c r="B188" t="s">
        <v>938</v>
      </c>
      <c r="C188" t="s">
        <v>939</v>
      </c>
      <c r="D188" t="s">
        <v>103</v>
      </c>
      <c r="E188" t="s">
        <v>126</v>
      </c>
      <c r="F188" t="s">
        <v>391</v>
      </c>
      <c r="G188" t="s">
        <v>392</v>
      </c>
      <c r="H188" t="s">
        <v>468</v>
      </c>
      <c r="I188" t="s">
        <v>152</v>
      </c>
      <c r="J188" t="s">
        <v>940</v>
      </c>
      <c r="K188" s="77">
        <v>3.38</v>
      </c>
      <c r="L188" t="s">
        <v>105</v>
      </c>
      <c r="M188" s="77">
        <v>3.25</v>
      </c>
      <c r="N188" s="77">
        <v>2.13</v>
      </c>
      <c r="O188" s="77">
        <v>160</v>
      </c>
      <c r="P188" s="77">
        <v>5195001</v>
      </c>
      <c r="Q188" s="77">
        <v>65</v>
      </c>
      <c r="R188" s="77">
        <v>8377.0015999999996</v>
      </c>
      <c r="S188" s="77">
        <v>0</v>
      </c>
      <c r="T188" s="77">
        <v>0.43</v>
      </c>
      <c r="U188" s="77">
        <v>0.08</v>
      </c>
    </row>
    <row r="189" spans="2:21">
      <c r="B189" t="s">
        <v>941</v>
      </c>
      <c r="C189" t="s">
        <v>942</v>
      </c>
      <c r="D189" t="s">
        <v>103</v>
      </c>
      <c r="E189" t="s">
        <v>126</v>
      </c>
      <c r="F189" t="s">
        <v>391</v>
      </c>
      <c r="G189" t="s">
        <v>392</v>
      </c>
      <c r="H189" t="s">
        <v>468</v>
      </c>
      <c r="I189" t="s">
        <v>152</v>
      </c>
      <c r="J189" t="s">
        <v>445</v>
      </c>
      <c r="K189" s="77">
        <v>3.01</v>
      </c>
      <c r="L189" t="s">
        <v>105</v>
      </c>
      <c r="M189" s="77">
        <v>3.22</v>
      </c>
      <c r="N189" s="77">
        <v>1.0900000000000001</v>
      </c>
      <c r="O189" s="77">
        <v>410428</v>
      </c>
      <c r="P189" s="77">
        <v>103.48</v>
      </c>
      <c r="Q189" s="77">
        <v>0</v>
      </c>
      <c r="R189" s="77">
        <v>424.71089439999997</v>
      </c>
      <c r="S189" s="77">
        <v>0.04</v>
      </c>
      <c r="T189" s="77">
        <v>0.02</v>
      </c>
      <c r="U189" s="77">
        <v>0</v>
      </c>
    </row>
    <row r="190" spans="2:21">
      <c r="B190" t="s">
        <v>943</v>
      </c>
      <c r="C190" t="s">
        <v>944</v>
      </c>
      <c r="D190" t="s">
        <v>103</v>
      </c>
      <c r="E190" t="s">
        <v>126</v>
      </c>
      <c r="F190" t="s">
        <v>415</v>
      </c>
      <c r="G190" t="s">
        <v>392</v>
      </c>
      <c r="H190" t="s">
        <v>945</v>
      </c>
      <c r="I190" t="s">
        <v>153</v>
      </c>
      <c r="J190" t="s">
        <v>310</v>
      </c>
      <c r="K190" s="77">
        <v>0.16</v>
      </c>
      <c r="L190" t="s">
        <v>105</v>
      </c>
      <c r="M190" s="77">
        <v>3.55</v>
      </c>
      <c r="N190" s="77">
        <v>0.26</v>
      </c>
      <c r="O190" s="77">
        <v>1462871</v>
      </c>
      <c r="P190" s="77">
        <v>100.56</v>
      </c>
      <c r="Q190" s="77">
        <v>0</v>
      </c>
      <c r="R190" s="77">
        <v>1471.0630776</v>
      </c>
      <c r="S190" s="77">
        <v>0.15</v>
      </c>
      <c r="T190" s="77">
        <v>0.08</v>
      </c>
      <c r="U190" s="77">
        <v>0.01</v>
      </c>
    </row>
    <row r="191" spans="2:21">
      <c r="B191" t="s">
        <v>946</v>
      </c>
      <c r="C191" t="s">
        <v>947</v>
      </c>
      <c r="D191" t="s">
        <v>103</v>
      </c>
      <c r="E191" t="s">
        <v>126</v>
      </c>
      <c r="F191" t="s">
        <v>948</v>
      </c>
      <c r="G191" t="s">
        <v>913</v>
      </c>
      <c r="H191" t="s">
        <v>468</v>
      </c>
      <c r="I191" t="s">
        <v>152</v>
      </c>
      <c r="J191" t="s">
        <v>949</v>
      </c>
      <c r="K191" s="77">
        <v>5.27</v>
      </c>
      <c r="L191" t="s">
        <v>105</v>
      </c>
      <c r="M191" s="77">
        <v>1.05</v>
      </c>
      <c r="N191" s="77">
        <v>1.07</v>
      </c>
      <c r="O191" s="77">
        <v>1675574</v>
      </c>
      <c r="P191" s="77">
        <v>100.02</v>
      </c>
      <c r="Q191" s="77">
        <v>0</v>
      </c>
      <c r="R191" s="77">
        <v>1675.9091148</v>
      </c>
      <c r="S191" s="77">
        <v>0.36</v>
      </c>
      <c r="T191" s="77">
        <v>0.09</v>
      </c>
      <c r="U191" s="77">
        <v>0.02</v>
      </c>
    </row>
    <row r="192" spans="2:21">
      <c r="B192" t="s">
        <v>950</v>
      </c>
      <c r="C192" t="s">
        <v>951</v>
      </c>
      <c r="D192" t="s">
        <v>103</v>
      </c>
      <c r="E192" t="s">
        <v>126</v>
      </c>
      <c r="F192" t="s">
        <v>534</v>
      </c>
      <c r="G192" t="s">
        <v>428</v>
      </c>
      <c r="H192" t="s">
        <v>215</v>
      </c>
      <c r="I192" t="s">
        <v>153</v>
      </c>
      <c r="J192" t="s">
        <v>324</v>
      </c>
      <c r="K192" s="77">
        <v>5.77</v>
      </c>
      <c r="L192" t="s">
        <v>105</v>
      </c>
      <c r="M192" s="77">
        <v>3.39</v>
      </c>
      <c r="N192" s="77">
        <v>2.64</v>
      </c>
      <c r="O192" s="77">
        <v>1797036</v>
      </c>
      <c r="P192" s="77">
        <v>105.99</v>
      </c>
      <c r="Q192" s="77">
        <v>0</v>
      </c>
      <c r="R192" s="77">
        <v>1904.6784564</v>
      </c>
      <c r="S192" s="77">
        <v>0.28000000000000003</v>
      </c>
      <c r="T192" s="77">
        <v>0.1</v>
      </c>
      <c r="U192" s="77">
        <v>0.02</v>
      </c>
    </row>
    <row r="193" spans="2:21">
      <c r="B193" t="s">
        <v>952</v>
      </c>
      <c r="C193" t="s">
        <v>953</v>
      </c>
      <c r="D193" t="s">
        <v>103</v>
      </c>
      <c r="E193" t="s">
        <v>126</v>
      </c>
      <c r="F193" t="s">
        <v>546</v>
      </c>
      <c r="G193" t="s">
        <v>428</v>
      </c>
      <c r="H193" t="s">
        <v>547</v>
      </c>
      <c r="I193" t="s">
        <v>152</v>
      </c>
      <c r="J193" t="s">
        <v>310</v>
      </c>
      <c r="K193" s="77">
        <v>0.33</v>
      </c>
      <c r="L193" t="s">
        <v>105</v>
      </c>
      <c r="M193" s="77">
        <v>6.41</v>
      </c>
      <c r="N193" s="77">
        <v>0.46</v>
      </c>
      <c r="O193" s="77">
        <v>41637.599999999999</v>
      </c>
      <c r="P193" s="77">
        <v>103.05</v>
      </c>
      <c r="Q193" s="77">
        <v>0</v>
      </c>
      <c r="R193" s="77">
        <v>42.907546799999999</v>
      </c>
      <c r="S193" s="77">
        <v>0.04</v>
      </c>
      <c r="T193" s="77">
        <v>0</v>
      </c>
      <c r="U193" s="77">
        <v>0</v>
      </c>
    </row>
    <row r="194" spans="2:21">
      <c r="B194" t="s">
        <v>954</v>
      </c>
      <c r="C194" t="s">
        <v>955</v>
      </c>
      <c r="D194" t="s">
        <v>103</v>
      </c>
      <c r="E194" t="s">
        <v>126</v>
      </c>
      <c r="F194" t="s">
        <v>586</v>
      </c>
      <c r="G194" t="s">
        <v>512</v>
      </c>
      <c r="H194" t="s">
        <v>547</v>
      </c>
      <c r="I194" t="s">
        <v>152</v>
      </c>
      <c r="J194" t="s">
        <v>587</v>
      </c>
      <c r="K194" s="77">
        <v>5.04</v>
      </c>
      <c r="L194" t="s">
        <v>105</v>
      </c>
      <c r="M194" s="77">
        <v>2.95</v>
      </c>
      <c r="N194" s="77">
        <v>2.15</v>
      </c>
      <c r="O194" s="77">
        <v>6384000</v>
      </c>
      <c r="P194" s="77">
        <v>104.41</v>
      </c>
      <c r="Q194" s="77">
        <v>0</v>
      </c>
      <c r="R194" s="77">
        <v>6665.5343999999996</v>
      </c>
      <c r="S194" s="77">
        <v>1.56</v>
      </c>
      <c r="T194" s="77">
        <v>0.34</v>
      </c>
      <c r="U194" s="77">
        <v>0.06</v>
      </c>
    </row>
    <row r="195" spans="2:21">
      <c r="B195" t="s">
        <v>956</v>
      </c>
      <c r="C195" t="s">
        <v>957</v>
      </c>
      <c r="D195" t="s">
        <v>103</v>
      </c>
      <c r="E195" t="s">
        <v>126</v>
      </c>
      <c r="F195" t="s">
        <v>586</v>
      </c>
      <c r="G195" t="s">
        <v>512</v>
      </c>
      <c r="H195" t="s">
        <v>547</v>
      </c>
      <c r="I195" t="s">
        <v>152</v>
      </c>
      <c r="J195" t="s">
        <v>310</v>
      </c>
      <c r="K195" s="77">
        <v>1.86</v>
      </c>
      <c r="L195" t="s">
        <v>105</v>
      </c>
      <c r="M195" s="77">
        <v>2.2999999999999998</v>
      </c>
      <c r="N195" s="77">
        <v>0.97</v>
      </c>
      <c r="O195" s="77">
        <v>13763182</v>
      </c>
      <c r="P195" s="77">
        <v>102.51</v>
      </c>
      <c r="Q195" s="77">
        <v>0</v>
      </c>
      <c r="R195" s="77">
        <v>14108.6378682</v>
      </c>
      <c r="S195" s="77">
        <v>0.46</v>
      </c>
      <c r="T195" s="77">
        <v>0.72</v>
      </c>
      <c r="U195" s="77">
        <v>0.13</v>
      </c>
    </row>
    <row r="196" spans="2:21">
      <c r="B196" t="s">
        <v>958</v>
      </c>
      <c r="C196" t="s">
        <v>959</v>
      </c>
      <c r="D196" t="s">
        <v>103</v>
      </c>
      <c r="E196" t="s">
        <v>126</v>
      </c>
      <c r="F196" t="s">
        <v>586</v>
      </c>
      <c r="G196" t="s">
        <v>512</v>
      </c>
      <c r="H196" t="s">
        <v>547</v>
      </c>
      <c r="I196" t="s">
        <v>152</v>
      </c>
      <c r="J196" t="s">
        <v>960</v>
      </c>
      <c r="K196" s="77">
        <v>6.52</v>
      </c>
      <c r="L196" t="s">
        <v>105</v>
      </c>
      <c r="M196" s="77">
        <v>2.4</v>
      </c>
      <c r="N196" s="77">
        <v>1.57</v>
      </c>
      <c r="O196" s="77">
        <v>34152838</v>
      </c>
      <c r="P196" s="77">
        <v>101.36</v>
      </c>
      <c r="Q196" s="77">
        <v>0</v>
      </c>
      <c r="R196" s="77">
        <v>34617.316596800003</v>
      </c>
      <c r="S196" s="77">
        <v>2.36</v>
      </c>
      <c r="T196" s="77">
        <v>1.77</v>
      </c>
      <c r="U196" s="77">
        <v>0.32</v>
      </c>
    </row>
    <row r="197" spans="2:21">
      <c r="B197" t="s">
        <v>961</v>
      </c>
      <c r="C197" t="s">
        <v>962</v>
      </c>
      <c r="D197" t="s">
        <v>103</v>
      </c>
      <c r="E197" t="s">
        <v>126</v>
      </c>
      <c r="F197" t="s">
        <v>614</v>
      </c>
      <c r="G197" t="s">
        <v>428</v>
      </c>
      <c r="H197" t="s">
        <v>547</v>
      </c>
      <c r="I197" t="s">
        <v>152</v>
      </c>
      <c r="J197" t="s">
        <v>310</v>
      </c>
      <c r="K197" s="77">
        <v>0.5</v>
      </c>
      <c r="L197" t="s">
        <v>105</v>
      </c>
      <c r="M197" s="77">
        <v>2.5</v>
      </c>
      <c r="N197" s="77">
        <v>0.75</v>
      </c>
      <c r="O197" s="77">
        <v>1125398</v>
      </c>
      <c r="P197" s="77">
        <v>100.03</v>
      </c>
      <c r="Q197" s="77">
        <v>582.57003999999995</v>
      </c>
      <c r="R197" s="77">
        <v>1145.4378497</v>
      </c>
      <c r="S197" s="77">
        <v>0.21</v>
      </c>
      <c r="T197" s="77">
        <v>0.06</v>
      </c>
      <c r="U197" s="77">
        <v>0.01</v>
      </c>
    </row>
    <row r="198" spans="2:21">
      <c r="B198" t="s">
        <v>963</v>
      </c>
      <c r="C198" t="s">
        <v>964</v>
      </c>
      <c r="D198" t="s">
        <v>103</v>
      </c>
      <c r="E198" t="s">
        <v>126</v>
      </c>
      <c r="F198" t="s">
        <v>623</v>
      </c>
      <c r="G198" t="s">
        <v>428</v>
      </c>
      <c r="H198" t="s">
        <v>547</v>
      </c>
      <c r="I198" t="s">
        <v>152</v>
      </c>
      <c r="J198" t="s">
        <v>965</v>
      </c>
      <c r="K198" s="77">
        <v>5.35</v>
      </c>
      <c r="L198" t="s">
        <v>105</v>
      </c>
      <c r="M198" s="77">
        <v>4.3499999999999996</v>
      </c>
      <c r="N198" s="77">
        <v>3.61</v>
      </c>
      <c r="O198" s="77">
        <v>2415787</v>
      </c>
      <c r="P198" s="77">
        <v>104.7</v>
      </c>
      <c r="Q198" s="77">
        <v>0</v>
      </c>
      <c r="R198" s="77">
        <v>2529.3289890000001</v>
      </c>
      <c r="S198" s="77">
        <v>0.26</v>
      </c>
      <c r="T198" s="77">
        <v>0.13</v>
      </c>
      <c r="U198" s="77">
        <v>0.02</v>
      </c>
    </row>
    <row r="199" spans="2:21">
      <c r="B199" t="s">
        <v>966</v>
      </c>
      <c r="C199" t="s">
        <v>967</v>
      </c>
      <c r="D199" t="s">
        <v>103</v>
      </c>
      <c r="E199" t="s">
        <v>126</v>
      </c>
      <c r="F199" t="s">
        <v>623</v>
      </c>
      <c r="G199" t="s">
        <v>428</v>
      </c>
      <c r="H199" t="s">
        <v>547</v>
      </c>
      <c r="I199" t="s">
        <v>152</v>
      </c>
      <c r="J199" t="s">
        <v>968</v>
      </c>
      <c r="K199" s="77">
        <v>3.36</v>
      </c>
      <c r="L199" t="s">
        <v>105</v>
      </c>
      <c r="M199" s="77">
        <v>5.05</v>
      </c>
      <c r="N199" s="77">
        <v>2.5</v>
      </c>
      <c r="O199" s="77">
        <v>2120404.0499999998</v>
      </c>
      <c r="P199" s="77">
        <v>111.15</v>
      </c>
      <c r="Q199" s="77">
        <v>0</v>
      </c>
      <c r="R199" s="77">
        <v>2356.8291015750001</v>
      </c>
      <c r="S199" s="77">
        <v>0.36</v>
      </c>
      <c r="T199" s="77">
        <v>0.12</v>
      </c>
      <c r="U199" s="77">
        <v>0.02</v>
      </c>
    </row>
    <row r="200" spans="2:21">
      <c r="B200" t="s">
        <v>969</v>
      </c>
      <c r="C200" t="s">
        <v>970</v>
      </c>
      <c r="D200" t="s">
        <v>103</v>
      </c>
      <c r="E200" t="s">
        <v>126</v>
      </c>
      <c r="F200" t="s">
        <v>627</v>
      </c>
      <c r="G200" t="s">
        <v>392</v>
      </c>
      <c r="H200" t="s">
        <v>547</v>
      </c>
      <c r="I200" t="s">
        <v>152</v>
      </c>
      <c r="J200" t="s">
        <v>628</v>
      </c>
      <c r="K200" s="77">
        <v>2.71</v>
      </c>
      <c r="L200" t="s">
        <v>105</v>
      </c>
      <c r="M200" s="77">
        <v>1.05</v>
      </c>
      <c r="N200" s="77">
        <v>0.92</v>
      </c>
      <c r="O200" s="77">
        <v>2400100</v>
      </c>
      <c r="P200" s="77">
        <v>100.36</v>
      </c>
      <c r="Q200" s="77">
        <v>6.2829800000000002</v>
      </c>
      <c r="R200" s="77">
        <v>2415.0233400000002</v>
      </c>
      <c r="S200" s="77">
        <v>0.8</v>
      </c>
      <c r="T200" s="77">
        <v>0.12</v>
      </c>
      <c r="U200" s="77">
        <v>0.02</v>
      </c>
    </row>
    <row r="201" spans="2:21">
      <c r="B201" t="s">
        <v>971</v>
      </c>
      <c r="C201" t="s">
        <v>972</v>
      </c>
      <c r="D201" t="s">
        <v>103</v>
      </c>
      <c r="E201" t="s">
        <v>126</v>
      </c>
      <c r="F201" t="s">
        <v>503</v>
      </c>
      <c r="G201" t="s">
        <v>504</v>
      </c>
      <c r="H201" t="s">
        <v>547</v>
      </c>
      <c r="I201" t="s">
        <v>152</v>
      </c>
      <c r="J201" t="s">
        <v>973</v>
      </c>
      <c r="K201" s="77">
        <v>9.42</v>
      </c>
      <c r="L201" t="s">
        <v>105</v>
      </c>
      <c r="M201" s="77">
        <v>3.95</v>
      </c>
      <c r="N201" s="77">
        <v>3.42</v>
      </c>
      <c r="O201" s="77">
        <v>3625490</v>
      </c>
      <c r="P201" s="77">
        <v>105.26</v>
      </c>
      <c r="Q201" s="77">
        <v>71.60342</v>
      </c>
      <c r="R201" s="77">
        <v>3887.7941940000001</v>
      </c>
      <c r="S201" s="77">
        <v>1.51</v>
      </c>
      <c r="T201" s="77">
        <v>0.2</v>
      </c>
      <c r="U201" s="77">
        <v>0.04</v>
      </c>
    </row>
    <row r="202" spans="2:21">
      <c r="B202" t="s">
        <v>974</v>
      </c>
      <c r="C202" t="s">
        <v>975</v>
      </c>
      <c r="D202" t="s">
        <v>103</v>
      </c>
      <c r="E202" t="s">
        <v>126</v>
      </c>
      <c r="F202" t="s">
        <v>503</v>
      </c>
      <c r="G202" t="s">
        <v>504</v>
      </c>
      <c r="H202" t="s">
        <v>547</v>
      </c>
      <c r="I202" t="s">
        <v>152</v>
      </c>
      <c r="J202" t="s">
        <v>973</v>
      </c>
      <c r="K202" s="77">
        <v>10.050000000000001</v>
      </c>
      <c r="L202" t="s">
        <v>105</v>
      </c>
      <c r="M202" s="77">
        <v>3.95</v>
      </c>
      <c r="N202" s="77">
        <v>3.53</v>
      </c>
      <c r="O202" s="77">
        <v>2223000</v>
      </c>
      <c r="P202" s="77">
        <v>104.5</v>
      </c>
      <c r="Q202" s="77">
        <v>43.904249999999998</v>
      </c>
      <c r="R202" s="77">
        <v>2366.9392499999999</v>
      </c>
      <c r="S202" s="77">
        <v>0.93</v>
      </c>
      <c r="T202" s="77">
        <v>0.12</v>
      </c>
      <c r="U202" s="77">
        <v>0.02</v>
      </c>
    </row>
    <row r="203" spans="2:21">
      <c r="B203" t="s">
        <v>976</v>
      </c>
      <c r="C203" t="s">
        <v>977</v>
      </c>
      <c r="D203" t="s">
        <v>103</v>
      </c>
      <c r="E203" t="s">
        <v>126</v>
      </c>
      <c r="F203" s="16"/>
      <c r="G203" t="s">
        <v>126</v>
      </c>
      <c r="H203" t="s">
        <v>547</v>
      </c>
      <c r="I203" t="s">
        <v>152</v>
      </c>
      <c r="J203" t="s">
        <v>472</v>
      </c>
      <c r="K203" s="77">
        <v>4.22</v>
      </c>
      <c r="L203" t="s">
        <v>105</v>
      </c>
      <c r="M203" s="77">
        <v>3.9</v>
      </c>
      <c r="N203" s="77">
        <v>3.79</v>
      </c>
      <c r="O203" s="77">
        <v>6691000</v>
      </c>
      <c r="P203" s="77">
        <v>101.02</v>
      </c>
      <c r="Q203" s="77">
        <v>0</v>
      </c>
      <c r="R203" s="77">
        <v>6759.2482</v>
      </c>
      <c r="S203" s="77">
        <v>0.74</v>
      </c>
      <c r="T203" s="77">
        <v>0.35</v>
      </c>
      <c r="U203" s="77">
        <v>0.06</v>
      </c>
    </row>
    <row r="204" spans="2:21">
      <c r="B204" t="s">
        <v>978</v>
      </c>
      <c r="C204" t="s">
        <v>979</v>
      </c>
      <c r="D204" t="s">
        <v>103</v>
      </c>
      <c r="E204" t="s">
        <v>126</v>
      </c>
      <c r="F204" t="s">
        <v>522</v>
      </c>
      <c r="G204" t="s">
        <v>504</v>
      </c>
      <c r="H204" t="s">
        <v>547</v>
      </c>
      <c r="I204" t="s">
        <v>152</v>
      </c>
      <c r="J204" t="s">
        <v>487</v>
      </c>
      <c r="K204" s="77">
        <v>0.08</v>
      </c>
      <c r="L204" t="s">
        <v>105</v>
      </c>
      <c r="M204" s="77">
        <v>5.7</v>
      </c>
      <c r="N204" s="77">
        <v>1.55</v>
      </c>
      <c r="O204" s="77">
        <v>380542.89</v>
      </c>
      <c r="P204" s="77">
        <v>102.72</v>
      </c>
      <c r="Q204" s="77">
        <v>0</v>
      </c>
      <c r="R204" s="77">
        <v>390.89365660800001</v>
      </c>
      <c r="S204" s="77">
        <v>1.3</v>
      </c>
      <c r="T204" s="77">
        <v>0.02</v>
      </c>
      <c r="U204" s="77">
        <v>0</v>
      </c>
    </row>
    <row r="205" spans="2:21">
      <c r="B205" t="s">
        <v>980</v>
      </c>
      <c r="C205" t="s">
        <v>981</v>
      </c>
      <c r="D205" t="s">
        <v>103</v>
      </c>
      <c r="E205" t="s">
        <v>126</v>
      </c>
      <c r="F205" t="s">
        <v>522</v>
      </c>
      <c r="G205" t="s">
        <v>504</v>
      </c>
      <c r="H205" t="s">
        <v>215</v>
      </c>
      <c r="I205" t="s">
        <v>153</v>
      </c>
      <c r="J205" t="s">
        <v>647</v>
      </c>
      <c r="K205" s="77">
        <v>6.19</v>
      </c>
      <c r="L205" t="s">
        <v>105</v>
      </c>
      <c r="M205" s="77">
        <v>3.92</v>
      </c>
      <c r="N205" s="77">
        <v>2.78</v>
      </c>
      <c r="O205" s="77">
        <v>8142223.3499999996</v>
      </c>
      <c r="P205" s="77">
        <v>109.03</v>
      </c>
      <c r="Q205" s="77">
        <v>0</v>
      </c>
      <c r="R205" s="77">
        <v>8877.4661185050008</v>
      </c>
      <c r="S205" s="77">
        <v>0.85</v>
      </c>
      <c r="T205" s="77">
        <v>0.45</v>
      </c>
      <c r="U205" s="77">
        <v>0.08</v>
      </c>
    </row>
    <row r="206" spans="2:21">
      <c r="B206" t="s">
        <v>982</v>
      </c>
      <c r="C206" t="s">
        <v>983</v>
      </c>
      <c r="D206" t="s">
        <v>103</v>
      </c>
      <c r="E206" t="s">
        <v>126</v>
      </c>
      <c r="F206" t="s">
        <v>531</v>
      </c>
      <c r="G206" t="s">
        <v>504</v>
      </c>
      <c r="H206" t="s">
        <v>547</v>
      </c>
      <c r="I206" t="s">
        <v>152</v>
      </c>
      <c r="J206" t="s">
        <v>984</v>
      </c>
      <c r="K206" s="77">
        <v>0.25</v>
      </c>
      <c r="L206" t="s">
        <v>105</v>
      </c>
      <c r="M206" s="77">
        <v>6</v>
      </c>
      <c r="N206" s="77">
        <v>0.67</v>
      </c>
      <c r="O206" s="77">
        <v>1991087</v>
      </c>
      <c r="P206" s="77">
        <v>102.83</v>
      </c>
      <c r="Q206" s="77">
        <v>0</v>
      </c>
      <c r="R206" s="77">
        <v>2047.4347620999999</v>
      </c>
      <c r="S206" s="77">
        <v>1.27</v>
      </c>
      <c r="T206" s="77">
        <v>0.1</v>
      </c>
      <c r="U206" s="77">
        <v>0.02</v>
      </c>
    </row>
    <row r="207" spans="2:21">
      <c r="B207" t="s">
        <v>985</v>
      </c>
      <c r="C207" t="s">
        <v>986</v>
      </c>
      <c r="D207" t="s">
        <v>103</v>
      </c>
      <c r="E207" t="s">
        <v>126</v>
      </c>
      <c r="F207" t="s">
        <v>531</v>
      </c>
      <c r="G207" t="s">
        <v>504</v>
      </c>
      <c r="H207" t="s">
        <v>215</v>
      </c>
      <c r="I207" t="s">
        <v>153</v>
      </c>
      <c r="J207" t="s">
        <v>581</v>
      </c>
      <c r="K207" s="77">
        <v>6.99</v>
      </c>
      <c r="L207" t="s">
        <v>105</v>
      </c>
      <c r="M207" s="77">
        <v>3.61</v>
      </c>
      <c r="N207" s="77">
        <v>3.1</v>
      </c>
      <c r="O207" s="77">
        <v>9243834</v>
      </c>
      <c r="P207" s="77">
        <v>105.51</v>
      </c>
      <c r="Q207" s="77">
        <v>0</v>
      </c>
      <c r="R207" s="77">
        <v>9753.1692533999994</v>
      </c>
      <c r="S207" s="77">
        <v>2.0099999999999998</v>
      </c>
      <c r="T207" s="77">
        <v>0.5</v>
      </c>
      <c r="U207" s="77">
        <v>0.09</v>
      </c>
    </row>
    <row r="208" spans="2:21">
      <c r="B208" t="s">
        <v>987</v>
      </c>
      <c r="C208" t="s">
        <v>988</v>
      </c>
      <c r="D208" t="s">
        <v>103</v>
      </c>
      <c r="E208" t="s">
        <v>126</v>
      </c>
      <c r="F208" t="s">
        <v>989</v>
      </c>
      <c r="G208" t="s">
        <v>990</v>
      </c>
      <c r="H208" t="s">
        <v>215</v>
      </c>
      <c r="I208" t="s">
        <v>153</v>
      </c>
      <c r="J208" t="s">
        <v>679</v>
      </c>
      <c r="K208" s="77">
        <v>4.34</v>
      </c>
      <c r="L208" t="s">
        <v>105</v>
      </c>
      <c r="M208" s="77">
        <v>2.75</v>
      </c>
      <c r="N208" s="77">
        <v>1.98</v>
      </c>
      <c r="O208" s="77">
        <v>4578222.07</v>
      </c>
      <c r="P208" s="77">
        <v>104.31</v>
      </c>
      <c r="Q208" s="77">
        <v>0</v>
      </c>
      <c r="R208" s="77">
        <v>4775.5434412169998</v>
      </c>
      <c r="S208" s="77">
        <v>0.84</v>
      </c>
      <c r="T208" s="77">
        <v>0.24</v>
      </c>
      <c r="U208" s="77">
        <v>0.04</v>
      </c>
    </row>
    <row r="209" spans="2:21">
      <c r="B209" t="s">
        <v>991</v>
      </c>
      <c r="C209" t="s">
        <v>992</v>
      </c>
      <c r="D209" t="s">
        <v>103</v>
      </c>
      <c r="E209" t="s">
        <v>126</v>
      </c>
      <c r="F209" t="s">
        <v>663</v>
      </c>
      <c r="G209" t="s">
        <v>392</v>
      </c>
      <c r="H209" t="s">
        <v>664</v>
      </c>
      <c r="I209" t="s">
        <v>153</v>
      </c>
      <c r="J209" t="s">
        <v>310</v>
      </c>
      <c r="K209" s="77">
        <v>2.37</v>
      </c>
      <c r="L209" t="s">
        <v>105</v>
      </c>
      <c r="M209" s="77">
        <v>2.62</v>
      </c>
      <c r="N209" s="77">
        <v>0.92</v>
      </c>
      <c r="O209" s="77">
        <v>4442128</v>
      </c>
      <c r="P209" s="77">
        <v>101.6</v>
      </c>
      <c r="Q209" s="77">
        <v>0</v>
      </c>
      <c r="R209" s="77">
        <v>4513.2020480000001</v>
      </c>
      <c r="S209" s="77">
        <v>0.86</v>
      </c>
      <c r="T209" s="77">
        <v>0.23</v>
      </c>
      <c r="U209" s="77">
        <v>0.04</v>
      </c>
    </row>
    <row r="210" spans="2:21">
      <c r="B210" t="s">
        <v>993</v>
      </c>
      <c r="C210" t="s">
        <v>994</v>
      </c>
      <c r="D210" t="s">
        <v>103</v>
      </c>
      <c r="E210" t="s">
        <v>126</v>
      </c>
      <c r="F210" t="s">
        <v>668</v>
      </c>
      <c r="G210" t="s">
        <v>428</v>
      </c>
      <c r="H210" t="s">
        <v>672</v>
      </c>
      <c r="I210" t="s">
        <v>152</v>
      </c>
      <c r="J210" t="s">
        <v>995</v>
      </c>
      <c r="K210" s="77">
        <v>4.74</v>
      </c>
      <c r="L210" t="s">
        <v>105</v>
      </c>
      <c r="M210" s="77">
        <v>3.5</v>
      </c>
      <c r="N210" s="77">
        <v>2.04</v>
      </c>
      <c r="O210" s="77">
        <v>2289600</v>
      </c>
      <c r="P210" s="77">
        <v>107.09</v>
      </c>
      <c r="Q210" s="77">
        <v>167.26799</v>
      </c>
      <c r="R210" s="77">
        <v>2482.9821499999998</v>
      </c>
      <c r="S210" s="77">
        <v>1.34</v>
      </c>
      <c r="T210" s="77">
        <v>0.13</v>
      </c>
      <c r="U210" s="77">
        <v>0.02</v>
      </c>
    </row>
    <row r="211" spans="2:21">
      <c r="B211" t="s">
        <v>996</v>
      </c>
      <c r="C211" t="s">
        <v>997</v>
      </c>
      <c r="D211" t="s">
        <v>103</v>
      </c>
      <c r="E211" t="s">
        <v>126</v>
      </c>
      <c r="F211" t="s">
        <v>519</v>
      </c>
      <c r="G211" t="s">
        <v>392</v>
      </c>
      <c r="H211" t="s">
        <v>672</v>
      </c>
      <c r="I211" t="s">
        <v>152</v>
      </c>
      <c r="J211" t="s">
        <v>998</v>
      </c>
      <c r="K211" s="77">
        <v>4.2</v>
      </c>
      <c r="L211" t="s">
        <v>105</v>
      </c>
      <c r="M211" s="77">
        <v>3.6</v>
      </c>
      <c r="N211" s="77">
        <v>2.58</v>
      </c>
      <c r="O211" s="77">
        <v>180</v>
      </c>
      <c r="P211" s="77">
        <v>5300000</v>
      </c>
      <c r="Q211" s="77">
        <v>0</v>
      </c>
      <c r="R211" s="77">
        <v>9540</v>
      </c>
      <c r="S211" s="77">
        <v>0</v>
      </c>
      <c r="T211" s="77">
        <v>0.49</v>
      </c>
      <c r="U211" s="77">
        <v>0.09</v>
      </c>
    </row>
    <row r="212" spans="2:21">
      <c r="B212" t="s">
        <v>999</v>
      </c>
      <c r="C212" t="s">
        <v>1000</v>
      </c>
      <c r="D212" t="s">
        <v>103</v>
      </c>
      <c r="E212" t="s">
        <v>126</v>
      </c>
      <c r="F212" t="s">
        <v>1001</v>
      </c>
      <c r="G212" t="s">
        <v>135</v>
      </c>
      <c r="H212" t="s">
        <v>664</v>
      </c>
      <c r="I212" t="s">
        <v>153</v>
      </c>
      <c r="J212" t="s">
        <v>310</v>
      </c>
      <c r="K212" s="77">
        <v>1.1000000000000001</v>
      </c>
      <c r="L212" t="s">
        <v>105</v>
      </c>
      <c r="M212" s="77">
        <v>6.9</v>
      </c>
      <c r="N212" s="77">
        <v>1.1399999999999999</v>
      </c>
      <c r="O212" s="77">
        <v>0.36</v>
      </c>
      <c r="P212" s="77">
        <v>108.25</v>
      </c>
      <c r="Q212" s="77">
        <v>0</v>
      </c>
      <c r="R212" s="77">
        <v>3.8969999999999999E-4</v>
      </c>
      <c r="S212" s="77">
        <v>0</v>
      </c>
      <c r="T212" s="77">
        <v>0</v>
      </c>
      <c r="U212" s="77">
        <v>0</v>
      </c>
    </row>
    <row r="213" spans="2:21">
      <c r="B213" t="s">
        <v>1002</v>
      </c>
      <c r="C213" t="s">
        <v>1003</v>
      </c>
      <c r="D213" t="s">
        <v>103</v>
      </c>
      <c r="E213" t="s">
        <v>126</v>
      </c>
      <c r="F213" t="s">
        <v>1004</v>
      </c>
      <c r="G213" t="s">
        <v>1005</v>
      </c>
      <c r="H213" t="s">
        <v>664</v>
      </c>
      <c r="I213" t="s">
        <v>153</v>
      </c>
      <c r="J213" t="s">
        <v>310</v>
      </c>
      <c r="K213" s="77">
        <v>1.59</v>
      </c>
      <c r="L213" t="s">
        <v>105</v>
      </c>
      <c r="M213" s="77">
        <v>5.55</v>
      </c>
      <c r="N213" s="77">
        <v>1.23</v>
      </c>
      <c r="O213" s="77">
        <v>114000.01</v>
      </c>
      <c r="P213" s="77">
        <v>108.95</v>
      </c>
      <c r="Q213" s="77">
        <v>0</v>
      </c>
      <c r="R213" s="77">
        <v>124.20301089500001</v>
      </c>
      <c r="S213" s="77">
        <v>0.32</v>
      </c>
      <c r="T213" s="77">
        <v>0.01</v>
      </c>
      <c r="U213" s="77">
        <v>0</v>
      </c>
    </row>
    <row r="214" spans="2:21">
      <c r="B214" t="s">
        <v>1006</v>
      </c>
      <c r="C214" t="s">
        <v>1007</v>
      </c>
      <c r="D214" t="s">
        <v>103</v>
      </c>
      <c r="E214" t="s">
        <v>126</v>
      </c>
      <c r="F214" t="s">
        <v>1008</v>
      </c>
      <c r="G214" t="s">
        <v>428</v>
      </c>
      <c r="H214" t="s">
        <v>672</v>
      </c>
      <c r="I214" t="s">
        <v>152</v>
      </c>
      <c r="J214" t="s">
        <v>1009</v>
      </c>
      <c r="K214" s="77">
        <v>3.51</v>
      </c>
      <c r="L214" t="s">
        <v>105</v>
      </c>
      <c r="M214" s="77">
        <v>6.05</v>
      </c>
      <c r="N214" s="77">
        <v>3.88</v>
      </c>
      <c r="O214" s="77">
        <v>5242015</v>
      </c>
      <c r="P214" s="77">
        <v>108.34</v>
      </c>
      <c r="Q214" s="77">
        <v>0</v>
      </c>
      <c r="R214" s="77">
        <v>5679.1990509999996</v>
      </c>
      <c r="S214" s="77">
        <v>0.56000000000000005</v>
      </c>
      <c r="T214" s="77">
        <v>0.28999999999999998</v>
      </c>
      <c r="U214" s="77">
        <v>0.05</v>
      </c>
    </row>
    <row r="215" spans="2:21">
      <c r="B215" t="s">
        <v>1010</v>
      </c>
      <c r="C215" t="s">
        <v>1011</v>
      </c>
      <c r="D215" t="s">
        <v>103</v>
      </c>
      <c r="E215" t="s">
        <v>126</v>
      </c>
      <c r="F215" t="s">
        <v>1012</v>
      </c>
      <c r="G215" t="s">
        <v>428</v>
      </c>
      <c r="H215" t="s">
        <v>664</v>
      </c>
      <c r="I215" t="s">
        <v>153</v>
      </c>
      <c r="J215" t="s">
        <v>1013</v>
      </c>
      <c r="K215" s="77">
        <v>3.17</v>
      </c>
      <c r="L215" t="s">
        <v>105</v>
      </c>
      <c r="M215" s="77">
        <v>4.2</v>
      </c>
      <c r="N215" s="77">
        <v>3.37</v>
      </c>
      <c r="O215" s="77">
        <v>15168782</v>
      </c>
      <c r="P215" s="77">
        <v>103.53</v>
      </c>
      <c r="Q215" s="77">
        <v>323.85349000000002</v>
      </c>
      <c r="R215" s="77">
        <v>16028.0934946</v>
      </c>
      <c r="S215" s="77">
        <v>1.08</v>
      </c>
      <c r="T215" s="77">
        <v>0.82</v>
      </c>
      <c r="U215" s="77">
        <v>0.15</v>
      </c>
    </row>
    <row r="216" spans="2:21">
      <c r="B216" t="s">
        <v>1014</v>
      </c>
      <c r="C216" t="s">
        <v>1015</v>
      </c>
      <c r="D216" t="s">
        <v>103</v>
      </c>
      <c r="E216" t="s">
        <v>126</v>
      </c>
      <c r="F216" t="s">
        <v>1016</v>
      </c>
      <c r="G216" t="s">
        <v>130</v>
      </c>
      <c r="H216" t="s">
        <v>672</v>
      </c>
      <c r="I216" t="s">
        <v>152</v>
      </c>
      <c r="J216" t="s">
        <v>543</v>
      </c>
      <c r="K216" s="77">
        <v>3.78</v>
      </c>
      <c r="L216" t="s">
        <v>105</v>
      </c>
      <c r="M216" s="77">
        <v>2.95</v>
      </c>
      <c r="N216" s="77">
        <v>1.99</v>
      </c>
      <c r="O216" s="77">
        <v>4806588.3899999997</v>
      </c>
      <c r="P216" s="77">
        <v>103.67</v>
      </c>
      <c r="Q216" s="77">
        <v>371.30894999999998</v>
      </c>
      <c r="R216" s="77">
        <v>5042.8622519540004</v>
      </c>
      <c r="S216" s="77">
        <v>1.68</v>
      </c>
      <c r="T216" s="77">
        <v>0.26</v>
      </c>
      <c r="U216" s="77">
        <v>0.05</v>
      </c>
    </row>
    <row r="217" spans="2:21">
      <c r="B217" t="s">
        <v>1017</v>
      </c>
      <c r="C217" t="s">
        <v>1018</v>
      </c>
      <c r="D217" t="s">
        <v>103</v>
      </c>
      <c r="E217" t="s">
        <v>126</v>
      </c>
      <c r="F217" t="s">
        <v>1019</v>
      </c>
      <c r="G217" t="s">
        <v>1020</v>
      </c>
      <c r="H217" t="s">
        <v>672</v>
      </c>
      <c r="I217" t="s">
        <v>152</v>
      </c>
      <c r="J217" t="s">
        <v>1021</v>
      </c>
      <c r="K217" s="77">
        <v>0.41</v>
      </c>
      <c r="L217" t="s">
        <v>105</v>
      </c>
      <c r="M217" s="77">
        <v>5.85</v>
      </c>
      <c r="N217" s="77">
        <v>1.01</v>
      </c>
      <c r="O217" s="77">
        <v>0.16</v>
      </c>
      <c r="P217" s="77">
        <v>102.5</v>
      </c>
      <c r="Q217" s="77">
        <v>0</v>
      </c>
      <c r="R217" s="77">
        <v>1.64E-4</v>
      </c>
      <c r="S217" s="77">
        <v>0</v>
      </c>
      <c r="T217" s="77">
        <v>0</v>
      </c>
      <c r="U217" s="77">
        <v>0</v>
      </c>
    </row>
    <row r="218" spans="2:21">
      <c r="B218" t="s">
        <v>1022</v>
      </c>
      <c r="C218" t="s">
        <v>1023</v>
      </c>
      <c r="D218" t="s">
        <v>103</v>
      </c>
      <c r="E218" t="s">
        <v>126</v>
      </c>
      <c r="F218" t="s">
        <v>702</v>
      </c>
      <c r="G218" t="s">
        <v>428</v>
      </c>
      <c r="H218" t="s">
        <v>664</v>
      </c>
      <c r="I218" t="s">
        <v>153</v>
      </c>
      <c r="J218" t="s">
        <v>310</v>
      </c>
      <c r="K218" s="77">
        <v>4.04</v>
      </c>
      <c r="L218" t="s">
        <v>105</v>
      </c>
      <c r="M218" s="77">
        <v>7.05</v>
      </c>
      <c r="N218" s="77">
        <v>2.4900000000000002</v>
      </c>
      <c r="O218" s="77">
        <v>2547.1999999999998</v>
      </c>
      <c r="P218" s="77">
        <v>119.06</v>
      </c>
      <c r="Q218" s="77">
        <v>8.9779999999999999E-2</v>
      </c>
      <c r="R218" s="77">
        <v>3.1224763200000001</v>
      </c>
      <c r="S218" s="77">
        <v>0</v>
      </c>
      <c r="T218" s="77">
        <v>0</v>
      </c>
      <c r="U218" s="77">
        <v>0</v>
      </c>
    </row>
    <row r="219" spans="2:21">
      <c r="B219" t="s">
        <v>1024</v>
      </c>
      <c r="C219" t="s">
        <v>1025</v>
      </c>
      <c r="D219" t="s">
        <v>103</v>
      </c>
      <c r="E219" t="s">
        <v>126</v>
      </c>
      <c r="F219" t="s">
        <v>712</v>
      </c>
      <c r="G219" t="s">
        <v>135</v>
      </c>
      <c r="H219" t="s">
        <v>672</v>
      </c>
      <c r="I219" t="s">
        <v>152</v>
      </c>
      <c r="J219" t="s">
        <v>718</v>
      </c>
      <c r="K219" s="77">
        <v>4.42</v>
      </c>
      <c r="L219" t="s">
        <v>105</v>
      </c>
      <c r="M219" s="77">
        <v>4.1399999999999997</v>
      </c>
      <c r="N219" s="77">
        <v>2.2799999999999998</v>
      </c>
      <c r="O219" s="77">
        <v>2724179.4</v>
      </c>
      <c r="P219" s="77">
        <v>108.37</v>
      </c>
      <c r="Q219" s="77">
        <v>56.390509999999999</v>
      </c>
      <c r="R219" s="77">
        <v>3008.5837257799999</v>
      </c>
      <c r="S219" s="77">
        <v>0.34</v>
      </c>
      <c r="T219" s="77">
        <v>0.15</v>
      </c>
      <c r="U219" s="77">
        <v>0.03</v>
      </c>
    </row>
    <row r="220" spans="2:21">
      <c r="B220" t="s">
        <v>1026</v>
      </c>
      <c r="C220" t="s">
        <v>1027</v>
      </c>
      <c r="D220" t="s">
        <v>103</v>
      </c>
      <c r="E220" t="s">
        <v>126</v>
      </c>
      <c r="F220" t="s">
        <v>721</v>
      </c>
      <c r="G220" t="s">
        <v>135</v>
      </c>
      <c r="H220" t="s">
        <v>672</v>
      </c>
      <c r="I220" t="s">
        <v>152</v>
      </c>
      <c r="J220" t="s">
        <v>310</v>
      </c>
      <c r="K220" s="77">
        <v>2.4500000000000002</v>
      </c>
      <c r="L220" t="s">
        <v>105</v>
      </c>
      <c r="M220" s="77">
        <v>1.86</v>
      </c>
      <c r="N220" s="77">
        <v>0.89</v>
      </c>
      <c r="O220" s="77">
        <v>8354828</v>
      </c>
      <c r="P220" s="77">
        <v>101.1</v>
      </c>
      <c r="Q220" s="77">
        <v>27.988669999999999</v>
      </c>
      <c r="R220" s="77">
        <v>8474.7197780000006</v>
      </c>
      <c r="S220" s="77">
        <v>1.53</v>
      </c>
      <c r="T220" s="77">
        <v>0.43</v>
      </c>
      <c r="U220" s="77">
        <v>0.08</v>
      </c>
    </row>
    <row r="221" spans="2:21">
      <c r="B221" t="s">
        <v>1028</v>
      </c>
      <c r="C221" t="s">
        <v>1029</v>
      </c>
      <c r="D221" t="s">
        <v>103</v>
      </c>
      <c r="E221" t="s">
        <v>126</v>
      </c>
      <c r="F221" t="s">
        <v>721</v>
      </c>
      <c r="G221" t="s">
        <v>135</v>
      </c>
      <c r="H221" t="s">
        <v>672</v>
      </c>
      <c r="I221" t="s">
        <v>152</v>
      </c>
      <c r="J221" t="s">
        <v>1030</v>
      </c>
      <c r="K221" s="77">
        <v>0.5</v>
      </c>
      <c r="L221" t="s">
        <v>105</v>
      </c>
      <c r="M221" s="77">
        <v>5.5</v>
      </c>
      <c r="N221" s="77">
        <v>1.05</v>
      </c>
      <c r="O221" s="77">
        <v>1130332.3999999999</v>
      </c>
      <c r="P221" s="77">
        <v>102.22</v>
      </c>
      <c r="Q221" s="77">
        <v>31.084140000000001</v>
      </c>
      <c r="R221" s="77">
        <v>1186.5099192800001</v>
      </c>
      <c r="S221" s="77">
        <v>0.93</v>
      </c>
      <c r="T221" s="77">
        <v>0.06</v>
      </c>
      <c r="U221" s="77">
        <v>0.01</v>
      </c>
    </row>
    <row r="222" spans="2:21">
      <c r="B222" t="s">
        <v>1031</v>
      </c>
      <c r="C222" t="s">
        <v>1032</v>
      </c>
      <c r="D222" t="s">
        <v>103</v>
      </c>
      <c r="E222" t="s">
        <v>126</v>
      </c>
      <c r="F222" t="s">
        <v>989</v>
      </c>
      <c r="G222" t="s">
        <v>990</v>
      </c>
      <c r="H222" t="s">
        <v>664</v>
      </c>
      <c r="I222" t="s">
        <v>153</v>
      </c>
      <c r="J222" t="s">
        <v>1033</v>
      </c>
      <c r="K222" s="77">
        <v>3.39</v>
      </c>
      <c r="L222" t="s">
        <v>105</v>
      </c>
      <c r="M222" s="77">
        <v>2.4</v>
      </c>
      <c r="N222" s="77">
        <v>1.54</v>
      </c>
      <c r="O222" s="77">
        <v>2382970.17</v>
      </c>
      <c r="P222" s="77">
        <v>103.18</v>
      </c>
      <c r="Q222" s="77">
        <v>0</v>
      </c>
      <c r="R222" s="77">
        <v>2458.748621406</v>
      </c>
      <c r="S222" s="77">
        <v>0.85</v>
      </c>
      <c r="T222" s="77">
        <v>0.13</v>
      </c>
      <c r="U222" s="77">
        <v>0.02</v>
      </c>
    </row>
    <row r="223" spans="2:21">
      <c r="B223" t="s">
        <v>1034</v>
      </c>
      <c r="C223" t="s">
        <v>1035</v>
      </c>
      <c r="D223" t="s">
        <v>103</v>
      </c>
      <c r="E223" t="s">
        <v>126</v>
      </c>
      <c r="F223" t="s">
        <v>1036</v>
      </c>
      <c r="G223" t="s">
        <v>428</v>
      </c>
      <c r="H223" t="s">
        <v>672</v>
      </c>
      <c r="I223" t="s">
        <v>152</v>
      </c>
      <c r="J223" t="s">
        <v>1037</v>
      </c>
      <c r="K223" s="77">
        <v>2.79</v>
      </c>
      <c r="L223" t="s">
        <v>105</v>
      </c>
      <c r="M223" s="77">
        <v>4</v>
      </c>
      <c r="N223" s="77">
        <v>3</v>
      </c>
      <c r="O223" s="77">
        <v>14940018</v>
      </c>
      <c r="P223" s="77">
        <v>107.33</v>
      </c>
      <c r="Q223" s="77">
        <v>0</v>
      </c>
      <c r="R223" s="77">
        <v>16035.121319399999</v>
      </c>
      <c r="S223" s="77">
        <v>1.76</v>
      </c>
      <c r="T223" s="77">
        <v>0.82</v>
      </c>
      <c r="U223" s="77">
        <v>0.15</v>
      </c>
    </row>
    <row r="224" spans="2:21">
      <c r="B224" t="s">
        <v>1038</v>
      </c>
      <c r="C224" t="s">
        <v>1039</v>
      </c>
      <c r="D224" t="s">
        <v>103</v>
      </c>
      <c r="E224" t="s">
        <v>126</v>
      </c>
      <c r="F224" t="s">
        <v>1040</v>
      </c>
      <c r="G224" t="s">
        <v>1041</v>
      </c>
      <c r="H224" t="s">
        <v>672</v>
      </c>
      <c r="I224" t="s">
        <v>152</v>
      </c>
      <c r="J224" t="s">
        <v>1042</v>
      </c>
      <c r="K224" s="77">
        <v>3.95</v>
      </c>
      <c r="L224" t="s">
        <v>105</v>
      </c>
      <c r="M224" s="77">
        <v>3.35</v>
      </c>
      <c r="N224" s="77">
        <v>2.13</v>
      </c>
      <c r="O224" s="77">
        <v>5446800</v>
      </c>
      <c r="P224" s="77">
        <v>105.74</v>
      </c>
      <c r="Q224" s="77">
        <v>0</v>
      </c>
      <c r="R224" s="77">
        <v>5759.44632</v>
      </c>
      <c r="S224" s="77">
        <v>0.88</v>
      </c>
      <c r="T224" s="77">
        <v>0.28999999999999998</v>
      </c>
      <c r="U224" s="77">
        <v>0.05</v>
      </c>
    </row>
    <row r="225" spans="2:21">
      <c r="B225" t="s">
        <v>1043</v>
      </c>
      <c r="C225" t="s">
        <v>1044</v>
      </c>
      <c r="D225" t="s">
        <v>103</v>
      </c>
      <c r="E225" t="s">
        <v>126</v>
      </c>
      <c r="F225" t="s">
        <v>1045</v>
      </c>
      <c r="G225" t="s">
        <v>1020</v>
      </c>
      <c r="H225" t="s">
        <v>746</v>
      </c>
      <c r="I225" t="s">
        <v>152</v>
      </c>
      <c r="J225" t="s">
        <v>310</v>
      </c>
      <c r="K225" s="77">
        <v>0.99</v>
      </c>
      <c r="L225" t="s">
        <v>105</v>
      </c>
      <c r="M225" s="77">
        <v>6.3</v>
      </c>
      <c r="N225" s="77">
        <v>1.1200000000000001</v>
      </c>
      <c r="O225" s="77">
        <v>925500</v>
      </c>
      <c r="P225" s="77">
        <v>105.14</v>
      </c>
      <c r="Q225" s="77">
        <v>29.15325</v>
      </c>
      <c r="R225" s="77">
        <v>1002.2239499999999</v>
      </c>
      <c r="S225" s="77">
        <v>0.49</v>
      </c>
      <c r="T225" s="77">
        <v>0.05</v>
      </c>
      <c r="U225" s="77">
        <v>0.01</v>
      </c>
    </row>
    <row r="226" spans="2:21">
      <c r="B226" t="s">
        <v>1046</v>
      </c>
      <c r="C226" t="s">
        <v>1047</v>
      </c>
      <c r="D226" t="s">
        <v>103</v>
      </c>
      <c r="E226" t="s">
        <v>126</v>
      </c>
      <c r="F226" t="s">
        <v>663</v>
      </c>
      <c r="G226" t="s">
        <v>392</v>
      </c>
      <c r="H226" t="s">
        <v>738</v>
      </c>
      <c r="I226" t="s">
        <v>153</v>
      </c>
      <c r="J226" t="s">
        <v>310</v>
      </c>
      <c r="K226" s="77">
        <v>3.07</v>
      </c>
      <c r="L226" t="s">
        <v>105</v>
      </c>
      <c r="M226" s="77">
        <v>3.76</v>
      </c>
      <c r="N226" s="77">
        <v>1.4</v>
      </c>
      <c r="O226" s="77">
        <v>1069145</v>
      </c>
      <c r="P226" s="77">
        <v>104</v>
      </c>
      <c r="Q226" s="77">
        <v>0</v>
      </c>
      <c r="R226" s="77">
        <v>1111.9108000000001</v>
      </c>
      <c r="S226" s="77">
        <v>1.1100000000000001</v>
      </c>
      <c r="T226" s="77">
        <v>0.06</v>
      </c>
      <c r="U226" s="77">
        <v>0.01</v>
      </c>
    </row>
    <row r="227" spans="2:21">
      <c r="B227" t="s">
        <v>1048</v>
      </c>
      <c r="C227" t="s">
        <v>1049</v>
      </c>
      <c r="D227" t="s">
        <v>103</v>
      </c>
      <c r="E227" t="s">
        <v>126</v>
      </c>
      <c r="F227" t="s">
        <v>741</v>
      </c>
      <c r="G227" t="s">
        <v>428</v>
      </c>
      <c r="H227" t="s">
        <v>738</v>
      </c>
      <c r="I227" t="s">
        <v>153</v>
      </c>
      <c r="J227" t="s">
        <v>1050</v>
      </c>
      <c r="K227" s="77">
        <v>2.36</v>
      </c>
      <c r="L227" t="s">
        <v>105</v>
      </c>
      <c r="M227" s="77">
        <v>5</v>
      </c>
      <c r="N227" s="77">
        <v>1.84</v>
      </c>
      <c r="O227" s="77">
        <v>3538674.29</v>
      </c>
      <c r="P227" s="77">
        <v>107.54</v>
      </c>
      <c r="Q227" s="77">
        <v>88.466849999999994</v>
      </c>
      <c r="R227" s="77">
        <v>3893.9571814659998</v>
      </c>
      <c r="S227" s="77">
        <v>1.71</v>
      </c>
      <c r="T227" s="77">
        <v>0.2</v>
      </c>
      <c r="U227" s="77">
        <v>0.04</v>
      </c>
    </row>
    <row r="228" spans="2:21">
      <c r="B228" t="s">
        <v>1051</v>
      </c>
      <c r="C228" t="s">
        <v>1052</v>
      </c>
      <c r="D228" t="s">
        <v>103</v>
      </c>
      <c r="E228" t="s">
        <v>126</v>
      </c>
      <c r="F228" t="s">
        <v>741</v>
      </c>
      <c r="G228" t="s">
        <v>428</v>
      </c>
      <c r="H228" t="s">
        <v>738</v>
      </c>
      <c r="I228" t="s">
        <v>153</v>
      </c>
      <c r="J228" t="s">
        <v>1053</v>
      </c>
      <c r="K228" s="77">
        <v>3.24</v>
      </c>
      <c r="L228" t="s">
        <v>105</v>
      </c>
      <c r="M228" s="77">
        <v>4.6500000000000004</v>
      </c>
      <c r="N228" s="77">
        <v>2.06</v>
      </c>
      <c r="O228" s="77">
        <v>1419</v>
      </c>
      <c r="P228" s="77">
        <v>108.56</v>
      </c>
      <c r="Q228" s="77">
        <v>3.2989999999999998E-2</v>
      </c>
      <c r="R228" s="77">
        <v>1.5734564</v>
      </c>
      <c r="S228" s="77">
        <v>0</v>
      </c>
      <c r="T228" s="77">
        <v>0</v>
      </c>
      <c r="U228" s="77">
        <v>0</v>
      </c>
    </row>
    <row r="229" spans="2:21">
      <c r="B229" t="s">
        <v>1054</v>
      </c>
      <c r="C229" t="s">
        <v>1055</v>
      </c>
      <c r="D229" t="s">
        <v>103</v>
      </c>
      <c r="E229" t="s">
        <v>126</v>
      </c>
      <c r="F229" t="s">
        <v>768</v>
      </c>
      <c r="G229" t="s">
        <v>115</v>
      </c>
      <c r="H229" t="s">
        <v>738</v>
      </c>
      <c r="I229" t="s">
        <v>153</v>
      </c>
      <c r="J229" t="s">
        <v>1056</v>
      </c>
      <c r="K229" s="77">
        <v>0.28999999999999998</v>
      </c>
      <c r="L229" t="s">
        <v>105</v>
      </c>
      <c r="M229" s="77">
        <v>8.5</v>
      </c>
      <c r="N229" s="77">
        <v>0.76</v>
      </c>
      <c r="O229" s="77">
        <v>296676.74</v>
      </c>
      <c r="P229" s="77">
        <v>104.02</v>
      </c>
      <c r="Q229" s="77">
        <v>0</v>
      </c>
      <c r="R229" s="77">
        <v>308.60314494800002</v>
      </c>
      <c r="S229" s="77">
        <v>0.11</v>
      </c>
      <c r="T229" s="77">
        <v>0.02</v>
      </c>
      <c r="U229" s="77">
        <v>0</v>
      </c>
    </row>
    <row r="230" spans="2:21">
      <c r="B230" t="s">
        <v>1057</v>
      </c>
      <c r="C230" t="s">
        <v>1058</v>
      </c>
      <c r="D230" t="s">
        <v>103</v>
      </c>
      <c r="E230" t="s">
        <v>126</v>
      </c>
      <c r="F230" t="s">
        <v>1059</v>
      </c>
      <c r="G230" t="s">
        <v>130</v>
      </c>
      <c r="H230" t="s">
        <v>746</v>
      </c>
      <c r="I230" t="s">
        <v>152</v>
      </c>
      <c r="J230" t="s">
        <v>1060</v>
      </c>
      <c r="K230" s="77">
        <v>2.93</v>
      </c>
      <c r="L230" t="s">
        <v>105</v>
      </c>
      <c r="M230" s="77">
        <v>3.4</v>
      </c>
      <c r="N230" s="77">
        <v>2.5</v>
      </c>
      <c r="O230" s="77">
        <v>2135170.34</v>
      </c>
      <c r="P230" s="77">
        <v>103.21</v>
      </c>
      <c r="Q230" s="77">
        <v>0</v>
      </c>
      <c r="R230" s="77">
        <v>2203.709307914</v>
      </c>
      <c r="S230" s="77">
        <v>0.41</v>
      </c>
      <c r="T230" s="77">
        <v>0.11</v>
      </c>
      <c r="U230" s="77">
        <v>0.02</v>
      </c>
    </row>
    <row r="231" spans="2:21">
      <c r="B231" t="s">
        <v>1061</v>
      </c>
      <c r="C231" t="s">
        <v>1062</v>
      </c>
      <c r="D231" t="s">
        <v>103</v>
      </c>
      <c r="E231" t="s">
        <v>126</v>
      </c>
      <c r="F231" t="s">
        <v>781</v>
      </c>
      <c r="G231" t="s">
        <v>428</v>
      </c>
      <c r="H231" t="s">
        <v>746</v>
      </c>
      <c r="I231" t="s">
        <v>152</v>
      </c>
      <c r="J231" t="s">
        <v>1063</v>
      </c>
      <c r="K231" s="77">
        <v>4.5</v>
      </c>
      <c r="L231" t="s">
        <v>105</v>
      </c>
      <c r="M231" s="77">
        <v>3.7</v>
      </c>
      <c r="N231" s="77">
        <v>2.27</v>
      </c>
      <c r="O231" s="77">
        <v>1248007.3899999999</v>
      </c>
      <c r="P231" s="77">
        <v>106.6</v>
      </c>
      <c r="Q231" s="77">
        <v>23.08813</v>
      </c>
      <c r="R231" s="77">
        <v>1353.4640077399999</v>
      </c>
      <c r="S231" s="77">
        <v>0.5</v>
      </c>
      <c r="T231" s="77">
        <v>7.0000000000000007E-2</v>
      </c>
      <c r="U231" s="77">
        <v>0.01</v>
      </c>
    </row>
    <row r="232" spans="2:21">
      <c r="B232" t="s">
        <v>1064</v>
      </c>
      <c r="C232" t="s">
        <v>1065</v>
      </c>
      <c r="D232" t="s">
        <v>103</v>
      </c>
      <c r="E232" t="s">
        <v>126</v>
      </c>
      <c r="F232" t="s">
        <v>795</v>
      </c>
      <c r="G232" t="s">
        <v>130</v>
      </c>
      <c r="H232" t="s">
        <v>792</v>
      </c>
      <c r="I232" t="s">
        <v>153</v>
      </c>
      <c r="J232" t="s">
        <v>1066</v>
      </c>
      <c r="K232" s="77">
        <v>2.16</v>
      </c>
      <c r="L232" t="s">
        <v>105</v>
      </c>
      <c r="M232" s="77">
        <v>3.3</v>
      </c>
      <c r="N232" s="77">
        <v>2.2799999999999998</v>
      </c>
      <c r="O232" s="77">
        <v>1265196.46</v>
      </c>
      <c r="P232" s="77">
        <v>102.68</v>
      </c>
      <c r="Q232" s="77">
        <v>0</v>
      </c>
      <c r="R232" s="77">
        <v>1299.103725128</v>
      </c>
      <c r="S232" s="77">
        <v>0.19</v>
      </c>
      <c r="T232" s="77">
        <v>7.0000000000000007E-2</v>
      </c>
      <c r="U232" s="77">
        <v>0.01</v>
      </c>
    </row>
    <row r="233" spans="2:21">
      <c r="B233" t="s">
        <v>1067</v>
      </c>
      <c r="C233" t="s">
        <v>1068</v>
      </c>
      <c r="D233" t="s">
        <v>103</v>
      </c>
      <c r="E233" t="s">
        <v>126</v>
      </c>
      <c r="F233" t="s">
        <v>806</v>
      </c>
      <c r="G233" t="s">
        <v>512</v>
      </c>
      <c r="H233" t="s">
        <v>788</v>
      </c>
      <c r="I233" t="s">
        <v>152</v>
      </c>
      <c r="J233" t="s">
        <v>400</v>
      </c>
      <c r="K233" s="77">
        <v>2.57</v>
      </c>
      <c r="L233" t="s">
        <v>105</v>
      </c>
      <c r="M233" s="77">
        <v>6</v>
      </c>
      <c r="N233" s="77">
        <v>1.88</v>
      </c>
      <c r="O233" s="77">
        <v>6595811.0999999996</v>
      </c>
      <c r="P233" s="77">
        <v>110.84</v>
      </c>
      <c r="Q233" s="77">
        <v>197.87432999999999</v>
      </c>
      <c r="R233" s="77">
        <v>7508.6713532399999</v>
      </c>
      <c r="S233" s="77">
        <v>1.07</v>
      </c>
      <c r="T233" s="77">
        <v>0.38</v>
      </c>
      <c r="U233" s="77">
        <v>7.0000000000000007E-2</v>
      </c>
    </row>
    <row r="234" spans="2:21">
      <c r="B234" t="s">
        <v>1069</v>
      </c>
      <c r="C234" t="s">
        <v>1070</v>
      </c>
      <c r="D234" t="s">
        <v>103</v>
      </c>
      <c r="E234" t="s">
        <v>126</v>
      </c>
      <c r="F234" t="s">
        <v>806</v>
      </c>
      <c r="G234" t="s">
        <v>512</v>
      </c>
      <c r="H234" t="s">
        <v>788</v>
      </c>
      <c r="I234" t="s">
        <v>152</v>
      </c>
      <c r="J234" t="s">
        <v>1071</v>
      </c>
      <c r="K234" s="77">
        <v>4.68</v>
      </c>
      <c r="L234" t="s">
        <v>105</v>
      </c>
      <c r="M234" s="77">
        <v>5.9</v>
      </c>
      <c r="N234" s="77">
        <v>2.89</v>
      </c>
      <c r="O234" s="77">
        <v>63319</v>
      </c>
      <c r="P234" s="77">
        <v>114.72</v>
      </c>
      <c r="Q234" s="77">
        <v>57.411659999999998</v>
      </c>
      <c r="R234" s="77">
        <v>130.05121679999999</v>
      </c>
      <c r="S234" s="77">
        <v>0.01</v>
      </c>
      <c r="T234" s="77">
        <v>0.01</v>
      </c>
      <c r="U234" s="77">
        <v>0</v>
      </c>
    </row>
    <row r="235" spans="2:21">
      <c r="B235" t="s">
        <v>1072</v>
      </c>
      <c r="C235" t="s">
        <v>1073</v>
      </c>
      <c r="D235" t="s">
        <v>103</v>
      </c>
      <c r="E235" t="s">
        <v>126</v>
      </c>
      <c r="F235" t="s">
        <v>810</v>
      </c>
      <c r="G235" t="s">
        <v>428</v>
      </c>
      <c r="H235" t="s">
        <v>788</v>
      </c>
      <c r="I235" t="s">
        <v>152</v>
      </c>
      <c r="J235" t="s">
        <v>1074</v>
      </c>
      <c r="K235" s="77">
        <v>5.13</v>
      </c>
      <c r="L235" t="s">
        <v>105</v>
      </c>
      <c r="M235" s="77">
        <v>6.9</v>
      </c>
      <c r="N235" s="77">
        <v>6.03</v>
      </c>
      <c r="O235" s="77">
        <v>6137383</v>
      </c>
      <c r="P235" s="77">
        <v>105.81</v>
      </c>
      <c r="Q235" s="77">
        <v>0</v>
      </c>
      <c r="R235" s="77">
        <v>6493.9649522999998</v>
      </c>
      <c r="S235" s="77">
        <v>1.33</v>
      </c>
      <c r="T235" s="77">
        <v>0.33</v>
      </c>
      <c r="U235" s="77">
        <v>0.06</v>
      </c>
    </row>
    <row r="236" spans="2:21">
      <c r="B236" t="s">
        <v>1075</v>
      </c>
      <c r="C236" t="s">
        <v>1076</v>
      </c>
      <c r="D236" t="s">
        <v>103</v>
      </c>
      <c r="E236" t="s">
        <v>126</v>
      </c>
      <c r="F236" t="s">
        <v>1077</v>
      </c>
      <c r="G236" t="s">
        <v>130</v>
      </c>
      <c r="H236" t="s">
        <v>792</v>
      </c>
      <c r="I236" t="s">
        <v>153</v>
      </c>
      <c r="J236" t="s">
        <v>310</v>
      </c>
      <c r="K236" s="77">
        <v>0.41</v>
      </c>
      <c r="L236" t="s">
        <v>105</v>
      </c>
      <c r="M236" s="77">
        <v>3.94</v>
      </c>
      <c r="N236" s="77">
        <v>0.88</v>
      </c>
      <c r="O236" s="77">
        <v>11882.6</v>
      </c>
      <c r="P236" s="77">
        <v>100.82</v>
      </c>
      <c r="Q236" s="77">
        <v>0</v>
      </c>
      <c r="R236" s="77">
        <v>11.980037319999999</v>
      </c>
      <c r="S236" s="77">
        <v>0.12</v>
      </c>
      <c r="T236" s="77">
        <v>0</v>
      </c>
      <c r="U236" s="77">
        <v>0</v>
      </c>
    </row>
    <row r="237" spans="2:21">
      <c r="B237" t="s">
        <v>1078</v>
      </c>
      <c r="C237" t="s">
        <v>1079</v>
      </c>
      <c r="D237" t="s">
        <v>103</v>
      </c>
      <c r="E237" t="s">
        <v>126</v>
      </c>
      <c r="F237" t="s">
        <v>1080</v>
      </c>
      <c r="G237" t="s">
        <v>428</v>
      </c>
      <c r="H237" t="s">
        <v>792</v>
      </c>
      <c r="I237" t="s">
        <v>153</v>
      </c>
      <c r="J237" t="s">
        <v>1081</v>
      </c>
      <c r="K237" s="77">
        <v>4.58</v>
      </c>
      <c r="L237" t="s">
        <v>105</v>
      </c>
      <c r="M237" s="77">
        <v>4.5999999999999996</v>
      </c>
      <c r="N237" s="77">
        <v>4.41</v>
      </c>
      <c r="O237" s="77">
        <v>3183358</v>
      </c>
      <c r="P237" s="77">
        <v>102.22</v>
      </c>
      <c r="Q237" s="77">
        <v>0</v>
      </c>
      <c r="R237" s="77">
        <v>3254.0285475999999</v>
      </c>
      <c r="S237" s="77">
        <v>1.22</v>
      </c>
      <c r="T237" s="77">
        <v>0.17</v>
      </c>
      <c r="U237" s="77">
        <v>0.03</v>
      </c>
    </row>
    <row r="238" spans="2:21">
      <c r="B238" t="s">
        <v>1082</v>
      </c>
      <c r="C238" t="s">
        <v>1083</v>
      </c>
      <c r="D238" t="s">
        <v>103</v>
      </c>
      <c r="E238" t="s">
        <v>126</v>
      </c>
      <c r="F238" t="s">
        <v>818</v>
      </c>
      <c r="G238" t="s">
        <v>115</v>
      </c>
      <c r="H238" t="s">
        <v>788</v>
      </c>
      <c r="I238" t="s">
        <v>152</v>
      </c>
      <c r="J238" t="s">
        <v>310</v>
      </c>
      <c r="K238" s="77">
        <v>0.65</v>
      </c>
      <c r="L238" t="s">
        <v>105</v>
      </c>
      <c r="M238" s="77">
        <v>7.18</v>
      </c>
      <c r="N238" s="77">
        <v>1.69</v>
      </c>
      <c r="O238" s="77">
        <v>0.45</v>
      </c>
      <c r="P238" s="77">
        <v>102.75</v>
      </c>
      <c r="Q238" s="77">
        <v>0</v>
      </c>
      <c r="R238" s="77">
        <v>4.62375E-4</v>
      </c>
      <c r="S238" s="77">
        <v>0</v>
      </c>
      <c r="T238" s="77">
        <v>0</v>
      </c>
      <c r="U238" s="77">
        <v>0</v>
      </c>
    </row>
    <row r="239" spans="2:21">
      <c r="B239" t="s">
        <v>1084</v>
      </c>
      <c r="C239" t="s">
        <v>1085</v>
      </c>
      <c r="D239" t="s">
        <v>103</v>
      </c>
      <c r="E239" t="s">
        <v>126</v>
      </c>
      <c r="F239" t="s">
        <v>829</v>
      </c>
      <c r="G239" t="s">
        <v>428</v>
      </c>
      <c r="H239" t="s">
        <v>792</v>
      </c>
      <c r="I239" t="s">
        <v>153</v>
      </c>
      <c r="J239" t="s">
        <v>836</v>
      </c>
      <c r="K239" s="77">
        <v>0.9</v>
      </c>
      <c r="L239" t="s">
        <v>105</v>
      </c>
      <c r="M239" s="77">
        <v>4.1500000000000004</v>
      </c>
      <c r="N239" s="77">
        <v>1.05</v>
      </c>
      <c r="O239" s="77">
        <v>174531.20000000001</v>
      </c>
      <c r="P239" s="77">
        <v>102.18</v>
      </c>
      <c r="Q239" s="77">
        <v>0</v>
      </c>
      <c r="R239" s="77">
        <v>178.33598015999999</v>
      </c>
      <c r="S239" s="77">
        <v>0.1</v>
      </c>
      <c r="T239" s="77">
        <v>0.01</v>
      </c>
      <c r="U239" s="77">
        <v>0</v>
      </c>
    </row>
    <row r="240" spans="2:21">
      <c r="B240" t="s">
        <v>1086</v>
      </c>
      <c r="C240" t="s">
        <v>1087</v>
      </c>
      <c r="D240" t="s">
        <v>103</v>
      </c>
      <c r="E240" t="s">
        <v>126</v>
      </c>
      <c r="F240" t="s">
        <v>839</v>
      </c>
      <c r="G240" t="s">
        <v>428</v>
      </c>
      <c r="H240" t="s">
        <v>788</v>
      </c>
      <c r="I240" t="s">
        <v>152</v>
      </c>
      <c r="J240" t="s">
        <v>1088</v>
      </c>
      <c r="K240" s="77">
        <v>3.57</v>
      </c>
      <c r="L240" t="s">
        <v>105</v>
      </c>
      <c r="M240" s="77">
        <v>5.74</v>
      </c>
      <c r="N240" s="77">
        <v>2.67</v>
      </c>
      <c r="O240" s="77">
        <v>2226774.44</v>
      </c>
      <c r="P240" s="77">
        <v>112.79</v>
      </c>
      <c r="Q240" s="77">
        <v>0</v>
      </c>
      <c r="R240" s="77">
        <v>2511.5788908760001</v>
      </c>
      <c r="S240" s="77">
        <v>0.55000000000000004</v>
      </c>
      <c r="T240" s="77">
        <v>0.13</v>
      </c>
      <c r="U240" s="77">
        <v>0.02</v>
      </c>
    </row>
    <row r="241" spans="2:21">
      <c r="B241" t="s">
        <v>1089</v>
      </c>
      <c r="C241" t="s">
        <v>1090</v>
      </c>
      <c r="D241" t="s">
        <v>103</v>
      </c>
      <c r="E241" t="s">
        <v>126</v>
      </c>
      <c r="F241" t="s">
        <v>1091</v>
      </c>
      <c r="G241" t="s">
        <v>130</v>
      </c>
      <c r="H241" t="s">
        <v>211</v>
      </c>
      <c r="I241" t="s">
        <v>153</v>
      </c>
      <c r="J241" t="s">
        <v>1092</v>
      </c>
      <c r="K241" s="77">
        <v>1.83</v>
      </c>
      <c r="L241" t="s">
        <v>105</v>
      </c>
      <c r="M241" s="77">
        <v>4.3</v>
      </c>
      <c r="N241" s="77">
        <v>2.84</v>
      </c>
      <c r="O241" s="77">
        <v>4787860.6100000003</v>
      </c>
      <c r="P241" s="77">
        <v>103.12</v>
      </c>
      <c r="Q241" s="77">
        <v>0</v>
      </c>
      <c r="R241" s="77">
        <v>4937.2418610320001</v>
      </c>
      <c r="S241" s="77">
        <v>0.83</v>
      </c>
      <c r="T241" s="77">
        <v>0.25</v>
      </c>
      <c r="U241" s="77">
        <v>0.05</v>
      </c>
    </row>
    <row r="242" spans="2:21">
      <c r="B242" t="s">
        <v>1093</v>
      </c>
      <c r="C242" t="s">
        <v>1094</v>
      </c>
      <c r="D242" t="s">
        <v>103</v>
      </c>
      <c r="E242" t="s">
        <v>126</v>
      </c>
      <c r="F242" t="s">
        <v>1091</v>
      </c>
      <c r="G242" t="s">
        <v>130</v>
      </c>
      <c r="H242" t="s">
        <v>211</v>
      </c>
      <c r="I242" t="s">
        <v>153</v>
      </c>
      <c r="J242" t="s">
        <v>1095</v>
      </c>
      <c r="K242" s="77">
        <v>2.76</v>
      </c>
      <c r="L242" t="s">
        <v>105</v>
      </c>
      <c r="M242" s="77">
        <v>4.25</v>
      </c>
      <c r="N242" s="77">
        <v>3.28</v>
      </c>
      <c r="O242" s="77">
        <v>3820124.08</v>
      </c>
      <c r="P242" s="77">
        <v>103.4</v>
      </c>
      <c r="Q242" s="77">
        <v>0</v>
      </c>
      <c r="R242" s="77">
        <v>3950.0082987199999</v>
      </c>
      <c r="S242" s="77">
        <v>0.63</v>
      </c>
      <c r="T242" s="77">
        <v>0.2</v>
      </c>
      <c r="U242" s="77">
        <v>0.04</v>
      </c>
    </row>
    <row r="243" spans="2:21">
      <c r="B243" t="s">
        <v>1096</v>
      </c>
      <c r="C243" t="s">
        <v>1097</v>
      </c>
      <c r="D243" t="s">
        <v>103</v>
      </c>
      <c r="E243" t="s">
        <v>126</v>
      </c>
      <c r="F243" t="s">
        <v>1098</v>
      </c>
      <c r="G243" t="s">
        <v>130</v>
      </c>
      <c r="H243" t="s">
        <v>1099</v>
      </c>
      <c r="I243" t="s">
        <v>152</v>
      </c>
      <c r="J243" t="s">
        <v>1100</v>
      </c>
      <c r="K243" s="77">
        <v>2.13</v>
      </c>
      <c r="L243" t="s">
        <v>105</v>
      </c>
      <c r="M243" s="77">
        <v>4.7</v>
      </c>
      <c r="N243" s="77">
        <v>1.94</v>
      </c>
      <c r="O243" s="77">
        <v>1300000</v>
      </c>
      <c r="P243" s="77">
        <v>106.37</v>
      </c>
      <c r="Q243" s="77">
        <v>0</v>
      </c>
      <c r="R243" s="77">
        <v>1382.81</v>
      </c>
      <c r="S243" s="77">
        <v>1.18</v>
      </c>
      <c r="T243" s="77">
        <v>7.0000000000000007E-2</v>
      </c>
      <c r="U243" s="77">
        <v>0.01</v>
      </c>
    </row>
    <row r="244" spans="2:21">
      <c r="B244" t="s">
        <v>1101</v>
      </c>
      <c r="C244" t="s">
        <v>1102</v>
      </c>
      <c r="D244" t="s">
        <v>103</v>
      </c>
      <c r="E244" t="s">
        <v>126</v>
      </c>
      <c r="F244" t="s">
        <v>855</v>
      </c>
      <c r="G244" t="s">
        <v>115</v>
      </c>
      <c r="H244" t="s">
        <v>856</v>
      </c>
      <c r="I244" t="s">
        <v>152</v>
      </c>
      <c r="J244" t="s">
        <v>1103</v>
      </c>
      <c r="K244" s="77">
        <v>0.52</v>
      </c>
      <c r="L244" t="s">
        <v>105</v>
      </c>
      <c r="M244" s="77">
        <v>6.7</v>
      </c>
      <c r="N244" s="77">
        <v>0.89</v>
      </c>
      <c r="O244" s="77">
        <v>0.23</v>
      </c>
      <c r="P244" s="77">
        <v>106.21</v>
      </c>
      <c r="Q244" s="77">
        <v>0</v>
      </c>
      <c r="R244" s="77">
        <v>2.4428299999999998E-4</v>
      </c>
      <c r="S244" s="77">
        <v>0</v>
      </c>
      <c r="T244" s="77">
        <v>0</v>
      </c>
      <c r="U244" s="77">
        <v>0</v>
      </c>
    </row>
    <row r="245" spans="2:21">
      <c r="B245" t="s">
        <v>1104</v>
      </c>
      <c r="C245" t="s">
        <v>1105</v>
      </c>
      <c r="D245" t="s">
        <v>103</v>
      </c>
      <c r="E245" t="s">
        <v>126</v>
      </c>
      <c r="F245" t="s">
        <v>829</v>
      </c>
      <c r="G245" t="s">
        <v>428</v>
      </c>
      <c r="H245" t="s">
        <v>271</v>
      </c>
      <c r="I245" t="s">
        <v>885</v>
      </c>
      <c r="J245" t="s">
        <v>1106</v>
      </c>
      <c r="L245" t="s">
        <v>105</v>
      </c>
      <c r="M245" s="77">
        <v>0</v>
      </c>
      <c r="N245" s="77">
        <v>0</v>
      </c>
      <c r="O245" s="77">
        <v>8230000</v>
      </c>
      <c r="P245" s="77">
        <v>99.32</v>
      </c>
      <c r="Q245" s="77">
        <v>0</v>
      </c>
      <c r="R245" s="77">
        <v>8174.0360000000001</v>
      </c>
      <c r="S245" s="77">
        <v>0</v>
      </c>
      <c r="T245" s="77">
        <v>0.42</v>
      </c>
      <c r="U245" s="77">
        <v>7.0000000000000007E-2</v>
      </c>
    </row>
    <row r="246" spans="2:21">
      <c r="B246" t="s">
        <v>1107</v>
      </c>
      <c r="C246" t="s">
        <v>1108</v>
      </c>
      <c r="D246" t="s">
        <v>103</v>
      </c>
      <c r="E246" t="s">
        <v>126</v>
      </c>
      <c r="F246" t="s">
        <v>1109</v>
      </c>
      <c r="G246" t="s">
        <v>604</v>
      </c>
      <c r="H246" t="s">
        <v>271</v>
      </c>
      <c r="I246" t="s">
        <v>885</v>
      </c>
      <c r="J246" t="s">
        <v>1110</v>
      </c>
      <c r="K246" s="77">
        <v>5.29</v>
      </c>
      <c r="L246" t="s">
        <v>105</v>
      </c>
      <c r="M246" s="77">
        <v>3.45</v>
      </c>
      <c r="N246" s="77">
        <v>29.55</v>
      </c>
      <c r="O246" s="77">
        <v>0.23</v>
      </c>
      <c r="P246" s="77">
        <v>35.83</v>
      </c>
      <c r="Q246" s="77">
        <v>0</v>
      </c>
      <c r="R246" s="77">
        <v>8.2409000000000003E-5</v>
      </c>
      <c r="S246" s="77">
        <v>0</v>
      </c>
      <c r="T246" s="77">
        <v>0</v>
      </c>
      <c r="U246" s="77">
        <v>0</v>
      </c>
    </row>
    <row r="247" spans="2:21">
      <c r="B247" s="78" t="s">
        <v>386</v>
      </c>
      <c r="C247" s="16"/>
      <c r="D247" s="16"/>
      <c r="E247" s="16"/>
      <c r="F247" s="16"/>
      <c r="K247" s="79">
        <v>3.52</v>
      </c>
      <c r="N247" s="79">
        <v>7.88</v>
      </c>
      <c r="O247" s="79">
        <v>4174874.54</v>
      </c>
      <c r="Q247" s="79">
        <v>0</v>
      </c>
      <c r="R247" s="79">
        <v>3925.0087977600001</v>
      </c>
      <c r="T247" s="79">
        <v>0.2</v>
      </c>
      <c r="U247" s="79">
        <v>0.04</v>
      </c>
    </row>
    <row r="248" spans="2:21">
      <c r="B248" t="s">
        <v>1111</v>
      </c>
      <c r="C248" t="s">
        <v>1112</v>
      </c>
      <c r="D248" t="s">
        <v>103</v>
      </c>
      <c r="E248" t="s">
        <v>126</v>
      </c>
      <c r="F248" t="s">
        <v>614</v>
      </c>
      <c r="G248" t="s">
        <v>428</v>
      </c>
      <c r="H248" t="s">
        <v>547</v>
      </c>
      <c r="I248" t="s">
        <v>152</v>
      </c>
      <c r="J248" t="s">
        <v>1113</v>
      </c>
      <c r="K248" s="77">
        <v>0.01</v>
      </c>
      <c r="L248" t="s">
        <v>105</v>
      </c>
      <c r="M248" s="77">
        <v>6.5</v>
      </c>
      <c r="N248" s="77">
        <v>24.39</v>
      </c>
      <c r="O248" s="77">
        <v>874135.54</v>
      </c>
      <c r="P248" s="77">
        <v>76.400000000000006</v>
      </c>
      <c r="Q248" s="77">
        <v>0</v>
      </c>
      <c r="R248" s="77">
        <v>667.83955256000002</v>
      </c>
      <c r="S248" s="77">
        <v>2</v>
      </c>
      <c r="T248" s="77">
        <v>0.03</v>
      </c>
      <c r="U248" s="77">
        <v>0.01</v>
      </c>
    </row>
    <row r="249" spans="2:21">
      <c r="B249" t="s">
        <v>1114</v>
      </c>
      <c r="C249" t="s">
        <v>1115</v>
      </c>
      <c r="D249" t="s">
        <v>103</v>
      </c>
      <c r="E249" t="s">
        <v>126</v>
      </c>
      <c r="F249" t="s">
        <v>806</v>
      </c>
      <c r="G249" t="s">
        <v>512</v>
      </c>
      <c r="H249" t="s">
        <v>788</v>
      </c>
      <c r="I249" t="s">
        <v>152</v>
      </c>
      <c r="J249" t="s">
        <v>1116</v>
      </c>
      <c r="K249" s="77">
        <v>4.24</v>
      </c>
      <c r="L249" t="s">
        <v>105</v>
      </c>
      <c r="M249" s="77">
        <v>6.7</v>
      </c>
      <c r="N249" s="77">
        <v>4.5</v>
      </c>
      <c r="O249" s="77">
        <v>3300739</v>
      </c>
      <c r="P249" s="77">
        <v>98.68</v>
      </c>
      <c r="Q249" s="77">
        <v>0</v>
      </c>
      <c r="R249" s="77">
        <v>3257.1692452000002</v>
      </c>
      <c r="S249" s="77">
        <v>0.27</v>
      </c>
      <c r="T249" s="77">
        <v>0.17</v>
      </c>
      <c r="U249" s="77">
        <v>0.03</v>
      </c>
    </row>
    <row r="250" spans="2:21">
      <c r="B250" s="78" t="s">
        <v>1117</v>
      </c>
      <c r="C250" s="16"/>
      <c r="D250" s="16"/>
      <c r="E250" s="16"/>
      <c r="F250" s="16"/>
      <c r="K250" s="79">
        <v>0</v>
      </c>
      <c r="N250" s="79">
        <v>0</v>
      </c>
      <c r="O250" s="79">
        <v>0</v>
      </c>
      <c r="Q250" s="79">
        <v>0</v>
      </c>
      <c r="R250" s="79">
        <v>0</v>
      </c>
      <c r="T250" s="79">
        <v>0</v>
      </c>
      <c r="U250" s="79">
        <v>0</v>
      </c>
    </row>
    <row r="251" spans="2:21">
      <c r="B251" t="s">
        <v>271</v>
      </c>
      <c r="C251" t="s">
        <v>271</v>
      </c>
      <c r="D251" s="16"/>
      <c r="E251" s="16"/>
      <c r="F251" s="16"/>
      <c r="G251" t="s">
        <v>271</v>
      </c>
      <c r="H251" t="s">
        <v>271</v>
      </c>
      <c r="K251" s="77">
        <v>0</v>
      </c>
      <c r="L251" t="s">
        <v>271</v>
      </c>
      <c r="M251" s="77">
        <v>0</v>
      </c>
      <c r="N251" s="77">
        <v>0</v>
      </c>
      <c r="O251" s="77">
        <v>0</v>
      </c>
      <c r="P251" s="77">
        <v>0</v>
      </c>
      <c r="R251" s="77">
        <v>0</v>
      </c>
      <c r="S251" s="77">
        <v>0</v>
      </c>
      <c r="T251" s="77">
        <v>0</v>
      </c>
      <c r="U251" s="77">
        <v>0</v>
      </c>
    </row>
    <row r="252" spans="2:21">
      <c r="B252" s="78" t="s">
        <v>278</v>
      </c>
      <c r="C252" s="16"/>
      <c r="D252" s="16"/>
      <c r="E252" s="16"/>
      <c r="F252" s="16"/>
      <c r="K252" s="79">
        <v>7.74</v>
      </c>
      <c r="N252" s="79">
        <v>4.38</v>
      </c>
      <c r="O252" s="79">
        <v>83306688</v>
      </c>
      <c r="Q252" s="79">
        <v>0</v>
      </c>
      <c r="R252" s="79">
        <v>317987.01345396228</v>
      </c>
      <c r="T252" s="79">
        <v>16.23</v>
      </c>
      <c r="U252" s="79">
        <v>2.91</v>
      </c>
    </row>
    <row r="253" spans="2:21">
      <c r="B253" s="78" t="s">
        <v>387</v>
      </c>
      <c r="C253" s="16"/>
      <c r="D253" s="16"/>
      <c r="E253" s="16"/>
      <c r="F253" s="16"/>
      <c r="K253" s="79">
        <v>6.28</v>
      </c>
      <c r="N253" s="79">
        <v>4.3600000000000003</v>
      </c>
      <c r="O253" s="79">
        <v>11765688</v>
      </c>
      <c r="Q253" s="79">
        <v>0</v>
      </c>
      <c r="R253" s="79">
        <v>42957.956462564202</v>
      </c>
      <c r="T253" s="79">
        <v>2.19</v>
      </c>
      <c r="U253" s="79">
        <v>0.39</v>
      </c>
    </row>
    <row r="254" spans="2:21">
      <c r="B254" t="s">
        <v>1118</v>
      </c>
      <c r="C254" t="s">
        <v>1119</v>
      </c>
      <c r="D254" t="s">
        <v>126</v>
      </c>
      <c r="E254" t="s">
        <v>1120</v>
      </c>
      <c r="F254" t="s">
        <v>1121</v>
      </c>
      <c r="G254" t="s">
        <v>1122</v>
      </c>
      <c r="H254" t="s">
        <v>1123</v>
      </c>
      <c r="I254" t="s">
        <v>1124</v>
      </c>
      <c r="J254" t="s">
        <v>1125</v>
      </c>
      <c r="K254" s="77">
        <v>5.51</v>
      </c>
      <c r="L254" t="s">
        <v>109</v>
      </c>
      <c r="M254" s="77">
        <v>5.08</v>
      </c>
      <c r="N254" s="77">
        <v>4.5199999999999996</v>
      </c>
      <c r="O254" s="77">
        <v>2721082</v>
      </c>
      <c r="P254" s="77">
        <v>105.91488888905222</v>
      </c>
      <c r="Q254" s="77">
        <v>0</v>
      </c>
      <c r="R254" s="77">
        <v>10058.288109311199</v>
      </c>
      <c r="S254" s="77">
        <v>0.68</v>
      </c>
      <c r="T254" s="77">
        <v>0.51</v>
      </c>
      <c r="U254" s="77">
        <v>0.09</v>
      </c>
    </row>
    <row r="255" spans="2:21">
      <c r="B255" t="s">
        <v>1126</v>
      </c>
      <c r="C255" t="s">
        <v>1127</v>
      </c>
      <c r="D255" t="s">
        <v>126</v>
      </c>
      <c r="E255" t="s">
        <v>1120</v>
      </c>
      <c r="F255" t="s">
        <v>1121</v>
      </c>
      <c r="G255" t="s">
        <v>1122</v>
      </c>
      <c r="H255" t="s">
        <v>1123</v>
      </c>
      <c r="I255" t="s">
        <v>1124</v>
      </c>
      <c r="J255" t="s">
        <v>1053</v>
      </c>
      <c r="K255" s="77">
        <v>6.79</v>
      </c>
      <c r="L255" t="s">
        <v>109</v>
      </c>
      <c r="M255" s="77">
        <v>5.41</v>
      </c>
      <c r="N255" s="77">
        <v>4.96</v>
      </c>
      <c r="O255" s="77">
        <v>2600000</v>
      </c>
      <c r="P255" s="77">
        <v>106.15597222307693</v>
      </c>
      <c r="Q255" s="77">
        <v>0</v>
      </c>
      <c r="R255" s="77">
        <v>9632.5929195219996</v>
      </c>
      <c r="S255" s="77">
        <v>0.65</v>
      </c>
      <c r="T255" s="77">
        <v>0.49</v>
      </c>
      <c r="U255" s="77">
        <v>0.09</v>
      </c>
    </row>
    <row r="256" spans="2:21">
      <c r="B256" t="s">
        <v>1128</v>
      </c>
      <c r="C256" t="s">
        <v>1129</v>
      </c>
      <c r="D256" t="s">
        <v>126</v>
      </c>
      <c r="E256" t="s">
        <v>1120</v>
      </c>
      <c r="F256" t="s">
        <v>1130</v>
      </c>
      <c r="G256" t="s">
        <v>1131</v>
      </c>
      <c r="H256" t="s">
        <v>1123</v>
      </c>
      <c r="I256" t="s">
        <v>1124</v>
      </c>
      <c r="J256" t="s">
        <v>1132</v>
      </c>
      <c r="K256" s="77">
        <v>6.4</v>
      </c>
      <c r="L256" t="s">
        <v>109</v>
      </c>
      <c r="M256" s="77">
        <v>4.5</v>
      </c>
      <c r="N256" s="77">
        <v>4.05</v>
      </c>
      <c r="O256" s="77">
        <v>6444606</v>
      </c>
      <c r="P256" s="77">
        <v>103.44750000077585</v>
      </c>
      <c r="Q256" s="77">
        <v>0</v>
      </c>
      <c r="R256" s="77">
        <v>23267.075433730999</v>
      </c>
      <c r="S256" s="77">
        <v>0.81</v>
      </c>
      <c r="T256" s="77">
        <v>1.19</v>
      </c>
      <c r="U256" s="77">
        <v>0.21</v>
      </c>
    </row>
    <row r="257" spans="2:21">
      <c r="B257" s="78" t="s">
        <v>388</v>
      </c>
      <c r="C257" s="16"/>
      <c r="D257" s="16"/>
      <c r="E257" s="16"/>
      <c r="F257" s="16"/>
      <c r="K257" s="79">
        <v>7.97</v>
      </c>
      <c r="N257" s="79">
        <v>4.38</v>
      </c>
      <c r="O257" s="79">
        <v>71541000</v>
      </c>
      <c r="Q257" s="79">
        <v>0</v>
      </c>
      <c r="R257" s="79">
        <v>275029.0569913981</v>
      </c>
      <c r="T257" s="79">
        <v>14.04</v>
      </c>
      <c r="U257" s="79">
        <v>2.52</v>
      </c>
    </row>
    <row r="258" spans="2:21">
      <c r="B258" t="s">
        <v>1133</v>
      </c>
      <c r="C258" t="s">
        <v>1134</v>
      </c>
      <c r="D258" t="s">
        <v>126</v>
      </c>
      <c r="E258" t="s">
        <v>1120</v>
      </c>
      <c r="F258" t="s">
        <v>1135</v>
      </c>
      <c r="G258" t="s">
        <v>1136</v>
      </c>
      <c r="H258" t="s">
        <v>1099</v>
      </c>
      <c r="I258" t="s">
        <v>1124</v>
      </c>
      <c r="J258" t="s">
        <v>1137</v>
      </c>
      <c r="K258" s="77">
        <v>5.75</v>
      </c>
      <c r="L258" t="s">
        <v>109</v>
      </c>
      <c r="M258" s="77">
        <v>6.38</v>
      </c>
      <c r="N258" s="77">
        <v>5.25</v>
      </c>
      <c r="O258" s="77">
        <v>2741000</v>
      </c>
      <c r="P258" s="77">
        <v>111.77908333454944</v>
      </c>
      <c r="Q258" s="77">
        <v>0</v>
      </c>
      <c r="R258" s="77">
        <v>10692.887712958</v>
      </c>
      <c r="S258" s="77">
        <v>0.37</v>
      </c>
      <c r="T258" s="77">
        <v>0.55000000000000004</v>
      </c>
      <c r="U258" s="77">
        <v>0.1</v>
      </c>
    </row>
    <row r="259" spans="2:21">
      <c r="B259" t="s">
        <v>1138</v>
      </c>
      <c r="C259" t="s">
        <v>1139</v>
      </c>
      <c r="D259" t="s">
        <v>126</v>
      </c>
      <c r="E259" t="s">
        <v>1120</v>
      </c>
      <c r="F259" t="s">
        <v>1140</v>
      </c>
      <c r="G259" t="s">
        <v>1141</v>
      </c>
      <c r="H259" t="s">
        <v>1099</v>
      </c>
      <c r="I259" t="s">
        <v>1124</v>
      </c>
      <c r="J259" t="s">
        <v>1142</v>
      </c>
      <c r="K259" s="77">
        <v>4.1100000000000003</v>
      </c>
      <c r="L259" t="s">
        <v>109</v>
      </c>
      <c r="M259" s="77">
        <v>3.38</v>
      </c>
      <c r="N259" s="77">
        <v>0.04</v>
      </c>
      <c r="O259" s="77">
        <v>1472000</v>
      </c>
      <c r="P259" s="77">
        <v>100.38500000000001</v>
      </c>
      <c r="Q259" s="77">
        <v>0</v>
      </c>
      <c r="R259" s="77">
        <v>5157.0585279999996</v>
      </c>
      <c r="S259" s="77">
        <v>0.2</v>
      </c>
      <c r="T259" s="77">
        <v>0.26</v>
      </c>
      <c r="U259" s="77">
        <v>0.05</v>
      </c>
    </row>
    <row r="260" spans="2:21">
      <c r="B260" t="s">
        <v>1143</v>
      </c>
      <c r="C260" t="s">
        <v>1144</v>
      </c>
      <c r="D260" t="s">
        <v>1145</v>
      </c>
      <c r="E260" t="s">
        <v>1120</v>
      </c>
      <c r="F260" t="s">
        <v>1146</v>
      </c>
      <c r="G260" t="s">
        <v>1122</v>
      </c>
      <c r="H260" t="s">
        <v>1099</v>
      </c>
      <c r="I260" t="s">
        <v>1124</v>
      </c>
      <c r="J260" t="s">
        <v>1147</v>
      </c>
      <c r="K260" s="77">
        <v>7.77</v>
      </c>
      <c r="L260" t="s">
        <v>109</v>
      </c>
      <c r="M260" s="77">
        <v>4.75</v>
      </c>
      <c r="N260" s="77">
        <v>4.43</v>
      </c>
      <c r="O260" s="77">
        <v>1600000</v>
      </c>
      <c r="P260" s="77">
        <v>104.508726025</v>
      </c>
      <c r="Q260" s="77">
        <v>0</v>
      </c>
      <c r="R260" s="77">
        <v>5835.7672612360002</v>
      </c>
      <c r="S260" s="77">
        <v>0.16</v>
      </c>
      <c r="T260" s="77">
        <v>0.3</v>
      </c>
      <c r="U260" s="77">
        <v>0.05</v>
      </c>
    </row>
    <row r="261" spans="2:21">
      <c r="B261" t="s">
        <v>1148</v>
      </c>
      <c r="C261" t="s">
        <v>1149</v>
      </c>
      <c r="D261" t="s">
        <v>126</v>
      </c>
      <c r="E261" t="s">
        <v>1120</v>
      </c>
      <c r="F261" t="s">
        <v>1150</v>
      </c>
      <c r="G261" t="s">
        <v>1151</v>
      </c>
      <c r="H261" t="s">
        <v>1099</v>
      </c>
      <c r="I261" t="s">
        <v>1124</v>
      </c>
      <c r="J261" t="s">
        <v>1152</v>
      </c>
      <c r="K261" s="77">
        <v>7.78</v>
      </c>
      <c r="L261" t="s">
        <v>109</v>
      </c>
      <c r="M261" s="77">
        <v>4.25</v>
      </c>
      <c r="N261" s="77">
        <v>4</v>
      </c>
      <c r="O261" s="77">
        <v>904000</v>
      </c>
      <c r="P261" s="77">
        <v>102.87352777654867</v>
      </c>
      <c r="Q261" s="77">
        <v>0</v>
      </c>
      <c r="R261" s="77">
        <v>3245.6186519389998</v>
      </c>
      <c r="S261" s="77">
        <v>0.09</v>
      </c>
      <c r="T261" s="77">
        <v>0.17</v>
      </c>
      <c r="U261" s="77">
        <v>0.03</v>
      </c>
    </row>
    <row r="262" spans="2:21">
      <c r="B262" t="s">
        <v>1153</v>
      </c>
      <c r="C262" t="s">
        <v>1154</v>
      </c>
      <c r="D262" t="s">
        <v>126</v>
      </c>
      <c r="E262" t="s">
        <v>1120</v>
      </c>
      <c r="F262" t="s">
        <v>1155</v>
      </c>
      <c r="G262" t="s">
        <v>1156</v>
      </c>
      <c r="H262" t="s">
        <v>1099</v>
      </c>
      <c r="I262" t="s">
        <v>1124</v>
      </c>
      <c r="J262" t="s">
        <v>1157</v>
      </c>
      <c r="K262" s="77">
        <v>5.27</v>
      </c>
      <c r="L262" t="s">
        <v>109</v>
      </c>
      <c r="M262" s="77">
        <v>4.75</v>
      </c>
      <c r="N262" s="77">
        <v>4.3600000000000003</v>
      </c>
      <c r="O262" s="77">
        <v>1519000</v>
      </c>
      <c r="P262" s="77">
        <v>102.45919444371297</v>
      </c>
      <c r="Q262" s="77">
        <v>0</v>
      </c>
      <c r="R262" s="77">
        <v>5431.6795209640004</v>
      </c>
      <c r="S262" s="77">
        <v>0.1</v>
      </c>
      <c r="T262" s="77">
        <v>0.28000000000000003</v>
      </c>
      <c r="U262" s="77">
        <v>0.05</v>
      </c>
    </row>
    <row r="263" spans="2:21">
      <c r="B263" t="s">
        <v>1158</v>
      </c>
      <c r="C263" t="s">
        <v>1159</v>
      </c>
      <c r="D263" t="s">
        <v>126</v>
      </c>
      <c r="E263" t="s">
        <v>1120</v>
      </c>
      <c r="F263" t="s">
        <v>1155</v>
      </c>
      <c r="G263" t="s">
        <v>1156</v>
      </c>
      <c r="H263" t="s">
        <v>1099</v>
      </c>
      <c r="I263" t="s">
        <v>1124</v>
      </c>
      <c r="J263" t="s">
        <v>1160</v>
      </c>
      <c r="K263" s="77">
        <v>5.97</v>
      </c>
      <c r="L263" t="s">
        <v>109</v>
      </c>
      <c r="M263" s="77">
        <v>5.13</v>
      </c>
      <c r="N263" s="77">
        <v>4.16</v>
      </c>
      <c r="O263" s="77">
        <v>1850000</v>
      </c>
      <c r="P263" s="77">
        <v>106.26538888648649</v>
      </c>
      <c r="Q263" s="77">
        <v>0</v>
      </c>
      <c r="R263" s="77">
        <v>6861.0248334560001</v>
      </c>
      <c r="S263" s="77">
        <v>7.0000000000000007E-2</v>
      </c>
      <c r="T263" s="77">
        <v>0.35</v>
      </c>
      <c r="U263" s="77">
        <v>0.06</v>
      </c>
    </row>
    <row r="264" spans="2:21">
      <c r="B264" t="s">
        <v>1161</v>
      </c>
      <c r="C264" t="s">
        <v>1162</v>
      </c>
      <c r="D264" t="s">
        <v>126</v>
      </c>
      <c r="E264" t="s">
        <v>1120</v>
      </c>
      <c r="F264" t="s">
        <v>1163</v>
      </c>
      <c r="G264" t="s">
        <v>1164</v>
      </c>
      <c r="H264" t="s">
        <v>856</v>
      </c>
      <c r="I264" t="s">
        <v>1124</v>
      </c>
      <c r="J264" t="s">
        <v>1165</v>
      </c>
      <c r="K264" s="77">
        <v>11.65</v>
      </c>
      <c r="L264" t="s">
        <v>109</v>
      </c>
      <c r="M264" s="77">
        <v>8.25</v>
      </c>
      <c r="N264" s="77">
        <v>8.26</v>
      </c>
      <c r="O264" s="77">
        <v>1300000</v>
      </c>
      <c r="P264" s="77">
        <v>102.91233333076923</v>
      </c>
      <c r="Q264" s="77">
        <v>0</v>
      </c>
      <c r="R264" s="77">
        <v>4669.1325632170001</v>
      </c>
      <c r="S264" s="77">
        <v>0.2</v>
      </c>
      <c r="T264" s="77">
        <v>0.24</v>
      </c>
      <c r="U264" s="77">
        <v>0.04</v>
      </c>
    </row>
    <row r="265" spans="2:21">
      <c r="B265" t="s">
        <v>1166</v>
      </c>
      <c r="C265" t="s">
        <v>1167</v>
      </c>
      <c r="D265" t="s">
        <v>126</v>
      </c>
      <c r="E265" t="s">
        <v>1120</v>
      </c>
      <c r="F265" t="s">
        <v>1168</v>
      </c>
      <c r="G265" t="s">
        <v>1156</v>
      </c>
      <c r="H265" t="s">
        <v>856</v>
      </c>
      <c r="I265" t="s">
        <v>1124</v>
      </c>
      <c r="J265" t="s">
        <v>1169</v>
      </c>
      <c r="K265" s="77">
        <v>5.09</v>
      </c>
      <c r="L265" t="s">
        <v>109</v>
      </c>
      <c r="M265" s="77">
        <v>6.5</v>
      </c>
      <c r="N265" s="77">
        <v>4.22</v>
      </c>
      <c r="O265" s="77">
        <v>1335000</v>
      </c>
      <c r="P265" s="77">
        <v>114.91383333333333</v>
      </c>
      <c r="Q265" s="77">
        <v>0</v>
      </c>
      <c r="R265" s="77">
        <v>5354.0078657499998</v>
      </c>
      <c r="S265" s="77">
        <v>0.05</v>
      </c>
      <c r="T265" s="77">
        <v>0.27</v>
      </c>
      <c r="U265" s="77">
        <v>0.05</v>
      </c>
    </row>
    <row r="266" spans="2:21">
      <c r="B266" t="s">
        <v>1170</v>
      </c>
      <c r="C266" t="s">
        <v>1171</v>
      </c>
      <c r="D266" t="s">
        <v>126</v>
      </c>
      <c r="E266" t="s">
        <v>1120</v>
      </c>
      <c r="F266" t="s">
        <v>1172</v>
      </c>
      <c r="G266" t="s">
        <v>1173</v>
      </c>
      <c r="H266" t="s">
        <v>856</v>
      </c>
      <c r="I266" t="s">
        <v>1124</v>
      </c>
      <c r="J266" t="s">
        <v>1174</v>
      </c>
      <c r="K266" s="77">
        <v>6.89</v>
      </c>
      <c r="L266" t="s">
        <v>109</v>
      </c>
      <c r="M266" s="77">
        <v>4.9000000000000004</v>
      </c>
      <c r="N266" s="77">
        <v>4.2300000000000004</v>
      </c>
      <c r="O266" s="77">
        <v>1970000</v>
      </c>
      <c r="P266" s="77">
        <v>105.92322222335025</v>
      </c>
      <c r="Q266" s="77">
        <v>0</v>
      </c>
      <c r="R266" s="77">
        <v>7282.5392975220002</v>
      </c>
      <c r="S266" s="77">
        <v>0.08</v>
      </c>
      <c r="T266" s="77">
        <v>0.37</v>
      </c>
      <c r="U266" s="77">
        <v>7.0000000000000007E-2</v>
      </c>
    </row>
    <row r="267" spans="2:21">
      <c r="B267" t="s">
        <v>1175</v>
      </c>
      <c r="C267" t="s">
        <v>1176</v>
      </c>
      <c r="D267" t="s">
        <v>126</v>
      </c>
      <c r="E267" t="s">
        <v>1120</v>
      </c>
      <c r="F267" t="s">
        <v>1177</v>
      </c>
      <c r="G267" t="s">
        <v>1156</v>
      </c>
      <c r="H267" t="s">
        <v>860</v>
      </c>
      <c r="I267" t="s">
        <v>212</v>
      </c>
      <c r="J267" t="s">
        <v>1178</v>
      </c>
      <c r="K267" s="77">
        <v>5.68</v>
      </c>
      <c r="L267" t="s">
        <v>109</v>
      </c>
      <c r="M267" s="77">
        <v>4.13</v>
      </c>
      <c r="N267" s="77">
        <v>3.78</v>
      </c>
      <c r="O267" s="77">
        <v>1400000</v>
      </c>
      <c r="P267" s="77">
        <v>102.58341666428572</v>
      </c>
      <c r="Q267" s="77">
        <v>0</v>
      </c>
      <c r="R267" s="77">
        <v>5012.2257382170001</v>
      </c>
      <c r="S267" s="77">
        <v>7.0000000000000007E-2</v>
      </c>
      <c r="T267" s="77">
        <v>0.26</v>
      </c>
      <c r="U267" s="77">
        <v>0.05</v>
      </c>
    </row>
    <row r="268" spans="2:21">
      <c r="B268" t="s">
        <v>1179</v>
      </c>
      <c r="C268" t="s">
        <v>1180</v>
      </c>
      <c r="D268" t="s">
        <v>126</v>
      </c>
      <c r="E268" t="s">
        <v>1120</v>
      </c>
      <c r="F268" t="s">
        <v>1181</v>
      </c>
      <c r="G268" t="s">
        <v>1182</v>
      </c>
      <c r="H268" t="s">
        <v>860</v>
      </c>
      <c r="I268" t="s">
        <v>212</v>
      </c>
      <c r="J268" t="s">
        <v>1183</v>
      </c>
      <c r="K268" s="77">
        <v>3.96</v>
      </c>
      <c r="L268" t="s">
        <v>109</v>
      </c>
      <c r="M268" s="77">
        <v>3.36</v>
      </c>
      <c r="N268" s="77">
        <v>3.2</v>
      </c>
      <c r="O268" s="77">
        <v>2000000</v>
      </c>
      <c r="P268" s="77">
        <v>100.85899999999999</v>
      </c>
      <c r="Q268" s="77">
        <v>0</v>
      </c>
      <c r="R268" s="77">
        <v>7039.9582</v>
      </c>
      <c r="S268" s="77">
        <v>0.06</v>
      </c>
      <c r="T268" s="77">
        <v>0.36</v>
      </c>
      <c r="U268" s="77">
        <v>0.06</v>
      </c>
    </row>
    <row r="269" spans="2:21">
      <c r="B269" t="s">
        <v>1184</v>
      </c>
      <c r="C269" t="s">
        <v>1185</v>
      </c>
      <c r="D269" t="s">
        <v>126</v>
      </c>
      <c r="E269" t="s">
        <v>1120</v>
      </c>
      <c r="F269" t="s">
        <v>1186</v>
      </c>
      <c r="G269" t="s">
        <v>1164</v>
      </c>
      <c r="H269" t="s">
        <v>856</v>
      </c>
      <c r="I269" t="s">
        <v>1124</v>
      </c>
      <c r="J269" t="s">
        <v>1187</v>
      </c>
      <c r="K269" s="77">
        <v>6.49</v>
      </c>
      <c r="L269" t="s">
        <v>109</v>
      </c>
      <c r="M269" s="77">
        <v>5.75</v>
      </c>
      <c r="N269" s="77">
        <v>4.5199999999999996</v>
      </c>
      <c r="O269" s="77">
        <v>1316000</v>
      </c>
      <c r="P269" s="77">
        <v>113.14533333586625</v>
      </c>
      <c r="Q269" s="77">
        <v>0</v>
      </c>
      <c r="R269" s="77">
        <v>5196.5841275829998</v>
      </c>
      <c r="S269" s="77">
        <v>0.19</v>
      </c>
      <c r="T269" s="77">
        <v>0.27</v>
      </c>
      <c r="U269" s="77">
        <v>0.05</v>
      </c>
    </row>
    <row r="270" spans="2:21">
      <c r="B270" t="s">
        <v>1188</v>
      </c>
      <c r="C270" t="s">
        <v>1189</v>
      </c>
      <c r="D270" t="s">
        <v>126</v>
      </c>
      <c r="E270" t="s">
        <v>1120</v>
      </c>
      <c r="F270" s="16"/>
      <c r="G270" t="s">
        <v>1122</v>
      </c>
      <c r="H270" t="s">
        <v>856</v>
      </c>
      <c r="I270" t="s">
        <v>1124</v>
      </c>
      <c r="J270" t="s">
        <v>1190</v>
      </c>
      <c r="K270" s="77">
        <v>7.59</v>
      </c>
      <c r="L270" t="s">
        <v>109</v>
      </c>
      <c r="M270" s="77">
        <v>5.3</v>
      </c>
      <c r="N270" s="77">
        <v>5.3</v>
      </c>
      <c r="O270" s="77">
        <v>3052000</v>
      </c>
      <c r="P270" s="77">
        <v>102.30302739842726</v>
      </c>
      <c r="Q270" s="77">
        <v>0</v>
      </c>
      <c r="R270" s="77">
        <v>10896.786502737999</v>
      </c>
      <c r="S270" s="77">
        <v>0.2</v>
      </c>
      <c r="T270" s="77">
        <v>0.56000000000000005</v>
      </c>
      <c r="U270" s="77">
        <v>0.1</v>
      </c>
    </row>
    <row r="271" spans="2:21">
      <c r="B271" t="s">
        <v>1191</v>
      </c>
      <c r="C271" t="s">
        <v>1192</v>
      </c>
      <c r="D271" t="s">
        <v>126</v>
      </c>
      <c r="E271" t="s">
        <v>1120</v>
      </c>
      <c r="F271" t="s">
        <v>1193</v>
      </c>
      <c r="G271" t="s">
        <v>1194</v>
      </c>
      <c r="H271" t="s">
        <v>1123</v>
      </c>
      <c r="I271" t="s">
        <v>1124</v>
      </c>
      <c r="J271" t="s">
        <v>1195</v>
      </c>
      <c r="K271" s="77">
        <v>20.47</v>
      </c>
      <c r="L271" t="s">
        <v>109</v>
      </c>
      <c r="M271" s="77">
        <v>4.75</v>
      </c>
      <c r="N271" s="77">
        <v>4.6500000000000004</v>
      </c>
      <c r="O271" s="77">
        <v>2000000</v>
      </c>
      <c r="P271" s="77">
        <v>104.44499999999999</v>
      </c>
      <c r="Q271" s="77">
        <v>0</v>
      </c>
      <c r="R271" s="77">
        <v>7290.2610000000004</v>
      </c>
      <c r="S271" s="77">
        <v>0.22</v>
      </c>
      <c r="T271" s="77">
        <v>0.37</v>
      </c>
      <c r="U271" s="77">
        <v>7.0000000000000007E-2</v>
      </c>
    </row>
    <row r="272" spans="2:21">
      <c r="B272" t="s">
        <v>1196</v>
      </c>
      <c r="C272" t="s">
        <v>1197</v>
      </c>
      <c r="D272" t="s">
        <v>126</v>
      </c>
      <c r="E272" t="s">
        <v>1120</v>
      </c>
      <c r="F272" t="s">
        <v>1198</v>
      </c>
      <c r="G272" t="s">
        <v>1141</v>
      </c>
      <c r="H272" t="s">
        <v>1123</v>
      </c>
      <c r="I272" t="s">
        <v>1124</v>
      </c>
      <c r="J272" t="s">
        <v>1199</v>
      </c>
      <c r="K272" s="77">
        <v>8.6300000000000008</v>
      </c>
      <c r="L272" t="s">
        <v>109</v>
      </c>
      <c r="M272" s="77">
        <v>4.4000000000000004</v>
      </c>
      <c r="N272" s="77">
        <v>4</v>
      </c>
      <c r="O272" s="77">
        <v>2400000</v>
      </c>
      <c r="P272" s="77">
        <v>104.89744444583333</v>
      </c>
      <c r="Q272" s="77">
        <v>0</v>
      </c>
      <c r="R272" s="77">
        <v>8786.2099467829994</v>
      </c>
      <c r="S272" s="77">
        <v>0.16</v>
      </c>
      <c r="T272" s="77">
        <v>0.45</v>
      </c>
      <c r="U272" s="77">
        <v>0.08</v>
      </c>
    </row>
    <row r="273" spans="2:21">
      <c r="B273" t="s">
        <v>1200</v>
      </c>
      <c r="C273" t="s">
        <v>1201</v>
      </c>
      <c r="D273" t="s">
        <v>126</v>
      </c>
      <c r="E273" t="s">
        <v>1120</v>
      </c>
      <c r="F273" t="s">
        <v>1202</v>
      </c>
      <c r="G273" t="s">
        <v>1173</v>
      </c>
      <c r="H273" t="s">
        <v>1123</v>
      </c>
      <c r="I273" t="s">
        <v>1124</v>
      </c>
      <c r="J273" t="s">
        <v>1203</v>
      </c>
      <c r="K273" s="77">
        <v>5.22</v>
      </c>
      <c r="L273" t="s">
        <v>109</v>
      </c>
      <c r="M273" s="77">
        <v>6.13</v>
      </c>
      <c r="N273" s="77">
        <v>4.6900000000000004</v>
      </c>
      <c r="O273" s="77">
        <v>1260000</v>
      </c>
      <c r="P273" s="77">
        <v>109.68944444444445</v>
      </c>
      <c r="Q273" s="77">
        <v>0</v>
      </c>
      <c r="R273" s="77">
        <v>4823.4836299999997</v>
      </c>
      <c r="S273" s="77">
        <v>0.17</v>
      </c>
      <c r="T273" s="77">
        <v>0.25</v>
      </c>
      <c r="U273" s="77">
        <v>0.04</v>
      </c>
    </row>
    <row r="274" spans="2:21">
      <c r="B274" t="s">
        <v>1204</v>
      </c>
      <c r="C274" t="s">
        <v>1205</v>
      </c>
      <c r="D274" t="s">
        <v>126</v>
      </c>
      <c r="E274" t="s">
        <v>1120</v>
      </c>
      <c r="F274" t="s">
        <v>1206</v>
      </c>
      <c r="G274" t="s">
        <v>1141</v>
      </c>
      <c r="H274" t="s">
        <v>1123</v>
      </c>
      <c r="I274" t="s">
        <v>1124</v>
      </c>
      <c r="J274" t="s">
        <v>1207</v>
      </c>
      <c r="K274" s="77">
        <v>7.83</v>
      </c>
      <c r="L274" t="s">
        <v>109</v>
      </c>
      <c r="M274" s="77">
        <v>4.3</v>
      </c>
      <c r="N274" s="77">
        <v>3.95</v>
      </c>
      <c r="O274" s="77">
        <v>2304000</v>
      </c>
      <c r="P274" s="77">
        <v>103.47683333333333</v>
      </c>
      <c r="Q274" s="77">
        <v>0</v>
      </c>
      <c r="R274" s="77">
        <v>8320.5307776000009</v>
      </c>
      <c r="S274" s="77">
        <v>0.23</v>
      </c>
      <c r="T274" s="77">
        <v>0.42</v>
      </c>
      <c r="U274" s="77">
        <v>0.08</v>
      </c>
    </row>
    <row r="275" spans="2:21">
      <c r="B275" t="s">
        <v>1208</v>
      </c>
      <c r="C275" t="s">
        <v>1209</v>
      </c>
      <c r="D275" t="s">
        <v>126</v>
      </c>
      <c r="E275" t="s">
        <v>1120</v>
      </c>
      <c r="F275" t="s">
        <v>1210</v>
      </c>
      <c r="G275" t="s">
        <v>1156</v>
      </c>
      <c r="H275" t="s">
        <v>1123</v>
      </c>
      <c r="I275" t="s">
        <v>1124</v>
      </c>
      <c r="J275" t="s">
        <v>1211</v>
      </c>
      <c r="K275" s="77">
        <v>7.43</v>
      </c>
      <c r="L275" t="s">
        <v>109</v>
      </c>
      <c r="M275" s="77">
        <v>5.95</v>
      </c>
      <c r="N275" s="77">
        <v>3.89</v>
      </c>
      <c r="O275" s="77">
        <v>1126000</v>
      </c>
      <c r="P275" s="77">
        <v>119.32355555950267</v>
      </c>
      <c r="Q275" s="77">
        <v>0</v>
      </c>
      <c r="R275" s="77">
        <v>4689.1054922439998</v>
      </c>
      <c r="S275" s="77">
        <v>0.11</v>
      </c>
      <c r="T275" s="77">
        <v>0.24</v>
      </c>
      <c r="U275" s="77">
        <v>0.04</v>
      </c>
    </row>
    <row r="276" spans="2:21">
      <c r="B276" t="s">
        <v>1212</v>
      </c>
      <c r="C276" t="s">
        <v>1213</v>
      </c>
      <c r="D276" t="s">
        <v>126</v>
      </c>
      <c r="E276" t="s">
        <v>1120</v>
      </c>
      <c r="F276" t="s">
        <v>1214</v>
      </c>
      <c r="G276" t="s">
        <v>1215</v>
      </c>
      <c r="H276" t="s">
        <v>1216</v>
      </c>
      <c r="I276" t="s">
        <v>212</v>
      </c>
      <c r="J276" t="s">
        <v>1217</v>
      </c>
      <c r="K276" s="77">
        <v>6.24</v>
      </c>
      <c r="L276" t="s">
        <v>109</v>
      </c>
      <c r="M276" s="77">
        <v>5.25</v>
      </c>
      <c r="N276" s="77">
        <v>4.3099999999999996</v>
      </c>
      <c r="O276" s="77">
        <v>1707000</v>
      </c>
      <c r="P276" s="77">
        <v>108.63866666666667</v>
      </c>
      <c r="Q276" s="77">
        <v>0</v>
      </c>
      <c r="R276" s="77">
        <v>6472.0725196000003</v>
      </c>
      <c r="S276" s="77">
        <v>0.26</v>
      </c>
      <c r="T276" s="77">
        <v>0.33</v>
      </c>
      <c r="U276" s="77">
        <v>0.06</v>
      </c>
    </row>
    <row r="277" spans="2:21">
      <c r="B277" t="s">
        <v>1218</v>
      </c>
      <c r="C277" t="s">
        <v>1219</v>
      </c>
      <c r="D277" t="s">
        <v>126</v>
      </c>
      <c r="E277" t="s">
        <v>1120</v>
      </c>
      <c r="F277" t="s">
        <v>1220</v>
      </c>
      <c r="G277" t="s">
        <v>1141</v>
      </c>
      <c r="H277" t="s">
        <v>1123</v>
      </c>
      <c r="I277" t="s">
        <v>1124</v>
      </c>
      <c r="J277" t="s">
        <v>1221</v>
      </c>
      <c r="K277" s="77">
        <v>6.71</v>
      </c>
      <c r="L277" t="s">
        <v>109</v>
      </c>
      <c r="M277" s="77">
        <v>4.88</v>
      </c>
      <c r="N277" s="77">
        <v>4.07</v>
      </c>
      <c r="O277" s="77">
        <v>1836000</v>
      </c>
      <c r="P277" s="77">
        <v>105.93529166666667</v>
      </c>
      <c r="Q277" s="77">
        <v>0</v>
      </c>
      <c r="R277" s="77">
        <v>6787.9521229499996</v>
      </c>
      <c r="S277" s="77">
        <v>0.24</v>
      </c>
      <c r="T277" s="77">
        <v>0.35</v>
      </c>
      <c r="U277" s="77">
        <v>0.06</v>
      </c>
    </row>
    <row r="278" spans="2:21">
      <c r="B278" t="s">
        <v>1222</v>
      </c>
      <c r="C278" t="s">
        <v>1223</v>
      </c>
      <c r="D278" t="s">
        <v>1145</v>
      </c>
      <c r="E278" t="s">
        <v>1120</v>
      </c>
      <c r="F278" t="s">
        <v>1224</v>
      </c>
      <c r="G278" t="s">
        <v>1225</v>
      </c>
      <c r="H278" t="s">
        <v>1123</v>
      </c>
      <c r="I278" t="s">
        <v>1124</v>
      </c>
      <c r="J278" t="s">
        <v>1226</v>
      </c>
      <c r="K278" s="77">
        <v>5.14</v>
      </c>
      <c r="L278" t="s">
        <v>109</v>
      </c>
      <c r="M278" s="77">
        <v>3.5</v>
      </c>
      <c r="N278" s="77">
        <v>3.49</v>
      </c>
      <c r="O278" s="77">
        <v>1084000</v>
      </c>
      <c r="P278" s="77">
        <v>101.35622222324723</v>
      </c>
      <c r="Q278" s="77">
        <v>0</v>
      </c>
      <c r="R278" s="77">
        <v>3834.468056661</v>
      </c>
      <c r="S278" s="77">
        <v>0.18</v>
      </c>
      <c r="T278" s="77">
        <v>0.2</v>
      </c>
      <c r="U278" s="77">
        <v>0.04</v>
      </c>
    </row>
    <row r="279" spans="2:21">
      <c r="B279" t="s">
        <v>1227</v>
      </c>
      <c r="C279" t="s">
        <v>1228</v>
      </c>
      <c r="D279" t="s">
        <v>126</v>
      </c>
      <c r="E279" t="s">
        <v>1120</v>
      </c>
      <c r="F279" t="s">
        <v>1229</v>
      </c>
      <c r="G279" t="s">
        <v>1182</v>
      </c>
      <c r="H279" t="s">
        <v>1123</v>
      </c>
      <c r="I279" t="s">
        <v>1124</v>
      </c>
      <c r="J279" t="s">
        <v>1230</v>
      </c>
      <c r="K279" s="77">
        <v>16.95</v>
      </c>
      <c r="L279" t="s">
        <v>113</v>
      </c>
      <c r="M279" s="77">
        <v>5.25</v>
      </c>
      <c r="N279" s="77">
        <v>4.41</v>
      </c>
      <c r="O279" s="77">
        <v>1900000</v>
      </c>
      <c r="P279" s="77">
        <v>116.25246575263158</v>
      </c>
      <c r="Q279" s="77">
        <v>0</v>
      </c>
      <c r="R279" s="77">
        <v>8796.5334523372494</v>
      </c>
      <c r="S279" s="77">
        <v>0.19</v>
      </c>
      <c r="T279" s="77">
        <v>0.45</v>
      </c>
      <c r="U279" s="77">
        <v>0.08</v>
      </c>
    </row>
    <row r="280" spans="2:21">
      <c r="B280" t="s">
        <v>1231</v>
      </c>
      <c r="C280" t="s">
        <v>1232</v>
      </c>
      <c r="D280" t="s">
        <v>126</v>
      </c>
      <c r="E280" t="s">
        <v>1120</v>
      </c>
      <c r="F280" t="s">
        <v>1233</v>
      </c>
      <c r="G280" t="s">
        <v>1141</v>
      </c>
      <c r="H280" t="s">
        <v>1123</v>
      </c>
      <c r="I280" t="s">
        <v>1124</v>
      </c>
      <c r="J280" t="s">
        <v>1234</v>
      </c>
      <c r="K280" s="77">
        <v>7.89</v>
      </c>
      <c r="L280" t="s">
        <v>109</v>
      </c>
      <c r="M280" s="77">
        <v>4.3</v>
      </c>
      <c r="N280" s="77">
        <v>4.25</v>
      </c>
      <c r="O280" s="77">
        <v>1687000</v>
      </c>
      <c r="P280" s="77">
        <v>102.25477777711914</v>
      </c>
      <c r="Q280" s="77">
        <v>0</v>
      </c>
      <c r="R280" s="77">
        <v>6020.3829728390001</v>
      </c>
      <c r="S280" s="77">
        <v>0.13</v>
      </c>
      <c r="T280" s="77">
        <v>0.31</v>
      </c>
      <c r="U280" s="77">
        <v>0.06</v>
      </c>
    </row>
    <row r="281" spans="2:21">
      <c r="B281" t="s">
        <v>1235</v>
      </c>
      <c r="C281" t="s">
        <v>1236</v>
      </c>
      <c r="D281" t="s">
        <v>126</v>
      </c>
      <c r="E281" t="s">
        <v>1120</v>
      </c>
      <c r="F281" t="s">
        <v>1237</v>
      </c>
      <c r="G281" t="s">
        <v>1215</v>
      </c>
      <c r="H281" t="s">
        <v>1123</v>
      </c>
      <c r="I281" t="s">
        <v>1124</v>
      </c>
      <c r="J281" t="s">
        <v>1238</v>
      </c>
      <c r="K281" s="77">
        <v>8.44</v>
      </c>
      <c r="L281" t="s">
        <v>113</v>
      </c>
      <c r="M281" s="77">
        <v>3.88</v>
      </c>
      <c r="N281" s="77">
        <v>3.89</v>
      </c>
      <c r="O281" s="77">
        <v>1500000</v>
      </c>
      <c r="P281" s="77">
        <v>99.995458333333332</v>
      </c>
      <c r="Q281" s="77">
        <v>0</v>
      </c>
      <c r="R281" s="77">
        <v>5973.4786921875002</v>
      </c>
      <c r="S281" s="77">
        <v>0.08</v>
      </c>
      <c r="T281" s="77">
        <v>0.3</v>
      </c>
      <c r="U281" s="77">
        <v>0.05</v>
      </c>
    </row>
    <row r="282" spans="2:21">
      <c r="B282" t="s">
        <v>1239</v>
      </c>
      <c r="C282" t="s">
        <v>1240</v>
      </c>
      <c r="D282" t="s">
        <v>126</v>
      </c>
      <c r="E282" t="s">
        <v>1120</v>
      </c>
      <c r="F282" t="s">
        <v>1241</v>
      </c>
      <c r="G282" t="s">
        <v>1141</v>
      </c>
      <c r="H282" t="s">
        <v>1242</v>
      </c>
      <c r="I282" t="s">
        <v>212</v>
      </c>
      <c r="J282" t="s">
        <v>1243</v>
      </c>
      <c r="K282" s="77">
        <v>7.23</v>
      </c>
      <c r="L282" t="s">
        <v>109</v>
      </c>
      <c r="M282" s="77">
        <v>5.2</v>
      </c>
      <c r="N282" s="77">
        <v>4.5199999999999996</v>
      </c>
      <c r="O282" s="77">
        <v>1379000</v>
      </c>
      <c r="P282" s="77">
        <v>105.94988889050036</v>
      </c>
      <c r="Q282" s="77">
        <v>0</v>
      </c>
      <c r="R282" s="77">
        <v>5099.0608976220001</v>
      </c>
      <c r="S282" s="77">
        <v>7.0000000000000007E-2</v>
      </c>
      <c r="T282" s="77">
        <v>0.26</v>
      </c>
      <c r="U282" s="77">
        <v>0.05</v>
      </c>
    </row>
    <row r="283" spans="2:21">
      <c r="B283" t="s">
        <v>1244</v>
      </c>
      <c r="C283" t="s">
        <v>1245</v>
      </c>
      <c r="D283" t="s">
        <v>126</v>
      </c>
      <c r="E283" t="s">
        <v>1120</v>
      </c>
      <c r="F283" t="s">
        <v>1246</v>
      </c>
      <c r="G283" t="s">
        <v>1141</v>
      </c>
      <c r="H283" t="s">
        <v>1247</v>
      </c>
      <c r="I283" t="s">
        <v>1124</v>
      </c>
      <c r="J283" t="s">
        <v>1248</v>
      </c>
      <c r="K283" s="77">
        <v>12.07</v>
      </c>
      <c r="L283" t="s">
        <v>109</v>
      </c>
      <c r="M283" s="77">
        <v>7.88</v>
      </c>
      <c r="N283" s="77">
        <v>7.84</v>
      </c>
      <c r="O283" s="77">
        <v>1450000</v>
      </c>
      <c r="P283" s="77">
        <v>103.12945205517241</v>
      </c>
      <c r="Q283" s="77">
        <v>0</v>
      </c>
      <c r="R283" s="77">
        <v>5218.8659212519997</v>
      </c>
      <c r="S283" s="77">
        <v>0.08</v>
      </c>
      <c r="T283" s="77">
        <v>0.27</v>
      </c>
      <c r="U283" s="77">
        <v>0.05</v>
      </c>
    </row>
    <row r="284" spans="2:21">
      <c r="B284" t="s">
        <v>1249</v>
      </c>
      <c r="C284" t="s">
        <v>1250</v>
      </c>
      <c r="D284" t="s">
        <v>126</v>
      </c>
      <c r="E284" t="s">
        <v>1120</v>
      </c>
      <c r="F284" t="s">
        <v>1251</v>
      </c>
      <c r="G284" t="s">
        <v>1215</v>
      </c>
      <c r="H284" t="s">
        <v>1242</v>
      </c>
      <c r="I284" t="s">
        <v>212</v>
      </c>
      <c r="J284" t="s">
        <v>1252</v>
      </c>
      <c r="K284" s="77">
        <v>6.87</v>
      </c>
      <c r="L284" t="s">
        <v>109</v>
      </c>
      <c r="M284" s="77">
        <v>5.25</v>
      </c>
      <c r="N284" s="77">
        <v>4.03</v>
      </c>
      <c r="O284" s="77">
        <v>1126000</v>
      </c>
      <c r="P284" s="77">
        <v>109.687833330373</v>
      </c>
      <c r="Q284" s="77">
        <v>0</v>
      </c>
      <c r="R284" s="77">
        <v>4310.4466615170004</v>
      </c>
      <c r="S284" s="77">
        <v>0.09</v>
      </c>
      <c r="T284" s="77">
        <v>0.22</v>
      </c>
      <c r="U284" s="77">
        <v>0.04</v>
      </c>
    </row>
    <row r="285" spans="2:21">
      <c r="B285" t="s">
        <v>1253</v>
      </c>
      <c r="C285" t="s">
        <v>1254</v>
      </c>
      <c r="D285" t="s">
        <v>126</v>
      </c>
      <c r="E285" t="s">
        <v>1120</v>
      </c>
      <c r="F285" t="s">
        <v>1255</v>
      </c>
      <c r="G285" t="s">
        <v>1256</v>
      </c>
      <c r="H285" t="s">
        <v>1247</v>
      </c>
      <c r="I285" t="s">
        <v>1124</v>
      </c>
      <c r="J285" t="s">
        <v>1257</v>
      </c>
      <c r="K285" s="77">
        <v>5.37</v>
      </c>
      <c r="L285" t="s">
        <v>109</v>
      </c>
      <c r="M285" s="77">
        <v>5.63</v>
      </c>
      <c r="N285" s="77">
        <v>4.43</v>
      </c>
      <c r="O285" s="77">
        <v>1161000</v>
      </c>
      <c r="P285" s="77">
        <v>107.92325</v>
      </c>
      <c r="Q285" s="77">
        <v>0</v>
      </c>
      <c r="R285" s="77">
        <v>4372.9313744250003</v>
      </c>
      <c r="S285" s="77">
        <v>0.23</v>
      </c>
      <c r="T285" s="77">
        <v>0.22</v>
      </c>
      <c r="U285" s="77">
        <v>0.04</v>
      </c>
    </row>
    <row r="286" spans="2:21">
      <c r="B286" t="s">
        <v>1258</v>
      </c>
      <c r="C286" t="s">
        <v>1259</v>
      </c>
      <c r="D286" t="s">
        <v>126</v>
      </c>
      <c r="E286" t="s">
        <v>1120</v>
      </c>
      <c r="F286" t="s">
        <v>1260</v>
      </c>
      <c r="G286" t="s">
        <v>1141</v>
      </c>
      <c r="H286" t="s">
        <v>1247</v>
      </c>
      <c r="I286" t="s">
        <v>1124</v>
      </c>
      <c r="J286" t="s">
        <v>307</v>
      </c>
      <c r="K286" s="77">
        <v>1.88</v>
      </c>
      <c r="L286" t="s">
        <v>116</v>
      </c>
      <c r="M286" s="77">
        <v>6.88</v>
      </c>
      <c r="N286" s="77">
        <v>5.43</v>
      </c>
      <c r="O286" s="77">
        <v>1150000</v>
      </c>
      <c r="P286" s="77">
        <v>102.975875</v>
      </c>
      <c r="Q286" s="77">
        <v>0</v>
      </c>
      <c r="R286" s="77">
        <v>5357.4228727500004</v>
      </c>
      <c r="S286" s="77">
        <v>0.12</v>
      </c>
      <c r="T286" s="77">
        <v>0.27</v>
      </c>
      <c r="U286" s="77">
        <v>0.05</v>
      </c>
    </row>
    <row r="287" spans="2:21">
      <c r="B287" t="s">
        <v>1261</v>
      </c>
      <c r="C287" t="s">
        <v>1262</v>
      </c>
      <c r="D287" t="s">
        <v>126</v>
      </c>
      <c r="E287" t="s">
        <v>1120</v>
      </c>
      <c r="F287" t="s">
        <v>1263</v>
      </c>
      <c r="G287" t="s">
        <v>1264</v>
      </c>
      <c r="H287" t="s">
        <v>1242</v>
      </c>
      <c r="I287" t="s">
        <v>212</v>
      </c>
      <c r="J287" t="s">
        <v>1265</v>
      </c>
      <c r="K287" s="77">
        <v>16.14</v>
      </c>
      <c r="L287" t="s">
        <v>113</v>
      </c>
      <c r="M287" s="77">
        <v>5.63</v>
      </c>
      <c r="N287" s="77">
        <v>4.8899999999999997</v>
      </c>
      <c r="O287" s="77">
        <v>1500000</v>
      </c>
      <c r="P287" s="77">
        <v>114.07964383333334</v>
      </c>
      <c r="Q287" s="77">
        <v>0</v>
      </c>
      <c r="R287" s="77">
        <v>6814.8327234937497</v>
      </c>
      <c r="S287" s="77">
        <v>0.27</v>
      </c>
      <c r="T287" s="77">
        <v>0.35</v>
      </c>
      <c r="U287" s="77">
        <v>0.06</v>
      </c>
    </row>
    <row r="288" spans="2:21">
      <c r="B288" t="s">
        <v>1266</v>
      </c>
      <c r="C288" t="s">
        <v>1267</v>
      </c>
      <c r="D288" t="s">
        <v>1145</v>
      </c>
      <c r="E288" t="s">
        <v>1120</v>
      </c>
      <c r="F288" t="s">
        <v>1268</v>
      </c>
      <c r="G288" t="s">
        <v>1173</v>
      </c>
      <c r="H288" t="s">
        <v>1247</v>
      </c>
      <c r="I288" t="s">
        <v>1124</v>
      </c>
      <c r="J288" t="s">
        <v>1269</v>
      </c>
      <c r="K288" s="77">
        <v>6.49</v>
      </c>
      <c r="L288" t="s">
        <v>109</v>
      </c>
      <c r="M288" s="77">
        <v>5</v>
      </c>
      <c r="N288" s="77">
        <v>3.99</v>
      </c>
      <c r="O288" s="77">
        <v>1425000</v>
      </c>
      <c r="P288" s="77">
        <v>108.88244444210527</v>
      </c>
      <c r="Q288" s="77">
        <v>0</v>
      </c>
      <c r="R288" s="77">
        <v>5414.9961682169996</v>
      </c>
      <c r="S288" s="77">
        <v>0.13</v>
      </c>
      <c r="T288" s="77">
        <v>0.28000000000000003</v>
      </c>
      <c r="U288" s="77">
        <v>0.05</v>
      </c>
    </row>
    <row r="289" spans="2:21">
      <c r="B289" t="s">
        <v>1270</v>
      </c>
      <c r="C289" t="s">
        <v>1271</v>
      </c>
      <c r="D289" t="s">
        <v>126</v>
      </c>
      <c r="E289" t="s">
        <v>1120</v>
      </c>
      <c r="F289" t="s">
        <v>1272</v>
      </c>
      <c r="G289" t="s">
        <v>1194</v>
      </c>
      <c r="H289" t="s">
        <v>1247</v>
      </c>
      <c r="I289" t="s">
        <v>1124</v>
      </c>
      <c r="J289" t="s">
        <v>1273</v>
      </c>
      <c r="K289" s="77">
        <v>16.79</v>
      </c>
      <c r="L289" t="s">
        <v>116</v>
      </c>
      <c r="M289" s="77">
        <v>4.8499999999999996</v>
      </c>
      <c r="N289" s="77">
        <v>4.71</v>
      </c>
      <c r="O289" s="77">
        <v>1400000</v>
      </c>
      <c r="P289" s="77">
        <v>103.23528767142857</v>
      </c>
      <c r="Q289" s="77">
        <v>0</v>
      </c>
      <c r="R289" s="77">
        <v>6538.5101799575996</v>
      </c>
      <c r="S289" s="77">
        <v>0.35</v>
      </c>
      <c r="T289" s="77">
        <v>0.33</v>
      </c>
      <c r="U289" s="77">
        <v>0.06</v>
      </c>
    </row>
    <row r="290" spans="2:21">
      <c r="B290" t="s">
        <v>1274</v>
      </c>
      <c r="C290" t="s">
        <v>1275</v>
      </c>
      <c r="D290" t="s">
        <v>1145</v>
      </c>
      <c r="E290" t="s">
        <v>1120</v>
      </c>
      <c r="F290" t="s">
        <v>1276</v>
      </c>
      <c r="G290" t="s">
        <v>1173</v>
      </c>
      <c r="H290" t="s">
        <v>1247</v>
      </c>
      <c r="I290" t="s">
        <v>1124</v>
      </c>
      <c r="J290" t="s">
        <v>1152</v>
      </c>
      <c r="K290" s="77">
        <v>5.16</v>
      </c>
      <c r="L290" t="s">
        <v>109</v>
      </c>
      <c r="M290" s="77">
        <v>4.63</v>
      </c>
      <c r="N290" s="77">
        <v>4.2</v>
      </c>
      <c r="O290" s="77">
        <v>1344000</v>
      </c>
      <c r="P290" s="77">
        <v>103.15513889136905</v>
      </c>
      <c r="Q290" s="77">
        <v>0</v>
      </c>
      <c r="R290" s="77">
        <v>4838.5536827830001</v>
      </c>
      <c r="S290" s="77">
        <v>0.18</v>
      </c>
      <c r="T290" s="77">
        <v>0.25</v>
      </c>
      <c r="U290" s="77">
        <v>0.04</v>
      </c>
    </row>
    <row r="291" spans="2:21">
      <c r="B291" t="s">
        <v>1277</v>
      </c>
      <c r="C291" t="s">
        <v>1278</v>
      </c>
      <c r="D291" t="s">
        <v>126</v>
      </c>
      <c r="E291" t="s">
        <v>1120</v>
      </c>
      <c r="F291" t="s">
        <v>1279</v>
      </c>
      <c r="G291" t="s">
        <v>1194</v>
      </c>
      <c r="H291" t="s">
        <v>865</v>
      </c>
      <c r="I291" t="s">
        <v>1124</v>
      </c>
      <c r="J291" t="s">
        <v>1280</v>
      </c>
      <c r="K291" s="77">
        <v>6.39</v>
      </c>
      <c r="L291" t="s">
        <v>113</v>
      </c>
      <c r="M291" s="77">
        <v>5.38</v>
      </c>
      <c r="N291" s="77">
        <v>3.39</v>
      </c>
      <c r="O291" s="77">
        <v>2000000</v>
      </c>
      <c r="P291" s="77">
        <v>115.24090411</v>
      </c>
      <c r="Q291" s="77">
        <v>0</v>
      </c>
      <c r="R291" s="77">
        <v>9178.9380123614992</v>
      </c>
      <c r="S291" s="77">
        <v>0.16</v>
      </c>
      <c r="T291" s="77">
        <v>0.47</v>
      </c>
      <c r="U291" s="77">
        <v>0.08</v>
      </c>
    </row>
    <row r="292" spans="2:21">
      <c r="B292" t="s">
        <v>1281</v>
      </c>
      <c r="C292" t="s">
        <v>1282</v>
      </c>
      <c r="D292" t="s">
        <v>126</v>
      </c>
      <c r="E292" t="s">
        <v>1120</v>
      </c>
      <c r="F292" t="s">
        <v>1283</v>
      </c>
      <c r="G292" t="s">
        <v>126</v>
      </c>
      <c r="H292" t="s">
        <v>865</v>
      </c>
      <c r="I292" t="s">
        <v>1124</v>
      </c>
      <c r="J292" t="s">
        <v>1284</v>
      </c>
      <c r="K292" s="77">
        <v>3.9</v>
      </c>
      <c r="L292" t="s">
        <v>109</v>
      </c>
      <c r="M292" s="77">
        <v>4.13</v>
      </c>
      <c r="N292" s="77">
        <v>2.77</v>
      </c>
      <c r="O292" s="77">
        <v>1340000</v>
      </c>
      <c r="P292" s="77">
        <v>107.57277279850746</v>
      </c>
      <c r="Q292" s="77">
        <v>0</v>
      </c>
      <c r="R292" s="77">
        <v>5030.7482926949997</v>
      </c>
      <c r="S292" s="77">
        <v>0.22</v>
      </c>
      <c r="T292" s="77">
        <v>0.26</v>
      </c>
      <c r="U292" s="77">
        <v>0.05</v>
      </c>
    </row>
    <row r="293" spans="2:21">
      <c r="B293" t="s">
        <v>1285</v>
      </c>
      <c r="C293" t="s">
        <v>1286</v>
      </c>
      <c r="D293" t="s">
        <v>126</v>
      </c>
      <c r="E293" t="s">
        <v>1120</v>
      </c>
      <c r="F293" t="s">
        <v>1287</v>
      </c>
      <c r="G293" t="s">
        <v>1156</v>
      </c>
      <c r="H293" t="s">
        <v>1288</v>
      </c>
      <c r="I293" t="s">
        <v>212</v>
      </c>
      <c r="J293" t="s">
        <v>424</v>
      </c>
      <c r="K293" s="77">
        <v>21.54</v>
      </c>
      <c r="L293" t="s">
        <v>113</v>
      </c>
      <c r="M293" s="77">
        <v>4.5</v>
      </c>
      <c r="N293" s="77">
        <v>4.37</v>
      </c>
      <c r="O293" s="77">
        <v>1338000</v>
      </c>
      <c r="P293" s="77">
        <v>103.81356164424514</v>
      </c>
      <c r="Q293" s="77">
        <v>0</v>
      </c>
      <c r="R293" s="77">
        <v>5531.7938737410004</v>
      </c>
      <c r="S293" s="77">
        <v>0.13</v>
      </c>
      <c r="T293" s="77">
        <v>0.28000000000000003</v>
      </c>
      <c r="U293" s="77">
        <v>0.05</v>
      </c>
    </row>
    <row r="294" spans="2:21">
      <c r="B294" t="s">
        <v>1289</v>
      </c>
      <c r="C294" t="s">
        <v>1290</v>
      </c>
      <c r="D294" t="s">
        <v>126</v>
      </c>
      <c r="E294" t="s">
        <v>1120</v>
      </c>
      <c r="F294" s="16"/>
      <c r="G294" t="s">
        <v>126</v>
      </c>
      <c r="H294" t="s">
        <v>1291</v>
      </c>
      <c r="I294" t="s">
        <v>212</v>
      </c>
      <c r="J294" t="s">
        <v>1292</v>
      </c>
      <c r="K294" s="77">
        <v>6.14</v>
      </c>
      <c r="L294" t="s">
        <v>109</v>
      </c>
      <c r="M294" s="77">
        <v>5</v>
      </c>
      <c r="N294" s="77">
        <v>4.3600000000000003</v>
      </c>
      <c r="O294" s="77">
        <v>1200000</v>
      </c>
      <c r="P294" s="77">
        <v>105.411222225</v>
      </c>
      <c r="Q294" s="77">
        <v>0</v>
      </c>
      <c r="R294" s="77">
        <v>4414.6219867829996</v>
      </c>
      <c r="S294" s="77">
        <v>0.12</v>
      </c>
      <c r="T294" s="77">
        <v>0.23</v>
      </c>
      <c r="U294" s="77">
        <v>0.04</v>
      </c>
    </row>
    <row r="295" spans="2:21">
      <c r="B295" t="s">
        <v>1293</v>
      </c>
      <c r="C295" t="s">
        <v>1294</v>
      </c>
      <c r="D295" t="s">
        <v>126</v>
      </c>
      <c r="E295" t="s">
        <v>1120</v>
      </c>
      <c r="F295" t="s">
        <v>1295</v>
      </c>
      <c r="G295" t="s">
        <v>126</v>
      </c>
      <c r="H295" t="s">
        <v>1291</v>
      </c>
      <c r="I295" t="s">
        <v>212</v>
      </c>
      <c r="J295" t="s">
        <v>1280</v>
      </c>
      <c r="K295" s="77">
        <v>4.59</v>
      </c>
      <c r="L295" t="s">
        <v>109</v>
      </c>
      <c r="M295" s="77">
        <v>5</v>
      </c>
      <c r="N295" s="77">
        <v>5.16</v>
      </c>
      <c r="O295" s="77">
        <v>1415000</v>
      </c>
      <c r="P295" s="77">
        <v>100.9656575335689</v>
      </c>
      <c r="Q295" s="77">
        <v>0</v>
      </c>
      <c r="R295" s="77">
        <v>4986.0375488090003</v>
      </c>
      <c r="S295" s="77">
        <v>7.0000000000000007E-2</v>
      </c>
      <c r="T295" s="77">
        <v>0.25</v>
      </c>
      <c r="U295" s="77">
        <v>0.05</v>
      </c>
    </row>
    <row r="296" spans="2:21">
      <c r="B296" t="s">
        <v>1296</v>
      </c>
      <c r="C296" t="s">
        <v>1297</v>
      </c>
      <c r="D296" t="s">
        <v>1145</v>
      </c>
      <c r="E296" t="s">
        <v>1120</v>
      </c>
      <c r="F296" t="s">
        <v>1298</v>
      </c>
      <c r="G296" t="s">
        <v>1122</v>
      </c>
      <c r="H296" t="s">
        <v>1299</v>
      </c>
      <c r="I296" t="s">
        <v>1124</v>
      </c>
      <c r="J296" t="s">
        <v>1300</v>
      </c>
      <c r="K296" s="77">
        <v>5.63</v>
      </c>
      <c r="L296" t="s">
        <v>109</v>
      </c>
      <c r="M296" s="77">
        <v>7.75</v>
      </c>
      <c r="N296" s="77">
        <v>7.79</v>
      </c>
      <c r="O296" s="77">
        <v>1400000</v>
      </c>
      <c r="P296" s="77">
        <v>102.12205555714286</v>
      </c>
      <c r="Q296" s="77">
        <v>0</v>
      </c>
      <c r="R296" s="77">
        <v>4989.6836345219999</v>
      </c>
      <c r="S296" s="77">
        <v>0.23</v>
      </c>
      <c r="T296" s="77">
        <v>0.25</v>
      </c>
      <c r="U296" s="77">
        <v>0.05</v>
      </c>
    </row>
    <row r="297" spans="2:21">
      <c r="B297" t="s">
        <v>1301</v>
      </c>
      <c r="C297" t="s">
        <v>1302</v>
      </c>
      <c r="D297" t="s">
        <v>126</v>
      </c>
      <c r="E297" t="s">
        <v>1120</v>
      </c>
      <c r="F297" t="s">
        <v>1303</v>
      </c>
      <c r="G297" t="s">
        <v>1182</v>
      </c>
      <c r="H297" t="s">
        <v>1291</v>
      </c>
      <c r="I297" t="s">
        <v>212</v>
      </c>
      <c r="J297" t="s">
        <v>1304</v>
      </c>
      <c r="K297" s="77">
        <v>0.87</v>
      </c>
      <c r="L297" t="s">
        <v>109</v>
      </c>
      <c r="M297" s="77">
        <v>4.63</v>
      </c>
      <c r="N297" s="77">
        <v>1.32</v>
      </c>
      <c r="O297" s="77">
        <v>302000</v>
      </c>
      <c r="P297" s="77">
        <v>103.44027778145696</v>
      </c>
      <c r="Q297" s="77">
        <v>0</v>
      </c>
      <c r="R297" s="77">
        <v>1090.239839761</v>
      </c>
      <c r="S297" s="77">
        <v>0.06</v>
      </c>
      <c r="T297" s="77">
        <v>0.06</v>
      </c>
      <c r="U297" s="77">
        <v>0.01</v>
      </c>
    </row>
    <row r="298" spans="2:21">
      <c r="B298" t="s">
        <v>1305</v>
      </c>
      <c r="C298" t="s">
        <v>1306</v>
      </c>
      <c r="D298" t="s">
        <v>1307</v>
      </c>
      <c r="E298" t="s">
        <v>1120</v>
      </c>
      <c r="F298" t="s">
        <v>1303</v>
      </c>
      <c r="G298" t="s">
        <v>1182</v>
      </c>
      <c r="H298" t="s">
        <v>1291</v>
      </c>
      <c r="I298" t="s">
        <v>212</v>
      </c>
      <c r="J298" t="s">
        <v>1308</v>
      </c>
      <c r="K298" s="77">
        <v>5.75</v>
      </c>
      <c r="L298" t="s">
        <v>109</v>
      </c>
      <c r="M298" s="77">
        <v>6</v>
      </c>
      <c r="N298" s="77">
        <v>4.9000000000000004</v>
      </c>
      <c r="O298" s="77">
        <v>1141000</v>
      </c>
      <c r="P298" s="77">
        <v>109.53</v>
      </c>
      <c r="Q298" s="77">
        <v>0</v>
      </c>
      <c r="R298" s="77">
        <v>4361.5831770000004</v>
      </c>
      <c r="S298" s="77">
        <v>0.08</v>
      </c>
      <c r="T298" s="77">
        <v>0.22</v>
      </c>
      <c r="U298" s="77">
        <v>0.04</v>
      </c>
    </row>
    <row r="299" spans="2:21">
      <c r="B299" t="s">
        <v>1309</v>
      </c>
      <c r="C299" t="s">
        <v>1310</v>
      </c>
      <c r="D299" t="s">
        <v>1145</v>
      </c>
      <c r="E299" t="s">
        <v>1120</v>
      </c>
      <c r="F299" t="s">
        <v>1311</v>
      </c>
      <c r="G299" t="s">
        <v>1312</v>
      </c>
      <c r="H299" t="s">
        <v>1291</v>
      </c>
      <c r="I299" t="s">
        <v>212</v>
      </c>
      <c r="J299" t="s">
        <v>587</v>
      </c>
      <c r="K299" s="77">
        <v>5.04</v>
      </c>
      <c r="L299" t="s">
        <v>113</v>
      </c>
      <c r="M299" s="77">
        <v>3.75</v>
      </c>
      <c r="N299" s="77">
        <v>2.5499999999999998</v>
      </c>
      <c r="O299" s="77">
        <v>1100000</v>
      </c>
      <c r="P299" s="77">
        <v>107.87430137272727</v>
      </c>
      <c r="Q299" s="77">
        <v>0</v>
      </c>
      <c r="R299" s="77">
        <v>4725.70345738575</v>
      </c>
      <c r="S299" s="77">
        <v>0.15</v>
      </c>
      <c r="T299" s="77">
        <v>0.24</v>
      </c>
      <c r="U299" s="77">
        <v>0.04</v>
      </c>
    </row>
    <row r="300" spans="2:21">
      <c r="B300" t="s">
        <v>1313</v>
      </c>
      <c r="C300" t="s">
        <v>1314</v>
      </c>
      <c r="D300" t="s">
        <v>126</v>
      </c>
      <c r="E300" t="s">
        <v>1120</v>
      </c>
      <c r="F300" t="s">
        <v>1315</v>
      </c>
      <c r="G300" t="s">
        <v>1141</v>
      </c>
      <c r="H300" t="s">
        <v>1316</v>
      </c>
      <c r="I300" t="s">
        <v>212</v>
      </c>
      <c r="J300" t="s">
        <v>1317</v>
      </c>
      <c r="K300" s="77">
        <v>15.47</v>
      </c>
      <c r="L300" t="s">
        <v>113</v>
      </c>
      <c r="M300" s="77">
        <v>5.5</v>
      </c>
      <c r="N300" s="77">
        <v>5.44</v>
      </c>
      <c r="O300" s="77">
        <v>1192000</v>
      </c>
      <c r="P300" s="77">
        <v>103.52272222315436</v>
      </c>
      <c r="Q300" s="77">
        <v>0</v>
      </c>
      <c r="R300" s="77">
        <v>4914.3685557442504</v>
      </c>
      <c r="S300" s="77">
        <v>0.1</v>
      </c>
      <c r="T300" s="77">
        <v>0.25</v>
      </c>
      <c r="U300" s="77">
        <v>0.04</v>
      </c>
    </row>
    <row r="301" spans="2:21">
      <c r="B301" t="s">
        <v>1318</v>
      </c>
      <c r="C301" t="s">
        <v>1319</v>
      </c>
      <c r="D301" t="s">
        <v>126</v>
      </c>
      <c r="E301" t="s">
        <v>1120</v>
      </c>
      <c r="F301" s="16"/>
      <c r="G301" t="s">
        <v>126</v>
      </c>
      <c r="H301" t="s">
        <v>271</v>
      </c>
      <c r="I301" t="s">
        <v>885</v>
      </c>
      <c r="J301" t="s">
        <v>732</v>
      </c>
      <c r="K301" s="77">
        <v>7.28</v>
      </c>
      <c r="L301" t="s">
        <v>109</v>
      </c>
      <c r="M301" s="77">
        <v>6</v>
      </c>
      <c r="N301" s="77">
        <v>4.96</v>
      </c>
      <c r="O301" s="77">
        <v>2367000</v>
      </c>
      <c r="P301" s="77">
        <v>111.57076712294042</v>
      </c>
      <c r="Q301" s="77">
        <v>0</v>
      </c>
      <c r="R301" s="77">
        <v>9216.6714017220002</v>
      </c>
      <c r="S301" s="77">
        <v>0</v>
      </c>
      <c r="T301" s="77">
        <v>0.47</v>
      </c>
      <c r="U301" s="77">
        <v>0.08</v>
      </c>
    </row>
    <row r="302" spans="2:21">
      <c r="B302" t="s">
        <v>1320</v>
      </c>
      <c r="C302" t="s">
        <v>1321</v>
      </c>
      <c r="D302" t="s">
        <v>126</v>
      </c>
      <c r="E302" t="s">
        <v>1120</v>
      </c>
      <c r="F302" s="16"/>
      <c r="G302" t="s">
        <v>126</v>
      </c>
      <c r="H302" t="s">
        <v>271</v>
      </c>
      <c r="I302" t="s">
        <v>885</v>
      </c>
      <c r="J302" t="s">
        <v>1322</v>
      </c>
      <c r="K302" s="77">
        <v>4.82</v>
      </c>
      <c r="L302" t="s">
        <v>109</v>
      </c>
      <c r="M302" s="77">
        <v>6.88</v>
      </c>
      <c r="N302" s="77">
        <v>6.27</v>
      </c>
      <c r="O302" s="77">
        <v>1348000</v>
      </c>
      <c r="P302" s="77">
        <v>104.91619178041543</v>
      </c>
      <c r="Q302" s="77">
        <v>0</v>
      </c>
      <c r="R302" s="77">
        <v>4935.8032255480002</v>
      </c>
      <c r="S302" s="77">
        <v>0</v>
      </c>
      <c r="T302" s="77">
        <v>0.25</v>
      </c>
      <c r="U302" s="77">
        <v>0.05</v>
      </c>
    </row>
    <row r="303" spans="2:21">
      <c r="B303" t="s">
        <v>1323</v>
      </c>
      <c r="C303" t="s">
        <v>1324</v>
      </c>
      <c r="D303" t="s">
        <v>126</v>
      </c>
      <c r="E303" t="s">
        <v>1120</v>
      </c>
      <c r="F303" s="16"/>
      <c r="G303" t="s">
        <v>126</v>
      </c>
      <c r="H303" t="s">
        <v>271</v>
      </c>
      <c r="I303" t="s">
        <v>885</v>
      </c>
      <c r="J303" t="s">
        <v>1325</v>
      </c>
      <c r="K303" s="77">
        <v>4.66</v>
      </c>
      <c r="L303" t="s">
        <v>113</v>
      </c>
      <c r="M303" s="77">
        <v>4.38</v>
      </c>
      <c r="N303" s="77">
        <v>2.74</v>
      </c>
      <c r="O303" s="77">
        <v>1300000</v>
      </c>
      <c r="P303" s="77">
        <v>109.2438034</v>
      </c>
      <c r="Q303" s="77">
        <v>0</v>
      </c>
      <c r="R303" s="77">
        <v>5655.8248115264996</v>
      </c>
      <c r="S303" s="77">
        <v>0.22</v>
      </c>
      <c r="T303" s="77">
        <v>0.28999999999999998</v>
      </c>
      <c r="U303" s="77">
        <v>0.05</v>
      </c>
    </row>
    <row r="304" spans="2:21">
      <c r="B304" t="s">
        <v>1326</v>
      </c>
      <c r="C304" t="s">
        <v>1327</v>
      </c>
      <c r="D304" t="s">
        <v>126</v>
      </c>
      <c r="E304" t="s">
        <v>1120</v>
      </c>
      <c r="F304" s="16"/>
      <c r="G304" t="s">
        <v>126</v>
      </c>
      <c r="H304" t="s">
        <v>271</v>
      </c>
      <c r="I304" t="s">
        <v>885</v>
      </c>
      <c r="J304" t="s">
        <v>1328</v>
      </c>
      <c r="L304" t="s">
        <v>113</v>
      </c>
      <c r="M304" s="77">
        <v>0</v>
      </c>
      <c r="N304" s="77">
        <v>0</v>
      </c>
      <c r="O304" s="77">
        <v>900000</v>
      </c>
      <c r="P304" s="77">
        <v>99.37</v>
      </c>
      <c r="Q304" s="77">
        <v>0</v>
      </c>
      <c r="R304" s="77">
        <v>3561.6692250000001</v>
      </c>
      <c r="S304" s="77">
        <v>0</v>
      </c>
      <c r="T304" s="77">
        <v>0.18</v>
      </c>
      <c r="U304" s="77">
        <v>0.03</v>
      </c>
    </row>
    <row r="305" spans="2:6">
      <c r="B305" t="s">
        <v>280</v>
      </c>
      <c r="C305" s="16"/>
      <c r="D305" s="16"/>
      <c r="E305" s="16"/>
      <c r="F305" s="16"/>
    </row>
    <row r="306" spans="2:6">
      <c r="B306" t="s">
        <v>382</v>
      </c>
      <c r="C306" s="16"/>
      <c r="D306" s="16"/>
      <c r="E306" s="16"/>
      <c r="F306" s="16"/>
    </row>
    <row r="307" spans="2:6">
      <c r="B307" t="s">
        <v>383</v>
      </c>
      <c r="C307" s="16"/>
      <c r="D307" s="16"/>
      <c r="E307" s="16"/>
      <c r="F307" s="16"/>
    </row>
    <row r="308" spans="2:6">
      <c r="B308" t="s">
        <v>384</v>
      </c>
      <c r="C308" s="16"/>
      <c r="D308" s="16"/>
      <c r="E308" s="16"/>
      <c r="F308" s="16"/>
    </row>
    <row r="309" spans="2:6">
      <c r="B309" t="s">
        <v>1329</v>
      </c>
      <c r="C309" s="16"/>
      <c r="D309" s="16"/>
      <c r="E309" s="16"/>
      <c r="F309" s="16"/>
    </row>
    <row r="310" spans="2:6">
      <c r="C310" s="16"/>
      <c r="D310" s="16"/>
      <c r="E310" s="16"/>
      <c r="F310" s="16"/>
    </row>
    <row r="311" spans="2:6">
      <c r="C311" s="16"/>
      <c r="D311" s="16"/>
      <c r="E311" s="16"/>
      <c r="F311" s="16"/>
    </row>
    <row r="312" spans="2:6">
      <c r="C312" s="16"/>
      <c r="D312" s="16"/>
      <c r="E312" s="16"/>
      <c r="F312" s="16"/>
    </row>
    <row r="313" spans="2:6">
      <c r="C313" s="16"/>
      <c r="D313" s="16"/>
      <c r="E313" s="16"/>
      <c r="F313" s="16"/>
    </row>
    <row r="314" spans="2:6">
      <c r="C314" s="16"/>
      <c r="D314" s="16"/>
      <c r="E314" s="16"/>
      <c r="F314" s="16"/>
    </row>
    <row r="315" spans="2:6">
      <c r="C315" s="16"/>
      <c r="D315" s="16"/>
      <c r="E315" s="16"/>
      <c r="F315" s="16"/>
    </row>
    <row r="316" spans="2:6">
      <c r="C316" s="16"/>
      <c r="D316" s="16"/>
      <c r="E316" s="16"/>
      <c r="F316" s="16"/>
    </row>
    <row r="317" spans="2:6">
      <c r="C317" s="16"/>
      <c r="D317" s="16"/>
      <c r="E317" s="16"/>
      <c r="F317" s="16"/>
    </row>
    <row r="318" spans="2:6">
      <c r="C318" s="16"/>
      <c r="D318" s="16"/>
      <c r="E318" s="16"/>
      <c r="F318" s="16"/>
    </row>
    <row r="319" spans="2:6">
      <c r="C319" s="16"/>
      <c r="D319" s="16"/>
      <c r="E319" s="16"/>
      <c r="F319" s="16"/>
    </row>
    <row r="320" spans="2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3047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191286138.68000001</v>
      </c>
      <c r="J11" s="7"/>
      <c r="K11" s="76">
        <v>1857577.0970793145</v>
      </c>
      <c r="L11" s="7"/>
      <c r="M11" s="76">
        <v>100</v>
      </c>
      <c r="N11" s="76">
        <v>16.989999999999998</v>
      </c>
      <c r="BE11" s="16"/>
      <c r="BF11" s="19"/>
      <c r="BG11" s="16"/>
      <c r="BI11" s="16"/>
    </row>
    <row r="12" spans="2:61">
      <c r="B12" s="78" t="s">
        <v>207</v>
      </c>
      <c r="E12" s="16"/>
      <c r="F12" s="16"/>
      <c r="G12" s="16"/>
      <c r="I12" s="79">
        <v>184286751.68000001</v>
      </c>
      <c r="K12" s="79">
        <v>1361186.2281653599</v>
      </c>
      <c r="M12" s="79">
        <v>73.28</v>
      </c>
      <c r="N12" s="79">
        <v>12.45</v>
      </c>
    </row>
    <row r="13" spans="2:61">
      <c r="B13" s="78" t="s">
        <v>1330</v>
      </c>
      <c r="E13" s="16"/>
      <c r="F13" s="16"/>
      <c r="G13" s="16"/>
      <c r="I13" s="79">
        <v>163682811.84999999</v>
      </c>
      <c r="K13" s="79">
        <v>989120.45212825004</v>
      </c>
      <c r="M13" s="79">
        <v>53.25</v>
      </c>
      <c r="N13" s="79">
        <v>9.0500000000000007</v>
      </c>
    </row>
    <row r="14" spans="2:61">
      <c r="B14" t="s">
        <v>1331</v>
      </c>
      <c r="C14" t="s">
        <v>1332</v>
      </c>
      <c r="D14" t="s">
        <v>103</v>
      </c>
      <c r="E14" t="s">
        <v>126</v>
      </c>
      <c r="F14" t="s">
        <v>1333</v>
      </c>
      <c r="G14" t="s">
        <v>1334</v>
      </c>
      <c r="H14" t="s">
        <v>105</v>
      </c>
      <c r="I14" s="77">
        <v>415863</v>
      </c>
      <c r="J14" s="77">
        <v>11540</v>
      </c>
      <c r="K14" s="77">
        <v>47990.590199999999</v>
      </c>
      <c r="L14" s="77">
        <v>0.04</v>
      </c>
      <c r="M14" s="77">
        <v>2.58</v>
      </c>
      <c r="N14" s="77">
        <v>0.44</v>
      </c>
    </row>
    <row r="15" spans="2:61">
      <c r="B15" t="s">
        <v>1335</v>
      </c>
      <c r="C15" t="s">
        <v>1336</v>
      </c>
      <c r="D15" t="s">
        <v>103</v>
      </c>
      <c r="E15" t="s">
        <v>126</v>
      </c>
      <c r="F15" t="s">
        <v>1337</v>
      </c>
      <c r="G15" t="s">
        <v>1334</v>
      </c>
      <c r="H15" t="s">
        <v>105</v>
      </c>
      <c r="I15" s="77">
        <v>41675</v>
      </c>
      <c r="J15" s="77">
        <v>13590</v>
      </c>
      <c r="K15" s="77">
        <v>5663.6324999999997</v>
      </c>
      <c r="L15" s="77">
        <v>0.01</v>
      </c>
      <c r="M15" s="77">
        <v>0.3</v>
      </c>
      <c r="N15" s="77">
        <v>0.05</v>
      </c>
    </row>
    <row r="16" spans="2:61">
      <c r="B16" t="s">
        <v>1338</v>
      </c>
      <c r="C16" t="s">
        <v>1339</v>
      </c>
      <c r="D16" t="s">
        <v>103</v>
      </c>
      <c r="E16" t="s">
        <v>126</v>
      </c>
      <c r="F16" t="s">
        <v>1340</v>
      </c>
      <c r="G16" t="s">
        <v>1334</v>
      </c>
      <c r="H16" t="s">
        <v>105</v>
      </c>
      <c r="I16" s="77">
        <v>132972</v>
      </c>
      <c r="J16" s="77">
        <v>26580</v>
      </c>
      <c r="K16" s="77">
        <v>35343.957600000002</v>
      </c>
      <c r="L16" s="77">
        <v>0.09</v>
      </c>
      <c r="M16" s="77">
        <v>1.9</v>
      </c>
      <c r="N16" s="77">
        <v>0.32</v>
      </c>
    </row>
    <row r="17" spans="2:14">
      <c r="B17" t="s">
        <v>1341</v>
      </c>
      <c r="C17" t="s">
        <v>1342</v>
      </c>
      <c r="D17" t="s">
        <v>103</v>
      </c>
      <c r="E17" t="s">
        <v>126</v>
      </c>
      <c r="F17" t="s">
        <v>1343</v>
      </c>
      <c r="G17" t="s">
        <v>504</v>
      </c>
      <c r="H17" t="s">
        <v>105</v>
      </c>
      <c r="I17" s="77">
        <v>670043</v>
      </c>
      <c r="J17" s="77">
        <v>2067</v>
      </c>
      <c r="K17" s="77">
        <v>13849.78881</v>
      </c>
      <c r="L17" s="77">
        <v>0.3</v>
      </c>
      <c r="M17" s="77">
        <v>0.75</v>
      </c>
      <c r="N17" s="77">
        <v>0.13</v>
      </c>
    </row>
    <row r="18" spans="2:14">
      <c r="B18" t="s">
        <v>1344</v>
      </c>
      <c r="C18" t="s">
        <v>1345</v>
      </c>
      <c r="D18" t="s">
        <v>103</v>
      </c>
      <c r="E18" t="s">
        <v>126</v>
      </c>
      <c r="F18" t="s">
        <v>912</v>
      </c>
      <c r="G18" t="s">
        <v>913</v>
      </c>
      <c r="H18" t="s">
        <v>105</v>
      </c>
      <c r="I18" s="77">
        <v>99610.66</v>
      </c>
      <c r="J18" s="77">
        <v>43030</v>
      </c>
      <c r="K18" s="77">
        <v>42862.466998000004</v>
      </c>
      <c r="L18" s="77">
        <v>0.23</v>
      </c>
      <c r="M18" s="77">
        <v>2.31</v>
      </c>
      <c r="N18" s="77">
        <v>0.39</v>
      </c>
    </row>
    <row r="19" spans="2:14">
      <c r="B19" t="s">
        <v>1346</v>
      </c>
      <c r="C19" t="s">
        <v>1347</v>
      </c>
      <c r="D19" t="s">
        <v>103</v>
      </c>
      <c r="E19" t="s">
        <v>126</v>
      </c>
      <c r="F19" t="s">
        <v>519</v>
      </c>
      <c r="G19" t="s">
        <v>392</v>
      </c>
      <c r="H19" t="s">
        <v>105</v>
      </c>
      <c r="I19" s="77">
        <v>2984889.32</v>
      </c>
      <c r="J19" s="77">
        <v>919.9</v>
      </c>
      <c r="K19" s="77">
        <v>27457.996854680001</v>
      </c>
      <c r="L19" s="77">
        <v>0.26</v>
      </c>
      <c r="M19" s="77">
        <v>1.48</v>
      </c>
      <c r="N19" s="77">
        <v>0.25</v>
      </c>
    </row>
    <row r="20" spans="2:14">
      <c r="B20" t="s">
        <v>1348</v>
      </c>
      <c r="C20" t="s">
        <v>1349</v>
      </c>
      <c r="D20" t="s">
        <v>103</v>
      </c>
      <c r="E20" t="s">
        <v>126</v>
      </c>
      <c r="F20" t="s">
        <v>1350</v>
      </c>
      <c r="G20" t="s">
        <v>392</v>
      </c>
      <c r="H20" t="s">
        <v>105</v>
      </c>
      <c r="I20" s="77">
        <v>3882260</v>
      </c>
      <c r="J20" s="77">
        <v>2354</v>
      </c>
      <c r="K20" s="77">
        <v>91388.400399999999</v>
      </c>
      <c r="L20" s="77">
        <v>0.28999999999999998</v>
      </c>
      <c r="M20" s="77">
        <v>4.92</v>
      </c>
      <c r="N20" s="77">
        <v>0.84</v>
      </c>
    </row>
    <row r="21" spans="2:14">
      <c r="B21" t="s">
        <v>1351</v>
      </c>
      <c r="C21" t="s">
        <v>1352</v>
      </c>
      <c r="D21" t="s">
        <v>103</v>
      </c>
      <c r="E21" t="s">
        <v>126</v>
      </c>
      <c r="F21" t="s">
        <v>391</v>
      </c>
      <c r="G21" t="s">
        <v>392</v>
      </c>
      <c r="H21" t="s">
        <v>105</v>
      </c>
      <c r="I21" s="77">
        <v>4288128</v>
      </c>
      <c r="J21" s="77">
        <v>1697</v>
      </c>
      <c r="K21" s="77">
        <v>72769.532160000002</v>
      </c>
      <c r="L21" s="77">
        <v>0.28000000000000003</v>
      </c>
      <c r="M21" s="77">
        <v>3.92</v>
      </c>
      <c r="N21" s="77">
        <v>0.67</v>
      </c>
    </row>
    <row r="22" spans="2:14">
      <c r="B22" t="s">
        <v>1353</v>
      </c>
      <c r="C22" t="s">
        <v>1354</v>
      </c>
      <c r="D22" t="s">
        <v>103</v>
      </c>
      <c r="E22" t="s">
        <v>126</v>
      </c>
      <c r="F22" t="s">
        <v>699</v>
      </c>
      <c r="G22" t="s">
        <v>392</v>
      </c>
      <c r="H22" t="s">
        <v>105</v>
      </c>
      <c r="I22" s="77">
        <v>718686</v>
      </c>
      <c r="J22" s="77">
        <v>6350</v>
      </c>
      <c r="K22" s="77">
        <v>45636.561000000002</v>
      </c>
      <c r="L22" s="77">
        <v>0.31</v>
      </c>
      <c r="M22" s="77">
        <v>2.46</v>
      </c>
      <c r="N22" s="77">
        <v>0.42</v>
      </c>
    </row>
    <row r="23" spans="2:14">
      <c r="B23" t="s">
        <v>1355</v>
      </c>
      <c r="C23" t="s">
        <v>1356</v>
      </c>
      <c r="D23" t="s">
        <v>103</v>
      </c>
      <c r="E23" t="s">
        <v>126</v>
      </c>
      <c r="F23" t="s">
        <v>1357</v>
      </c>
      <c r="G23" t="s">
        <v>392</v>
      </c>
      <c r="H23" t="s">
        <v>105</v>
      </c>
      <c r="I23" s="77">
        <v>284458</v>
      </c>
      <c r="J23" s="77">
        <v>6326</v>
      </c>
      <c r="K23" s="77">
        <v>17994.81308</v>
      </c>
      <c r="L23" s="77">
        <v>0.28000000000000003</v>
      </c>
      <c r="M23" s="77">
        <v>0.97</v>
      </c>
      <c r="N23" s="77">
        <v>0.16</v>
      </c>
    </row>
    <row r="24" spans="2:14">
      <c r="B24" t="s">
        <v>1358</v>
      </c>
      <c r="C24" t="s">
        <v>1359</v>
      </c>
      <c r="D24" t="s">
        <v>103</v>
      </c>
      <c r="E24" t="s">
        <v>126</v>
      </c>
      <c r="F24" t="s">
        <v>806</v>
      </c>
      <c r="G24" t="s">
        <v>512</v>
      </c>
      <c r="H24" t="s">
        <v>105</v>
      </c>
      <c r="I24" s="77">
        <v>9046295.8699999992</v>
      </c>
      <c r="J24" s="77">
        <v>153.6</v>
      </c>
      <c r="K24" s="77">
        <v>13895.110456320001</v>
      </c>
      <c r="L24" s="77">
        <v>0.28000000000000003</v>
      </c>
      <c r="M24" s="77">
        <v>0.75</v>
      </c>
      <c r="N24" s="77">
        <v>0.13</v>
      </c>
    </row>
    <row r="25" spans="2:14">
      <c r="B25" t="s">
        <v>1360</v>
      </c>
      <c r="C25" t="s">
        <v>1361</v>
      </c>
      <c r="D25" t="s">
        <v>103</v>
      </c>
      <c r="E25" t="s">
        <v>126</v>
      </c>
      <c r="F25" t="s">
        <v>1362</v>
      </c>
      <c r="G25" t="s">
        <v>512</v>
      </c>
      <c r="H25" t="s">
        <v>105</v>
      </c>
      <c r="I25" s="77">
        <v>2982951</v>
      </c>
      <c r="J25" s="77">
        <v>1383</v>
      </c>
      <c r="K25" s="77">
        <v>41254.212330000002</v>
      </c>
      <c r="L25" s="77">
        <v>0.25</v>
      </c>
      <c r="M25" s="77">
        <v>2.2200000000000002</v>
      </c>
      <c r="N25" s="77">
        <v>0.38</v>
      </c>
    </row>
    <row r="26" spans="2:14">
      <c r="B26" t="s">
        <v>1363</v>
      </c>
      <c r="C26" t="s">
        <v>1364</v>
      </c>
      <c r="D26" t="s">
        <v>103</v>
      </c>
      <c r="E26" t="s">
        <v>126</v>
      </c>
      <c r="F26" t="s">
        <v>1365</v>
      </c>
      <c r="G26" t="s">
        <v>512</v>
      </c>
      <c r="H26" t="s">
        <v>105</v>
      </c>
      <c r="I26" s="77">
        <v>123358241.67</v>
      </c>
      <c r="J26" s="77">
        <v>52.5</v>
      </c>
      <c r="K26" s="77">
        <v>64763.076876749998</v>
      </c>
      <c r="L26" s="77">
        <v>0.95</v>
      </c>
      <c r="M26" s="77">
        <v>3.49</v>
      </c>
      <c r="N26" s="77">
        <v>0.59</v>
      </c>
    </row>
    <row r="27" spans="2:14">
      <c r="B27" t="s">
        <v>1366</v>
      </c>
      <c r="C27" t="s">
        <v>1367</v>
      </c>
      <c r="D27" t="s">
        <v>103</v>
      </c>
      <c r="E27" t="s">
        <v>126</v>
      </c>
      <c r="F27" t="s">
        <v>586</v>
      </c>
      <c r="G27" t="s">
        <v>512</v>
      </c>
      <c r="H27" t="s">
        <v>105</v>
      </c>
      <c r="I27" s="77">
        <v>56596</v>
      </c>
      <c r="J27" s="77">
        <v>59610</v>
      </c>
      <c r="K27" s="77">
        <v>33736.875599999999</v>
      </c>
      <c r="L27" s="77">
        <v>0.45</v>
      </c>
      <c r="M27" s="77">
        <v>1.82</v>
      </c>
      <c r="N27" s="77">
        <v>0.31</v>
      </c>
    </row>
    <row r="28" spans="2:14">
      <c r="B28" t="s">
        <v>1368</v>
      </c>
      <c r="C28" t="s">
        <v>1369</v>
      </c>
      <c r="D28" t="s">
        <v>103</v>
      </c>
      <c r="E28" t="s">
        <v>126</v>
      </c>
      <c r="F28" t="s">
        <v>1130</v>
      </c>
      <c r="G28" t="s">
        <v>604</v>
      </c>
      <c r="H28" t="s">
        <v>105</v>
      </c>
      <c r="I28" s="77">
        <v>2859517</v>
      </c>
      <c r="J28" s="77">
        <v>1647</v>
      </c>
      <c r="K28" s="77">
        <v>47096.244989999999</v>
      </c>
      <c r="L28" s="77">
        <v>0.22</v>
      </c>
      <c r="M28" s="77">
        <v>2.54</v>
      </c>
      <c r="N28" s="77">
        <v>0.43</v>
      </c>
    </row>
    <row r="29" spans="2:14">
      <c r="B29" t="s">
        <v>1370</v>
      </c>
      <c r="C29" t="s">
        <v>1371</v>
      </c>
      <c r="D29" t="s">
        <v>103</v>
      </c>
      <c r="E29" t="s">
        <v>126</v>
      </c>
      <c r="F29" t="s">
        <v>1372</v>
      </c>
      <c r="G29" t="s">
        <v>1373</v>
      </c>
      <c r="H29" t="s">
        <v>105</v>
      </c>
      <c r="I29" s="77">
        <v>154157.89000000001</v>
      </c>
      <c r="J29" s="77">
        <v>8416</v>
      </c>
      <c r="K29" s="77">
        <v>12973.928022399999</v>
      </c>
      <c r="L29" s="77">
        <v>0.16</v>
      </c>
      <c r="M29" s="77">
        <v>0.7</v>
      </c>
      <c r="N29" s="77">
        <v>0.12</v>
      </c>
    </row>
    <row r="30" spans="2:14">
      <c r="B30" t="s">
        <v>1374</v>
      </c>
      <c r="C30" t="s">
        <v>1375</v>
      </c>
      <c r="D30" t="s">
        <v>103</v>
      </c>
      <c r="E30" t="s">
        <v>126</v>
      </c>
      <c r="F30" t="s">
        <v>1376</v>
      </c>
      <c r="G30" t="s">
        <v>1005</v>
      </c>
      <c r="H30" t="s">
        <v>105</v>
      </c>
      <c r="I30" s="77">
        <v>168240</v>
      </c>
      <c r="J30" s="77">
        <v>24410</v>
      </c>
      <c r="K30" s="77">
        <v>41067.383999999998</v>
      </c>
      <c r="L30" s="77">
        <v>0.28000000000000003</v>
      </c>
      <c r="M30" s="77">
        <v>2.21</v>
      </c>
      <c r="N30" s="77">
        <v>0.38</v>
      </c>
    </row>
    <row r="31" spans="2:14">
      <c r="B31" t="s">
        <v>1377</v>
      </c>
      <c r="C31" t="s">
        <v>1378</v>
      </c>
      <c r="D31" t="s">
        <v>103</v>
      </c>
      <c r="E31" t="s">
        <v>126</v>
      </c>
      <c r="F31" t="s">
        <v>1379</v>
      </c>
      <c r="G31" t="s">
        <v>1005</v>
      </c>
      <c r="H31" t="s">
        <v>105</v>
      </c>
      <c r="I31" s="77">
        <v>509635</v>
      </c>
      <c r="J31" s="77">
        <v>6833</v>
      </c>
      <c r="K31" s="77">
        <v>34823.359550000001</v>
      </c>
      <c r="L31" s="77">
        <v>0.45</v>
      </c>
      <c r="M31" s="77">
        <v>1.87</v>
      </c>
      <c r="N31" s="77">
        <v>0.32</v>
      </c>
    </row>
    <row r="32" spans="2:14">
      <c r="B32" t="s">
        <v>1380</v>
      </c>
      <c r="C32" t="s">
        <v>1381</v>
      </c>
      <c r="D32" t="s">
        <v>103</v>
      </c>
      <c r="E32" t="s">
        <v>126</v>
      </c>
      <c r="F32" t="s">
        <v>467</v>
      </c>
      <c r="G32" t="s">
        <v>428</v>
      </c>
      <c r="H32" t="s">
        <v>105</v>
      </c>
      <c r="I32" s="77">
        <v>6288.93</v>
      </c>
      <c r="J32" s="77">
        <v>1181</v>
      </c>
      <c r="K32" s="77">
        <v>74.272263300000006</v>
      </c>
      <c r="L32" s="77">
        <v>0.01</v>
      </c>
      <c r="M32" s="77">
        <v>0</v>
      </c>
      <c r="N32" s="77">
        <v>0</v>
      </c>
    </row>
    <row r="33" spans="2:14">
      <c r="B33" t="s">
        <v>1382</v>
      </c>
      <c r="C33" t="s">
        <v>1383</v>
      </c>
      <c r="D33" t="s">
        <v>103</v>
      </c>
      <c r="E33" t="s">
        <v>126</v>
      </c>
      <c r="F33" t="s">
        <v>467</v>
      </c>
      <c r="G33" t="s">
        <v>428</v>
      </c>
      <c r="H33" t="s">
        <v>105</v>
      </c>
      <c r="I33" s="77">
        <v>94334</v>
      </c>
      <c r="J33" s="77">
        <v>4830</v>
      </c>
      <c r="K33" s="77">
        <v>4556.3321999999998</v>
      </c>
      <c r="L33" s="77">
        <v>0.09</v>
      </c>
      <c r="M33" s="77">
        <v>0.25</v>
      </c>
      <c r="N33" s="77">
        <v>0.04</v>
      </c>
    </row>
    <row r="34" spans="2:14">
      <c r="B34" t="s">
        <v>1384</v>
      </c>
      <c r="C34" t="s">
        <v>1385</v>
      </c>
      <c r="D34" t="s">
        <v>103</v>
      </c>
      <c r="E34" t="s">
        <v>126</v>
      </c>
      <c r="F34" t="s">
        <v>1386</v>
      </c>
      <c r="G34" t="s">
        <v>428</v>
      </c>
      <c r="H34" t="s">
        <v>105</v>
      </c>
      <c r="I34" s="77">
        <v>724250</v>
      </c>
      <c r="J34" s="77">
        <v>3529</v>
      </c>
      <c r="K34" s="77">
        <v>25558.782500000001</v>
      </c>
      <c r="L34" s="77">
        <v>0.44</v>
      </c>
      <c r="M34" s="77">
        <v>1.38</v>
      </c>
      <c r="N34" s="77">
        <v>0.23</v>
      </c>
    </row>
    <row r="35" spans="2:14">
      <c r="B35" t="s">
        <v>1387</v>
      </c>
      <c r="C35" t="s">
        <v>1388</v>
      </c>
      <c r="D35" t="s">
        <v>103</v>
      </c>
      <c r="E35" t="s">
        <v>126</v>
      </c>
      <c r="F35" t="s">
        <v>614</v>
      </c>
      <c r="G35" t="s">
        <v>428</v>
      </c>
      <c r="H35" t="s">
        <v>105</v>
      </c>
      <c r="I35" s="77">
        <v>201707.44</v>
      </c>
      <c r="J35" s="77">
        <v>3372</v>
      </c>
      <c r="K35" s="77">
        <v>6801.5748768000003</v>
      </c>
      <c r="L35" s="77">
        <v>0.1</v>
      </c>
      <c r="M35" s="77">
        <v>0.37</v>
      </c>
      <c r="N35" s="77">
        <v>0.06</v>
      </c>
    </row>
    <row r="36" spans="2:14">
      <c r="B36" t="s">
        <v>1389</v>
      </c>
      <c r="C36" t="s">
        <v>1390</v>
      </c>
      <c r="D36" t="s">
        <v>103</v>
      </c>
      <c r="E36" t="s">
        <v>126</v>
      </c>
      <c r="F36" t="s">
        <v>557</v>
      </c>
      <c r="G36" t="s">
        <v>428</v>
      </c>
      <c r="H36" t="s">
        <v>105</v>
      </c>
      <c r="I36" s="77">
        <v>191695.07</v>
      </c>
      <c r="J36" s="77">
        <v>18350</v>
      </c>
      <c r="K36" s="77">
        <v>35176.045344999999</v>
      </c>
      <c r="L36" s="77">
        <v>0.43</v>
      </c>
      <c r="M36" s="77">
        <v>1.89</v>
      </c>
      <c r="N36" s="77">
        <v>0.32</v>
      </c>
    </row>
    <row r="37" spans="2:14">
      <c r="B37" t="s">
        <v>1391</v>
      </c>
      <c r="C37" t="s">
        <v>1392</v>
      </c>
      <c r="D37" t="s">
        <v>103</v>
      </c>
      <c r="E37" t="s">
        <v>126</v>
      </c>
      <c r="F37" t="s">
        <v>427</v>
      </c>
      <c r="G37" t="s">
        <v>428</v>
      </c>
      <c r="H37" t="s">
        <v>105</v>
      </c>
      <c r="I37" s="77">
        <v>365688</v>
      </c>
      <c r="J37" s="77">
        <v>19400</v>
      </c>
      <c r="K37" s="77">
        <v>70943.471999999994</v>
      </c>
      <c r="L37" s="77">
        <v>0.3</v>
      </c>
      <c r="M37" s="77">
        <v>3.82</v>
      </c>
      <c r="N37" s="77">
        <v>0.65</v>
      </c>
    </row>
    <row r="38" spans="2:14">
      <c r="B38" t="s">
        <v>1393</v>
      </c>
      <c r="C38" t="s">
        <v>1394</v>
      </c>
      <c r="D38" t="s">
        <v>103</v>
      </c>
      <c r="E38" t="s">
        <v>126</v>
      </c>
      <c r="F38" t="s">
        <v>1395</v>
      </c>
      <c r="G38" t="s">
        <v>128</v>
      </c>
      <c r="H38" t="s">
        <v>105</v>
      </c>
      <c r="I38" s="77">
        <v>203012</v>
      </c>
      <c r="J38" s="77">
        <v>20540</v>
      </c>
      <c r="K38" s="77">
        <v>41698.664799999999</v>
      </c>
      <c r="L38" s="77">
        <v>0.41</v>
      </c>
      <c r="M38" s="77">
        <v>2.2400000000000002</v>
      </c>
      <c r="N38" s="77">
        <v>0.38</v>
      </c>
    </row>
    <row r="39" spans="2:14">
      <c r="B39" t="s">
        <v>1396</v>
      </c>
      <c r="C39" t="s">
        <v>1397</v>
      </c>
      <c r="D39" t="s">
        <v>103</v>
      </c>
      <c r="E39" t="s">
        <v>126</v>
      </c>
      <c r="F39" t="s">
        <v>1398</v>
      </c>
      <c r="G39" t="s">
        <v>132</v>
      </c>
      <c r="H39" t="s">
        <v>105</v>
      </c>
      <c r="I39" s="77">
        <v>180285</v>
      </c>
      <c r="J39" s="77">
        <v>27980</v>
      </c>
      <c r="K39" s="77">
        <v>50443.743000000002</v>
      </c>
      <c r="L39" s="77">
        <v>0.25</v>
      </c>
      <c r="M39" s="77">
        <v>2.72</v>
      </c>
      <c r="N39" s="77">
        <v>0.46</v>
      </c>
    </row>
    <row r="40" spans="2:14">
      <c r="B40" t="s">
        <v>1399</v>
      </c>
      <c r="C40" t="s">
        <v>1400</v>
      </c>
      <c r="D40" t="s">
        <v>103</v>
      </c>
      <c r="E40" t="s">
        <v>126</v>
      </c>
      <c r="F40" t="s">
        <v>478</v>
      </c>
      <c r="G40" t="s">
        <v>135</v>
      </c>
      <c r="H40" t="s">
        <v>105</v>
      </c>
      <c r="I40" s="77">
        <v>8425523</v>
      </c>
      <c r="J40" s="77">
        <v>579.5</v>
      </c>
      <c r="K40" s="77">
        <v>48825.905785000003</v>
      </c>
      <c r="L40" s="77">
        <v>0.3</v>
      </c>
      <c r="M40" s="77">
        <v>2.63</v>
      </c>
      <c r="N40" s="77">
        <v>0.45</v>
      </c>
    </row>
    <row r="41" spans="2:14">
      <c r="B41" t="s">
        <v>1401</v>
      </c>
      <c r="C41" t="s">
        <v>1402</v>
      </c>
      <c r="D41" t="s">
        <v>103</v>
      </c>
      <c r="E41" t="s">
        <v>126</v>
      </c>
      <c r="F41" t="s">
        <v>721</v>
      </c>
      <c r="G41" t="s">
        <v>135</v>
      </c>
      <c r="H41" t="s">
        <v>105</v>
      </c>
      <c r="I41" s="77">
        <v>457282</v>
      </c>
      <c r="J41" s="77">
        <v>1853</v>
      </c>
      <c r="K41" s="77">
        <v>8473.4354600000006</v>
      </c>
      <c r="L41" s="77">
        <v>0.27</v>
      </c>
      <c r="M41" s="77">
        <v>0.46</v>
      </c>
      <c r="N41" s="77">
        <v>0.08</v>
      </c>
    </row>
    <row r="42" spans="2:14">
      <c r="B42" t="s">
        <v>1403</v>
      </c>
      <c r="C42" t="s">
        <v>1404</v>
      </c>
      <c r="D42" t="s">
        <v>103</v>
      </c>
      <c r="E42" t="s">
        <v>126</v>
      </c>
      <c r="F42" t="s">
        <v>712</v>
      </c>
      <c r="G42" t="s">
        <v>135</v>
      </c>
      <c r="H42" t="s">
        <v>105</v>
      </c>
      <c r="I42" s="77">
        <v>178527</v>
      </c>
      <c r="J42" s="77">
        <v>3361</v>
      </c>
      <c r="K42" s="77">
        <v>6000.2924700000003</v>
      </c>
      <c r="L42" s="77">
        <v>0.18</v>
      </c>
      <c r="M42" s="77">
        <v>0.32</v>
      </c>
      <c r="N42" s="77">
        <v>0.05</v>
      </c>
    </row>
    <row r="43" spans="2:14">
      <c r="B43" s="78" t="s">
        <v>1405</v>
      </c>
      <c r="E43" s="16"/>
      <c r="F43" s="16"/>
      <c r="G43" s="16"/>
      <c r="I43" s="79">
        <v>13308027.08</v>
      </c>
      <c r="K43" s="79">
        <v>313931.78073946002</v>
      </c>
      <c r="M43" s="79">
        <v>16.899999999999999</v>
      </c>
      <c r="N43" s="79">
        <v>2.87</v>
      </c>
    </row>
    <row r="44" spans="2:14">
      <c r="B44" t="s">
        <v>1406</v>
      </c>
      <c r="C44" t="s">
        <v>1407</v>
      </c>
      <c r="D44" t="s">
        <v>103</v>
      </c>
      <c r="E44" t="s">
        <v>126</v>
      </c>
      <c r="F44" t="s">
        <v>1408</v>
      </c>
      <c r="G44" t="s">
        <v>104</v>
      </c>
      <c r="H44" t="s">
        <v>105</v>
      </c>
      <c r="I44" s="77">
        <v>52851</v>
      </c>
      <c r="J44" s="77">
        <v>10300</v>
      </c>
      <c r="K44" s="77">
        <v>5443.6530000000002</v>
      </c>
      <c r="L44" s="77">
        <v>0.2</v>
      </c>
      <c r="M44" s="77">
        <v>0.28999999999999998</v>
      </c>
      <c r="N44" s="77">
        <v>0.05</v>
      </c>
    </row>
    <row r="45" spans="2:14">
      <c r="B45" t="s">
        <v>1409</v>
      </c>
      <c r="C45" t="s">
        <v>1410</v>
      </c>
      <c r="D45" t="s">
        <v>103</v>
      </c>
      <c r="E45" t="s">
        <v>126</v>
      </c>
      <c r="F45" t="s">
        <v>1411</v>
      </c>
      <c r="G45" t="s">
        <v>104</v>
      </c>
      <c r="H45" t="s">
        <v>105</v>
      </c>
      <c r="I45" s="77">
        <v>70312</v>
      </c>
      <c r="J45" s="77">
        <v>7338</v>
      </c>
      <c r="K45" s="77">
        <v>5159.4945600000001</v>
      </c>
      <c r="L45" s="77">
        <v>0.52</v>
      </c>
      <c r="M45" s="77">
        <v>0.28000000000000003</v>
      </c>
      <c r="N45" s="77">
        <v>0.05</v>
      </c>
    </row>
    <row r="46" spans="2:14">
      <c r="B46" t="s">
        <v>1412</v>
      </c>
      <c r="C46" t="s">
        <v>1413</v>
      </c>
      <c r="D46" t="s">
        <v>103</v>
      </c>
      <c r="E46" t="s">
        <v>126</v>
      </c>
      <c r="F46" t="s">
        <v>1414</v>
      </c>
      <c r="G46" t="s">
        <v>1415</v>
      </c>
      <c r="H46" t="s">
        <v>105</v>
      </c>
      <c r="I46" s="77">
        <v>179720</v>
      </c>
      <c r="J46" s="77">
        <v>3860</v>
      </c>
      <c r="K46" s="77">
        <v>6937.192</v>
      </c>
      <c r="L46" s="77">
        <v>0.73</v>
      </c>
      <c r="M46" s="77">
        <v>0.37</v>
      </c>
      <c r="N46" s="77">
        <v>0.06</v>
      </c>
    </row>
    <row r="47" spans="2:14">
      <c r="B47" t="s">
        <v>1416</v>
      </c>
      <c r="C47" t="s">
        <v>1417</v>
      </c>
      <c r="D47" t="s">
        <v>103</v>
      </c>
      <c r="E47" t="s">
        <v>126</v>
      </c>
      <c r="F47" t="s">
        <v>1418</v>
      </c>
      <c r="G47" t="s">
        <v>1415</v>
      </c>
      <c r="H47" t="s">
        <v>105</v>
      </c>
      <c r="I47" s="77">
        <v>1026811</v>
      </c>
      <c r="J47" s="77">
        <v>1367</v>
      </c>
      <c r="K47" s="77">
        <v>14036.506369999999</v>
      </c>
      <c r="L47" s="77">
        <v>0.95</v>
      </c>
      <c r="M47" s="77">
        <v>0.76</v>
      </c>
      <c r="N47" s="77">
        <v>0.13</v>
      </c>
    </row>
    <row r="48" spans="2:14">
      <c r="B48" t="s">
        <v>1419</v>
      </c>
      <c r="C48" t="s">
        <v>1420</v>
      </c>
      <c r="D48" t="s">
        <v>103</v>
      </c>
      <c r="E48" t="s">
        <v>126</v>
      </c>
      <c r="F48" t="s">
        <v>1421</v>
      </c>
      <c r="G48" t="s">
        <v>1334</v>
      </c>
      <c r="H48" t="s">
        <v>105</v>
      </c>
      <c r="I48" s="77">
        <v>99124</v>
      </c>
      <c r="J48" s="77">
        <v>2078</v>
      </c>
      <c r="K48" s="77">
        <v>2059.7967199999998</v>
      </c>
      <c r="L48" s="77">
        <v>0.27</v>
      </c>
      <c r="M48" s="77">
        <v>0.11</v>
      </c>
      <c r="N48" s="77">
        <v>0.02</v>
      </c>
    </row>
    <row r="49" spans="2:14">
      <c r="B49" t="s">
        <v>1422</v>
      </c>
      <c r="C49" t="s">
        <v>1423</v>
      </c>
      <c r="D49" t="s">
        <v>103</v>
      </c>
      <c r="E49" t="s">
        <v>126</v>
      </c>
      <c r="F49" t="s">
        <v>1424</v>
      </c>
      <c r="G49" t="s">
        <v>1334</v>
      </c>
      <c r="H49" t="s">
        <v>105</v>
      </c>
      <c r="I49" s="77">
        <v>361552</v>
      </c>
      <c r="J49" s="77">
        <v>300</v>
      </c>
      <c r="K49" s="77">
        <v>1084.6559999999999</v>
      </c>
      <c r="L49" s="77">
        <v>0.21</v>
      </c>
      <c r="M49" s="77">
        <v>0.06</v>
      </c>
      <c r="N49" s="77">
        <v>0.01</v>
      </c>
    </row>
    <row r="50" spans="2:14">
      <c r="B50" t="s">
        <v>1425</v>
      </c>
      <c r="C50" t="s">
        <v>1426</v>
      </c>
      <c r="D50" t="s">
        <v>103</v>
      </c>
      <c r="E50" t="s">
        <v>126</v>
      </c>
      <c r="F50" t="s">
        <v>1427</v>
      </c>
      <c r="G50" t="s">
        <v>504</v>
      </c>
      <c r="H50" t="s">
        <v>105</v>
      </c>
      <c r="I50" s="77">
        <v>45882</v>
      </c>
      <c r="J50" s="77">
        <v>20350</v>
      </c>
      <c r="K50" s="77">
        <v>9336.9869999999992</v>
      </c>
      <c r="L50" s="77">
        <v>0.31</v>
      </c>
      <c r="M50" s="77">
        <v>0.5</v>
      </c>
      <c r="N50" s="77">
        <v>0.09</v>
      </c>
    </row>
    <row r="51" spans="2:14">
      <c r="B51" t="s">
        <v>1428</v>
      </c>
      <c r="C51" t="s">
        <v>1429</v>
      </c>
      <c r="D51" t="s">
        <v>103</v>
      </c>
      <c r="E51" t="s">
        <v>126</v>
      </c>
      <c r="F51" t="s">
        <v>688</v>
      </c>
      <c r="G51" t="s">
        <v>504</v>
      </c>
      <c r="H51" t="s">
        <v>105</v>
      </c>
      <c r="I51" s="77">
        <v>646115.13</v>
      </c>
      <c r="J51" s="77">
        <v>1484</v>
      </c>
      <c r="K51" s="77">
        <v>9588.3485292000005</v>
      </c>
      <c r="L51" s="77">
        <v>0.26</v>
      </c>
      <c r="M51" s="77">
        <v>0.52</v>
      </c>
      <c r="N51" s="77">
        <v>0.09</v>
      </c>
    </row>
    <row r="52" spans="2:14">
      <c r="B52" t="s">
        <v>1430</v>
      </c>
      <c r="C52" t="s">
        <v>1431</v>
      </c>
      <c r="D52" t="s">
        <v>103</v>
      </c>
      <c r="E52" t="s">
        <v>126</v>
      </c>
      <c r="F52" t="s">
        <v>1432</v>
      </c>
      <c r="G52" t="s">
        <v>504</v>
      </c>
      <c r="H52" t="s">
        <v>105</v>
      </c>
      <c r="I52" s="77">
        <v>123588</v>
      </c>
      <c r="J52" s="77">
        <v>5900</v>
      </c>
      <c r="K52" s="77">
        <v>7291.692</v>
      </c>
      <c r="L52" s="77">
        <v>0.22</v>
      </c>
      <c r="M52" s="77">
        <v>0.39</v>
      </c>
      <c r="N52" s="77">
        <v>7.0000000000000007E-2</v>
      </c>
    </row>
    <row r="53" spans="2:14">
      <c r="B53" t="s">
        <v>1433</v>
      </c>
      <c r="C53" t="s">
        <v>1434</v>
      </c>
      <c r="D53" t="s">
        <v>103</v>
      </c>
      <c r="E53" t="s">
        <v>126</v>
      </c>
      <c r="F53" t="s">
        <v>654</v>
      </c>
      <c r="G53" t="s">
        <v>504</v>
      </c>
      <c r="H53" t="s">
        <v>105</v>
      </c>
      <c r="I53" s="77">
        <v>177107</v>
      </c>
      <c r="J53" s="77">
        <v>4395</v>
      </c>
      <c r="K53" s="77">
        <v>7783.8526499999998</v>
      </c>
      <c r="L53" s="77">
        <v>0.28000000000000003</v>
      </c>
      <c r="M53" s="77">
        <v>0.42</v>
      </c>
      <c r="N53" s="77">
        <v>7.0000000000000007E-2</v>
      </c>
    </row>
    <row r="54" spans="2:14">
      <c r="B54" t="s">
        <v>1435</v>
      </c>
      <c r="C54" t="s">
        <v>1436</v>
      </c>
      <c r="D54" t="s">
        <v>103</v>
      </c>
      <c r="E54" t="s">
        <v>126</v>
      </c>
      <c r="F54" t="s">
        <v>1437</v>
      </c>
      <c r="G54" t="s">
        <v>115</v>
      </c>
      <c r="H54" t="s">
        <v>105</v>
      </c>
      <c r="I54" s="77">
        <v>25641</v>
      </c>
      <c r="J54" s="77">
        <v>69970</v>
      </c>
      <c r="K54" s="77">
        <v>17941.007699999998</v>
      </c>
      <c r="L54" s="77">
        <v>0.69</v>
      </c>
      <c r="M54" s="77">
        <v>0.97</v>
      </c>
      <c r="N54" s="77">
        <v>0.16</v>
      </c>
    </row>
    <row r="55" spans="2:14">
      <c r="B55" t="s">
        <v>1438</v>
      </c>
      <c r="C55" t="s">
        <v>1439</v>
      </c>
      <c r="D55" t="s">
        <v>103</v>
      </c>
      <c r="E55" t="s">
        <v>126</v>
      </c>
      <c r="F55" t="s">
        <v>553</v>
      </c>
      <c r="G55" t="s">
        <v>115</v>
      </c>
      <c r="H55" t="s">
        <v>105</v>
      </c>
      <c r="I55" s="77">
        <v>31852.75</v>
      </c>
      <c r="J55" s="77">
        <v>20940</v>
      </c>
      <c r="K55" s="77">
        <v>6669.9658499999996</v>
      </c>
      <c r="L55" s="77">
        <v>0.18</v>
      </c>
      <c r="M55" s="77">
        <v>0.36</v>
      </c>
      <c r="N55" s="77">
        <v>0.06</v>
      </c>
    </row>
    <row r="56" spans="2:14">
      <c r="B56" t="s">
        <v>1440</v>
      </c>
      <c r="C56" t="s">
        <v>1441</v>
      </c>
      <c r="D56" t="s">
        <v>103</v>
      </c>
      <c r="E56" t="s">
        <v>126</v>
      </c>
      <c r="F56" t="s">
        <v>1442</v>
      </c>
      <c r="G56" t="s">
        <v>512</v>
      </c>
      <c r="H56" t="s">
        <v>105</v>
      </c>
      <c r="I56" s="77">
        <v>498304.25</v>
      </c>
      <c r="J56" s="77">
        <v>2769</v>
      </c>
      <c r="K56" s="77">
        <v>13798.0446825</v>
      </c>
      <c r="L56" s="77">
        <v>0.51</v>
      </c>
      <c r="M56" s="77">
        <v>0.74</v>
      </c>
      <c r="N56" s="77">
        <v>0.13</v>
      </c>
    </row>
    <row r="57" spans="2:14">
      <c r="B57" t="s">
        <v>1443</v>
      </c>
      <c r="C57" t="s">
        <v>1444</v>
      </c>
      <c r="D57" t="s">
        <v>103</v>
      </c>
      <c r="E57" t="s">
        <v>126</v>
      </c>
      <c r="F57" t="s">
        <v>1445</v>
      </c>
      <c r="G57" t="s">
        <v>512</v>
      </c>
      <c r="H57" t="s">
        <v>105</v>
      </c>
      <c r="I57" s="77">
        <v>1558052.88</v>
      </c>
      <c r="J57" s="77">
        <v>245.2</v>
      </c>
      <c r="K57" s="77">
        <v>3820.34566176</v>
      </c>
      <c r="L57" s="77">
        <v>0.15</v>
      </c>
      <c r="M57" s="77">
        <v>0.21</v>
      </c>
      <c r="N57" s="77">
        <v>0.03</v>
      </c>
    </row>
    <row r="58" spans="2:14">
      <c r="B58" t="s">
        <v>1446</v>
      </c>
      <c r="C58" t="s">
        <v>1447</v>
      </c>
      <c r="D58" t="s">
        <v>103</v>
      </c>
      <c r="E58" t="s">
        <v>126</v>
      </c>
      <c r="F58" t="s">
        <v>1448</v>
      </c>
      <c r="G58" t="s">
        <v>1449</v>
      </c>
      <c r="H58" t="s">
        <v>105</v>
      </c>
      <c r="I58" s="77">
        <v>21440</v>
      </c>
      <c r="J58" s="77">
        <v>16250</v>
      </c>
      <c r="K58" s="77">
        <v>3484</v>
      </c>
      <c r="L58" s="77">
        <v>0.46</v>
      </c>
      <c r="M58" s="77">
        <v>0.19</v>
      </c>
      <c r="N58" s="77">
        <v>0.03</v>
      </c>
    </row>
    <row r="59" spans="2:14">
      <c r="B59" t="s">
        <v>1450</v>
      </c>
      <c r="C59" t="s">
        <v>1451</v>
      </c>
      <c r="D59" t="s">
        <v>103</v>
      </c>
      <c r="E59" t="s">
        <v>126</v>
      </c>
      <c r="F59" t="s">
        <v>1452</v>
      </c>
      <c r="G59" t="s">
        <v>604</v>
      </c>
      <c r="H59" t="s">
        <v>105</v>
      </c>
      <c r="I59" s="77">
        <v>42196</v>
      </c>
      <c r="J59" s="77">
        <v>13420</v>
      </c>
      <c r="K59" s="77">
        <v>5662.7031999999999</v>
      </c>
      <c r="L59" s="77">
        <v>0.44</v>
      </c>
      <c r="M59" s="77">
        <v>0.3</v>
      </c>
      <c r="N59" s="77">
        <v>0.05</v>
      </c>
    </row>
    <row r="60" spans="2:14">
      <c r="B60" t="s">
        <v>1453</v>
      </c>
      <c r="C60" t="s">
        <v>1454</v>
      </c>
      <c r="D60" t="s">
        <v>103</v>
      </c>
      <c r="E60" t="s">
        <v>126</v>
      </c>
      <c r="F60" t="s">
        <v>1455</v>
      </c>
      <c r="G60" t="s">
        <v>604</v>
      </c>
      <c r="H60" t="s">
        <v>105</v>
      </c>
      <c r="I60" s="77">
        <v>135749</v>
      </c>
      <c r="J60" s="77">
        <v>2547</v>
      </c>
      <c r="K60" s="77">
        <v>3457.5270300000002</v>
      </c>
      <c r="L60" s="77">
        <v>0.53</v>
      </c>
      <c r="M60" s="77">
        <v>0.19</v>
      </c>
      <c r="N60" s="77">
        <v>0.03</v>
      </c>
    </row>
    <row r="61" spans="2:14">
      <c r="B61" t="s">
        <v>1456</v>
      </c>
      <c r="C61" t="s">
        <v>1457</v>
      </c>
      <c r="D61" t="s">
        <v>103</v>
      </c>
      <c r="E61" t="s">
        <v>126</v>
      </c>
      <c r="F61" t="s">
        <v>1458</v>
      </c>
      <c r="G61" t="s">
        <v>1373</v>
      </c>
      <c r="H61" t="s">
        <v>105</v>
      </c>
      <c r="I61" s="77">
        <v>79911</v>
      </c>
      <c r="J61" s="77">
        <v>8023</v>
      </c>
      <c r="K61" s="77">
        <v>6411.2595300000003</v>
      </c>
      <c r="L61" s="77">
        <v>0.28999999999999998</v>
      </c>
      <c r="M61" s="77">
        <v>0.35</v>
      </c>
      <c r="N61" s="77">
        <v>0.06</v>
      </c>
    </row>
    <row r="62" spans="2:14">
      <c r="B62" t="s">
        <v>1459</v>
      </c>
      <c r="C62" t="s">
        <v>1460</v>
      </c>
      <c r="D62" t="s">
        <v>103</v>
      </c>
      <c r="E62" t="s">
        <v>126</v>
      </c>
      <c r="F62" t="s">
        <v>1461</v>
      </c>
      <c r="G62" t="s">
        <v>1005</v>
      </c>
      <c r="H62" t="s">
        <v>105</v>
      </c>
      <c r="I62" s="77">
        <v>61750</v>
      </c>
      <c r="J62" s="77">
        <v>10390</v>
      </c>
      <c r="K62" s="77">
        <v>6415.8249999999998</v>
      </c>
      <c r="L62" s="77">
        <v>0.49</v>
      </c>
      <c r="M62" s="77">
        <v>0.35</v>
      </c>
      <c r="N62" s="77">
        <v>0.06</v>
      </c>
    </row>
    <row r="63" spans="2:14">
      <c r="B63" t="s">
        <v>1462</v>
      </c>
      <c r="C63" t="s">
        <v>1463</v>
      </c>
      <c r="D63" t="s">
        <v>103</v>
      </c>
      <c r="E63" t="s">
        <v>126</v>
      </c>
      <c r="F63" t="s">
        <v>1464</v>
      </c>
      <c r="G63" t="s">
        <v>1465</v>
      </c>
      <c r="H63" t="s">
        <v>105</v>
      </c>
      <c r="I63" s="77">
        <v>182191</v>
      </c>
      <c r="J63" s="77">
        <v>5990</v>
      </c>
      <c r="K63" s="77">
        <v>10913.240900000001</v>
      </c>
      <c r="L63" s="77">
        <v>0.38</v>
      </c>
      <c r="M63" s="77">
        <v>0.59</v>
      </c>
      <c r="N63" s="77">
        <v>0.1</v>
      </c>
    </row>
    <row r="64" spans="2:14">
      <c r="B64" t="s">
        <v>1466</v>
      </c>
      <c r="C64" t="s">
        <v>1467</v>
      </c>
      <c r="D64" t="s">
        <v>103</v>
      </c>
      <c r="E64" t="s">
        <v>126</v>
      </c>
      <c r="F64" t="s">
        <v>1468</v>
      </c>
      <c r="G64" t="s">
        <v>990</v>
      </c>
      <c r="H64" t="s">
        <v>105</v>
      </c>
      <c r="I64" s="77">
        <v>71814</v>
      </c>
      <c r="J64" s="77">
        <v>7000</v>
      </c>
      <c r="K64" s="77">
        <v>5026.9799999999996</v>
      </c>
      <c r="L64" s="77">
        <v>0.33</v>
      </c>
      <c r="M64" s="77">
        <v>0.27</v>
      </c>
      <c r="N64" s="77">
        <v>0.05</v>
      </c>
    </row>
    <row r="65" spans="2:14">
      <c r="B65" t="s">
        <v>1469</v>
      </c>
      <c r="C65" t="s">
        <v>1470</v>
      </c>
      <c r="D65" t="s">
        <v>103</v>
      </c>
      <c r="E65" t="s">
        <v>126</v>
      </c>
      <c r="F65" t="s">
        <v>1471</v>
      </c>
      <c r="G65" t="s">
        <v>990</v>
      </c>
      <c r="H65" t="s">
        <v>105</v>
      </c>
      <c r="I65" s="77">
        <v>154169</v>
      </c>
      <c r="J65" s="77">
        <v>2839</v>
      </c>
      <c r="K65" s="77">
        <v>4376.8579099999997</v>
      </c>
      <c r="L65" s="77">
        <v>0.17</v>
      </c>
      <c r="M65" s="77">
        <v>0.24</v>
      </c>
      <c r="N65" s="77">
        <v>0.04</v>
      </c>
    </row>
    <row r="66" spans="2:14">
      <c r="B66" t="s">
        <v>1472</v>
      </c>
      <c r="C66" t="s">
        <v>1473</v>
      </c>
      <c r="D66" t="s">
        <v>103</v>
      </c>
      <c r="E66" t="s">
        <v>126</v>
      </c>
      <c r="F66" t="s">
        <v>1474</v>
      </c>
      <c r="G66" t="s">
        <v>990</v>
      </c>
      <c r="H66" t="s">
        <v>105</v>
      </c>
      <c r="I66" s="77">
        <v>70763</v>
      </c>
      <c r="J66" s="77">
        <v>11020</v>
      </c>
      <c r="K66" s="77">
        <v>7798.0825999999997</v>
      </c>
      <c r="L66" s="77">
        <v>0.65</v>
      </c>
      <c r="M66" s="77">
        <v>0.42</v>
      </c>
      <c r="N66" s="77">
        <v>7.0000000000000007E-2</v>
      </c>
    </row>
    <row r="67" spans="2:14">
      <c r="B67" t="s">
        <v>1475</v>
      </c>
      <c r="C67" t="s">
        <v>1476</v>
      </c>
      <c r="D67" t="s">
        <v>103</v>
      </c>
      <c r="E67" t="s">
        <v>126</v>
      </c>
      <c r="F67" t="s">
        <v>1477</v>
      </c>
      <c r="G67" t="s">
        <v>990</v>
      </c>
      <c r="H67" t="s">
        <v>105</v>
      </c>
      <c r="I67" s="77">
        <v>19425</v>
      </c>
      <c r="J67" s="77">
        <v>17140</v>
      </c>
      <c r="K67" s="77">
        <v>3329.4450000000002</v>
      </c>
      <c r="L67" s="77">
        <v>0.14000000000000001</v>
      </c>
      <c r="M67" s="77">
        <v>0.18</v>
      </c>
      <c r="N67" s="77">
        <v>0.03</v>
      </c>
    </row>
    <row r="68" spans="2:14">
      <c r="B68" t="s">
        <v>1478</v>
      </c>
      <c r="C68" t="s">
        <v>1479</v>
      </c>
      <c r="D68" t="s">
        <v>103</v>
      </c>
      <c r="E68" t="s">
        <v>126</v>
      </c>
      <c r="F68" t="s">
        <v>1480</v>
      </c>
      <c r="G68" t="s">
        <v>990</v>
      </c>
      <c r="H68" t="s">
        <v>105</v>
      </c>
      <c r="I68" s="77">
        <v>175885.59</v>
      </c>
      <c r="J68" s="77">
        <v>1830</v>
      </c>
      <c r="K68" s="77">
        <v>3218.7062970000002</v>
      </c>
      <c r="L68" s="77">
        <v>7.0000000000000007E-2</v>
      </c>
      <c r="M68" s="77">
        <v>0.17</v>
      </c>
      <c r="N68" s="77">
        <v>0.03</v>
      </c>
    </row>
    <row r="69" spans="2:14">
      <c r="B69" t="s">
        <v>1481</v>
      </c>
      <c r="C69" t="s">
        <v>1482</v>
      </c>
      <c r="D69" t="s">
        <v>103</v>
      </c>
      <c r="E69" t="s">
        <v>126</v>
      </c>
      <c r="F69" t="s">
        <v>1483</v>
      </c>
      <c r="G69" t="s">
        <v>1041</v>
      </c>
      <c r="H69" t="s">
        <v>105</v>
      </c>
      <c r="I69" s="77">
        <v>485115</v>
      </c>
      <c r="J69" s="77">
        <v>1664</v>
      </c>
      <c r="K69" s="77">
        <v>8072.3136000000004</v>
      </c>
      <c r="L69" s="77">
        <v>0.45</v>
      </c>
      <c r="M69" s="77">
        <v>0.43</v>
      </c>
      <c r="N69" s="77">
        <v>7.0000000000000007E-2</v>
      </c>
    </row>
    <row r="70" spans="2:14">
      <c r="B70" t="s">
        <v>1484</v>
      </c>
      <c r="C70" t="s">
        <v>1485</v>
      </c>
      <c r="D70" t="s">
        <v>103</v>
      </c>
      <c r="E70" t="s">
        <v>126</v>
      </c>
      <c r="F70" t="s">
        <v>1486</v>
      </c>
      <c r="G70" t="s">
        <v>1041</v>
      </c>
      <c r="H70" t="s">
        <v>105</v>
      </c>
      <c r="I70" s="77">
        <v>67934</v>
      </c>
      <c r="J70" s="77">
        <v>5513</v>
      </c>
      <c r="K70" s="77">
        <v>3745.2014199999999</v>
      </c>
      <c r="L70" s="77">
        <v>0.47</v>
      </c>
      <c r="M70" s="77">
        <v>0.2</v>
      </c>
      <c r="N70" s="77">
        <v>0.03</v>
      </c>
    </row>
    <row r="71" spans="2:14">
      <c r="B71" t="s">
        <v>1487</v>
      </c>
      <c r="C71" t="s">
        <v>1488</v>
      </c>
      <c r="D71" t="s">
        <v>103</v>
      </c>
      <c r="E71" t="s">
        <v>126</v>
      </c>
      <c r="F71" t="s">
        <v>1489</v>
      </c>
      <c r="G71" t="s">
        <v>1041</v>
      </c>
      <c r="H71" t="s">
        <v>105</v>
      </c>
      <c r="I71" s="77">
        <v>12276</v>
      </c>
      <c r="J71" s="77">
        <v>39810</v>
      </c>
      <c r="K71" s="77">
        <v>4887.0756000000001</v>
      </c>
      <c r="L71" s="77">
        <v>0.44</v>
      </c>
      <c r="M71" s="77">
        <v>0.26</v>
      </c>
      <c r="N71" s="77">
        <v>0.04</v>
      </c>
    </row>
    <row r="72" spans="2:14">
      <c r="B72" t="s">
        <v>1490</v>
      </c>
      <c r="C72" t="s">
        <v>1491</v>
      </c>
      <c r="D72" t="s">
        <v>103</v>
      </c>
      <c r="E72" t="s">
        <v>126</v>
      </c>
      <c r="F72" t="s">
        <v>1040</v>
      </c>
      <c r="G72" t="s">
        <v>1041</v>
      </c>
      <c r="H72" t="s">
        <v>105</v>
      </c>
      <c r="I72" s="77">
        <v>800708</v>
      </c>
      <c r="J72" s="77">
        <v>1107</v>
      </c>
      <c r="K72" s="77">
        <v>8863.8375599999999</v>
      </c>
      <c r="L72" s="77">
        <v>0.23</v>
      </c>
      <c r="M72" s="77">
        <v>0.48</v>
      </c>
      <c r="N72" s="77">
        <v>0.08</v>
      </c>
    </row>
    <row r="73" spans="2:14">
      <c r="B73" t="s">
        <v>1492</v>
      </c>
      <c r="C73" t="s">
        <v>1493</v>
      </c>
      <c r="D73" t="s">
        <v>103</v>
      </c>
      <c r="E73" t="s">
        <v>126</v>
      </c>
      <c r="F73" t="s">
        <v>741</v>
      </c>
      <c r="G73" t="s">
        <v>428</v>
      </c>
      <c r="H73" t="s">
        <v>105</v>
      </c>
      <c r="I73" s="77">
        <v>422213</v>
      </c>
      <c r="J73" s="77">
        <v>379.3</v>
      </c>
      <c r="K73" s="77">
        <v>1601.4539090000001</v>
      </c>
      <c r="L73" s="77">
        <v>0.2</v>
      </c>
      <c r="M73" s="77">
        <v>0.09</v>
      </c>
      <c r="N73" s="77">
        <v>0.01</v>
      </c>
    </row>
    <row r="74" spans="2:14">
      <c r="B74" t="s">
        <v>1494</v>
      </c>
      <c r="C74" t="s">
        <v>1495</v>
      </c>
      <c r="D74" t="s">
        <v>103</v>
      </c>
      <c r="E74" t="s">
        <v>126</v>
      </c>
      <c r="F74" t="s">
        <v>508</v>
      </c>
      <c r="G74" t="s">
        <v>428</v>
      </c>
      <c r="H74" t="s">
        <v>105</v>
      </c>
      <c r="I74" s="77">
        <v>8500</v>
      </c>
      <c r="J74" s="77">
        <v>9988</v>
      </c>
      <c r="K74" s="77">
        <v>848.98</v>
      </c>
      <c r="L74" s="77">
        <v>0.04</v>
      </c>
      <c r="M74" s="77">
        <v>0.05</v>
      </c>
      <c r="N74" s="77">
        <v>0.01</v>
      </c>
    </row>
    <row r="75" spans="2:14">
      <c r="B75" t="s">
        <v>1496</v>
      </c>
      <c r="C75" t="s">
        <v>1497</v>
      </c>
      <c r="D75" t="s">
        <v>103</v>
      </c>
      <c r="E75" t="s">
        <v>126</v>
      </c>
      <c r="F75" t="s">
        <v>546</v>
      </c>
      <c r="G75" t="s">
        <v>428</v>
      </c>
      <c r="H75" t="s">
        <v>105</v>
      </c>
      <c r="I75" s="77">
        <v>13788</v>
      </c>
      <c r="J75" s="77">
        <v>155500</v>
      </c>
      <c r="K75" s="77">
        <v>21440.34</v>
      </c>
      <c r="L75" s="77">
        <v>0.65</v>
      </c>
      <c r="M75" s="77">
        <v>1.1499999999999999</v>
      </c>
      <c r="N75" s="77">
        <v>0.2</v>
      </c>
    </row>
    <row r="76" spans="2:14">
      <c r="B76" t="s">
        <v>1498</v>
      </c>
      <c r="C76" t="s">
        <v>1499</v>
      </c>
      <c r="D76" t="s">
        <v>103</v>
      </c>
      <c r="E76" t="s">
        <v>126</v>
      </c>
      <c r="F76" t="s">
        <v>1500</v>
      </c>
      <c r="G76" t="s">
        <v>428</v>
      </c>
      <c r="H76" t="s">
        <v>105</v>
      </c>
      <c r="I76" s="77">
        <v>48222</v>
      </c>
      <c r="J76" s="77">
        <v>5991</v>
      </c>
      <c r="K76" s="77">
        <v>2888.98002</v>
      </c>
      <c r="L76" s="77">
        <v>0.27</v>
      </c>
      <c r="M76" s="77">
        <v>0.16</v>
      </c>
      <c r="N76" s="77">
        <v>0.03</v>
      </c>
    </row>
    <row r="77" spans="2:14">
      <c r="B77" t="s">
        <v>1501</v>
      </c>
      <c r="C77" t="s">
        <v>1502</v>
      </c>
      <c r="D77" t="s">
        <v>103</v>
      </c>
      <c r="E77" t="s">
        <v>126</v>
      </c>
      <c r="F77" t="s">
        <v>695</v>
      </c>
      <c r="G77" t="s">
        <v>428</v>
      </c>
      <c r="H77" t="s">
        <v>105</v>
      </c>
      <c r="I77" s="77">
        <v>5740</v>
      </c>
      <c r="J77" s="77">
        <v>41490</v>
      </c>
      <c r="K77" s="77">
        <v>2381.5259999999998</v>
      </c>
      <c r="L77" s="77">
        <v>0.11</v>
      </c>
      <c r="M77" s="77">
        <v>0.13</v>
      </c>
      <c r="N77" s="77">
        <v>0.02</v>
      </c>
    </row>
    <row r="78" spans="2:14">
      <c r="B78" t="s">
        <v>1503</v>
      </c>
      <c r="C78" t="s">
        <v>1504</v>
      </c>
      <c r="D78" t="s">
        <v>103</v>
      </c>
      <c r="E78" t="s">
        <v>126</v>
      </c>
      <c r="F78" t="s">
        <v>1505</v>
      </c>
      <c r="G78" t="s">
        <v>428</v>
      </c>
      <c r="H78" t="s">
        <v>105</v>
      </c>
      <c r="I78" s="77">
        <v>0.9</v>
      </c>
      <c r="J78" s="77">
        <v>1180</v>
      </c>
      <c r="K78" s="77">
        <v>1.0619999999999999E-2</v>
      </c>
      <c r="L78" s="77">
        <v>0</v>
      </c>
      <c r="M78" s="77">
        <v>0</v>
      </c>
      <c r="N78" s="77">
        <v>0</v>
      </c>
    </row>
    <row r="79" spans="2:14">
      <c r="B79" t="s">
        <v>1506</v>
      </c>
      <c r="C79" t="s">
        <v>1507</v>
      </c>
      <c r="D79" t="s">
        <v>103</v>
      </c>
      <c r="E79" t="s">
        <v>126</v>
      </c>
      <c r="F79" t="s">
        <v>724</v>
      </c>
      <c r="G79" t="s">
        <v>428</v>
      </c>
      <c r="H79" t="s">
        <v>105</v>
      </c>
      <c r="I79" s="77">
        <v>0.57999999999999996</v>
      </c>
      <c r="J79" s="77">
        <v>15960</v>
      </c>
      <c r="K79" s="77">
        <v>9.2567999999999998E-2</v>
      </c>
      <c r="L79" s="77">
        <v>0</v>
      </c>
      <c r="M79" s="77">
        <v>0</v>
      </c>
      <c r="N79" s="77">
        <v>0</v>
      </c>
    </row>
    <row r="80" spans="2:14">
      <c r="B80" t="s">
        <v>1508</v>
      </c>
      <c r="C80" t="s">
        <v>1509</v>
      </c>
      <c r="D80" t="s">
        <v>103</v>
      </c>
      <c r="E80" t="s">
        <v>126</v>
      </c>
      <c r="F80" t="s">
        <v>590</v>
      </c>
      <c r="G80" t="s">
        <v>428</v>
      </c>
      <c r="H80" t="s">
        <v>105</v>
      </c>
      <c r="I80" s="77">
        <v>528010</v>
      </c>
      <c r="J80" s="77">
        <v>1305</v>
      </c>
      <c r="K80" s="77">
        <v>6890.5304999999998</v>
      </c>
      <c r="L80" s="77">
        <v>0.32</v>
      </c>
      <c r="M80" s="77">
        <v>0.37</v>
      </c>
      <c r="N80" s="77">
        <v>0.06</v>
      </c>
    </row>
    <row r="81" spans="2:14">
      <c r="B81" t="s">
        <v>1510</v>
      </c>
      <c r="C81" t="s">
        <v>1511</v>
      </c>
      <c r="D81" t="s">
        <v>103</v>
      </c>
      <c r="E81" t="s">
        <v>126</v>
      </c>
      <c r="F81" t="s">
        <v>745</v>
      </c>
      <c r="G81" t="s">
        <v>428</v>
      </c>
      <c r="H81" t="s">
        <v>105</v>
      </c>
      <c r="I81" s="77">
        <v>1987156</v>
      </c>
      <c r="J81" s="77">
        <v>906.8</v>
      </c>
      <c r="K81" s="77">
        <v>18019.530608000001</v>
      </c>
      <c r="L81" s="77">
        <v>0.49</v>
      </c>
      <c r="M81" s="77">
        <v>0.97</v>
      </c>
      <c r="N81" s="77">
        <v>0.16</v>
      </c>
    </row>
    <row r="82" spans="2:14">
      <c r="B82" t="s">
        <v>1512</v>
      </c>
      <c r="C82" t="s">
        <v>1513</v>
      </c>
      <c r="D82" t="s">
        <v>103</v>
      </c>
      <c r="E82" t="s">
        <v>126</v>
      </c>
      <c r="F82" t="s">
        <v>1045</v>
      </c>
      <c r="G82" t="s">
        <v>1020</v>
      </c>
      <c r="H82" t="s">
        <v>105</v>
      </c>
      <c r="I82" s="77">
        <v>1676511</v>
      </c>
      <c r="J82" s="77">
        <v>447.1</v>
      </c>
      <c r="K82" s="77">
        <v>7495.6806809999998</v>
      </c>
      <c r="L82" s="77">
        <v>0.56000000000000005</v>
      </c>
      <c r="M82" s="77">
        <v>0.4</v>
      </c>
      <c r="N82" s="77">
        <v>7.0000000000000007E-2</v>
      </c>
    </row>
    <row r="83" spans="2:14">
      <c r="B83" t="s">
        <v>1514</v>
      </c>
      <c r="C83" t="s">
        <v>1515</v>
      </c>
      <c r="D83" t="s">
        <v>103</v>
      </c>
      <c r="E83" t="s">
        <v>126</v>
      </c>
      <c r="F83" t="s">
        <v>1516</v>
      </c>
      <c r="G83" t="s">
        <v>1020</v>
      </c>
      <c r="H83" t="s">
        <v>105</v>
      </c>
      <c r="I83" s="77">
        <v>263834</v>
      </c>
      <c r="J83" s="77">
        <v>1053</v>
      </c>
      <c r="K83" s="77">
        <v>2778.17202</v>
      </c>
      <c r="L83" s="77">
        <v>0.4</v>
      </c>
      <c r="M83" s="77">
        <v>0.15</v>
      </c>
      <c r="N83" s="77">
        <v>0.03</v>
      </c>
    </row>
    <row r="84" spans="2:14">
      <c r="B84" t="s">
        <v>1517</v>
      </c>
      <c r="C84" t="s">
        <v>1518</v>
      </c>
      <c r="D84" t="s">
        <v>103</v>
      </c>
      <c r="E84" t="s">
        <v>126</v>
      </c>
      <c r="F84" t="s">
        <v>1519</v>
      </c>
      <c r="G84" t="s">
        <v>1520</v>
      </c>
      <c r="H84" t="s">
        <v>105</v>
      </c>
      <c r="I84" s="77">
        <v>200607</v>
      </c>
      <c r="J84" s="77">
        <v>914.9</v>
      </c>
      <c r="K84" s="77">
        <v>1835.353443</v>
      </c>
      <c r="L84" s="77">
        <v>0.25</v>
      </c>
      <c r="M84" s="77">
        <v>0.1</v>
      </c>
      <c r="N84" s="77">
        <v>0.02</v>
      </c>
    </row>
    <row r="85" spans="2:14">
      <c r="B85" t="s">
        <v>1521</v>
      </c>
      <c r="C85" t="s">
        <v>1522</v>
      </c>
      <c r="D85" t="s">
        <v>103</v>
      </c>
      <c r="E85" t="s">
        <v>126</v>
      </c>
      <c r="F85" t="s">
        <v>1523</v>
      </c>
      <c r="G85" t="s">
        <v>1524</v>
      </c>
      <c r="H85" t="s">
        <v>105</v>
      </c>
      <c r="I85" s="77">
        <v>21696</v>
      </c>
      <c r="J85" s="77">
        <v>13820</v>
      </c>
      <c r="K85" s="77">
        <v>2998.3872000000001</v>
      </c>
      <c r="L85" s="77">
        <v>0.32</v>
      </c>
      <c r="M85" s="77">
        <v>0.16</v>
      </c>
      <c r="N85" s="77">
        <v>0.03</v>
      </c>
    </row>
    <row r="86" spans="2:14">
      <c r="B86" t="s">
        <v>1525</v>
      </c>
      <c r="C86" t="s">
        <v>1526</v>
      </c>
      <c r="D86" t="s">
        <v>103</v>
      </c>
      <c r="E86" t="s">
        <v>126</v>
      </c>
      <c r="F86" t="s">
        <v>1527</v>
      </c>
      <c r="G86" t="s">
        <v>1524</v>
      </c>
      <c r="H86" t="s">
        <v>105</v>
      </c>
      <c r="I86" s="77">
        <v>189921</v>
      </c>
      <c r="J86" s="77">
        <v>6338</v>
      </c>
      <c r="K86" s="77">
        <v>12037.19298</v>
      </c>
      <c r="L86" s="77">
        <v>0.82</v>
      </c>
      <c r="M86" s="77">
        <v>0.65</v>
      </c>
      <c r="N86" s="77">
        <v>0.11</v>
      </c>
    </row>
    <row r="87" spans="2:14">
      <c r="B87" t="s">
        <v>1528</v>
      </c>
      <c r="C87" t="s">
        <v>1529</v>
      </c>
      <c r="D87" t="s">
        <v>103</v>
      </c>
      <c r="E87" t="s">
        <v>126</v>
      </c>
      <c r="F87" t="s">
        <v>1530</v>
      </c>
      <c r="G87" t="s">
        <v>1524</v>
      </c>
      <c r="H87" t="s">
        <v>105</v>
      </c>
      <c r="I87" s="77">
        <v>341632</v>
      </c>
      <c r="J87" s="77">
        <v>3579</v>
      </c>
      <c r="K87" s="77">
        <v>12227.00928</v>
      </c>
      <c r="L87" s="77">
        <v>0.55000000000000004</v>
      </c>
      <c r="M87" s="77">
        <v>0.66</v>
      </c>
      <c r="N87" s="77">
        <v>0.11</v>
      </c>
    </row>
    <row r="88" spans="2:14">
      <c r="B88" t="s">
        <v>1531</v>
      </c>
      <c r="C88" t="s">
        <v>1532</v>
      </c>
      <c r="D88" t="s">
        <v>103</v>
      </c>
      <c r="E88" t="s">
        <v>126</v>
      </c>
      <c r="F88" t="s">
        <v>1533</v>
      </c>
      <c r="G88" t="s">
        <v>1524</v>
      </c>
      <c r="H88" t="s">
        <v>105</v>
      </c>
      <c r="I88" s="77">
        <v>43654</v>
      </c>
      <c r="J88" s="77">
        <v>13090</v>
      </c>
      <c r="K88" s="77">
        <v>5714.3086000000003</v>
      </c>
      <c r="L88" s="77">
        <v>0.28999999999999998</v>
      </c>
      <c r="M88" s="77">
        <v>0.31</v>
      </c>
      <c r="N88" s="77">
        <v>0.05</v>
      </c>
    </row>
    <row r="89" spans="2:14">
      <c r="B89" t="s">
        <v>1534</v>
      </c>
      <c r="C89" t="s">
        <v>1535</v>
      </c>
      <c r="D89" t="s">
        <v>103</v>
      </c>
      <c r="E89" t="s">
        <v>126</v>
      </c>
      <c r="F89" t="s">
        <v>1077</v>
      </c>
      <c r="G89" t="s">
        <v>130</v>
      </c>
      <c r="H89" t="s">
        <v>105</v>
      </c>
      <c r="I89" s="77">
        <v>37908</v>
      </c>
      <c r="J89" s="77">
        <v>6073</v>
      </c>
      <c r="K89" s="77">
        <v>2302.1528400000002</v>
      </c>
      <c r="L89" s="77">
        <v>0.23</v>
      </c>
      <c r="M89" s="77">
        <v>0.12</v>
      </c>
      <c r="N89" s="77">
        <v>0.02</v>
      </c>
    </row>
    <row r="90" spans="2:14">
      <c r="B90" t="s">
        <v>1536</v>
      </c>
      <c r="C90" t="s">
        <v>1537</v>
      </c>
      <c r="D90" t="s">
        <v>103</v>
      </c>
      <c r="E90" t="s">
        <v>126</v>
      </c>
      <c r="F90" t="s">
        <v>1538</v>
      </c>
      <c r="G90" t="s">
        <v>130</v>
      </c>
      <c r="H90" t="s">
        <v>105</v>
      </c>
      <c r="I90" s="77">
        <v>46066</v>
      </c>
      <c r="J90" s="77">
        <v>16570</v>
      </c>
      <c r="K90" s="77">
        <v>7633.1361999999999</v>
      </c>
      <c r="L90" s="77">
        <v>0.89</v>
      </c>
      <c r="M90" s="77">
        <v>0.41</v>
      </c>
      <c r="N90" s="77">
        <v>7.0000000000000007E-2</v>
      </c>
    </row>
    <row r="91" spans="2:14">
      <c r="B91" t="s">
        <v>1539</v>
      </c>
      <c r="C91" t="s">
        <v>1540</v>
      </c>
      <c r="D91" t="s">
        <v>103</v>
      </c>
      <c r="E91" t="s">
        <v>126</v>
      </c>
      <c r="F91" t="s">
        <v>1541</v>
      </c>
      <c r="G91" t="s">
        <v>132</v>
      </c>
      <c r="H91" t="s">
        <v>105</v>
      </c>
      <c r="I91" s="77">
        <v>97427</v>
      </c>
      <c r="J91" s="77">
        <v>3920</v>
      </c>
      <c r="K91" s="77">
        <v>3819.1383999999998</v>
      </c>
      <c r="L91" s="77">
        <v>0.17</v>
      </c>
      <c r="M91" s="77">
        <v>0.21</v>
      </c>
      <c r="N91" s="77">
        <v>0.03</v>
      </c>
    </row>
    <row r="92" spans="2:14">
      <c r="B92" t="s">
        <v>1542</v>
      </c>
      <c r="C92" t="s">
        <v>1543</v>
      </c>
      <c r="D92" t="s">
        <v>103</v>
      </c>
      <c r="E92" t="s">
        <v>126</v>
      </c>
      <c r="F92" t="s">
        <v>1544</v>
      </c>
      <c r="G92" t="s">
        <v>132</v>
      </c>
      <c r="H92" t="s">
        <v>105</v>
      </c>
      <c r="I92" s="77">
        <v>71088</v>
      </c>
      <c r="J92" s="77">
        <v>4000</v>
      </c>
      <c r="K92" s="77">
        <v>2843.52</v>
      </c>
      <c r="L92" s="77">
        <v>0.14000000000000001</v>
      </c>
      <c r="M92" s="77">
        <v>0.15</v>
      </c>
      <c r="N92" s="77">
        <v>0.03</v>
      </c>
    </row>
    <row r="93" spans="2:14">
      <c r="B93" t="s">
        <v>1545</v>
      </c>
      <c r="C93" t="s">
        <v>1546</v>
      </c>
      <c r="D93" t="s">
        <v>103</v>
      </c>
      <c r="E93" t="s">
        <v>126</v>
      </c>
      <c r="F93" t="s">
        <v>1547</v>
      </c>
      <c r="G93" t="s">
        <v>135</v>
      </c>
      <c r="H93" t="s">
        <v>105</v>
      </c>
      <c r="I93" s="77">
        <v>25813</v>
      </c>
      <c r="J93" s="77">
        <v>6050</v>
      </c>
      <c r="K93" s="77">
        <v>1561.6865</v>
      </c>
      <c r="L93" s="77">
        <v>0.09</v>
      </c>
      <c r="M93" s="77">
        <v>0.08</v>
      </c>
      <c r="N93" s="77">
        <v>0.01</v>
      </c>
    </row>
    <row r="94" spans="2:14">
      <c r="B94" s="78" t="s">
        <v>1548</v>
      </c>
      <c r="E94" s="16"/>
      <c r="F94" s="16"/>
      <c r="G94" s="16"/>
      <c r="I94" s="79">
        <v>7295912.75</v>
      </c>
      <c r="K94" s="79">
        <v>58133.995297649999</v>
      </c>
      <c r="M94" s="79">
        <v>3.13</v>
      </c>
      <c r="N94" s="79">
        <v>0.53</v>
      </c>
    </row>
    <row r="95" spans="2:14">
      <c r="B95" t="s">
        <v>1549</v>
      </c>
      <c r="C95" t="s">
        <v>1550</v>
      </c>
      <c r="D95" t="s">
        <v>103</v>
      </c>
      <c r="E95" t="s">
        <v>126</v>
      </c>
      <c r="F95" t="s">
        <v>1551</v>
      </c>
      <c r="G95" t="s">
        <v>104</v>
      </c>
      <c r="H95" t="s">
        <v>105</v>
      </c>
      <c r="I95" s="77">
        <v>60508</v>
      </c>
      <c r="J95" s="77">
        <v>1176</v>
      </c>
      <c r="K95" s="77">
        <v>711.57407999999998</v>
      </c>
      <c r="L95" s="77">
        <v>0.91</v>
      </c>
      <c r="M95" s="77">
        <v>0.04</v>
      </c>
      <c r="N95" s="77">
        <v>0.01</v>
      </c>
    </row>
    <row r="96" spans="2:14">
      <c r="B96" t="s">
        <v>1552</v>
      </c>
      <c r="C96" t="s">
        <v>1553</v>
      </c>
      <c r="D96" t="s">
        <v>103</v>
      </c>
      <c r="E96" t="s">
        <v>126</v>
      </c>
      <c r="F96" t="s">
        <v>1554</v>
      </c>
      <c r="G96" t="s">
        <v>104</v>
      </c>
      <c r="H96" t="s">
        <v>105</v>
      </c>
      <c r="I96" s="77">
        <v>28169</v>
      </c>
      <c r="J96" s="77">
        <v>11590</v>
      </c>
      <c r="K96" s="77">
        <v>3264.7871</v>
      </c>
      <c r="L96" s="77">
        <v>0.47</v>
      </c>
      <c r="M96" s="77">
        <v>0.18</v>
      </c>
      <c r="N96" s="77">
        <v>0.03</v>
      </c>
    </row>
    <row r="97" spans="2:14">
      <c r="B97" t="s">
        <v>1555</v>
      </c>
      <c r="C97" t="s">
        <v>1556</v>
      </c>
      <c r="D97" t="s">
        <v>103</v>
      </c>
      <c r="E97" t="s">
        <v>126</v>
      </c>
      <c r="F97" s="16"/>
      <c r="G97" t="s">
        <v>126</v>
      </c>
      <c r="H97" t="s">
        <v>105</v>
      </c>
      <c r="I97" s="77">
        <v>135000</v>
      </c>
      <c r="J97" s="77">
        <v>1807</v>
      </c>
      <c r="K97" s="77">
        <v>2439.4499999999998</v>
      </c>
      <c r="L97" s="77">
        <v>0.25</v>
      </c>
      <c r="M97" s="77">
        <v>0.13</v>
      </c>
      <c r="N97" s="77">
        <v>0.02</v>
      </c>
    </row>
    <row r="98" spans="2:14">
      <c r="B98" t="s">
        <v>1557</v>
      </c>
      <c r="C98" t="s">
        <v>1558</v>
      </c>
      <c r="D98" t="s">
        <v>103</v>
      </c>
      <c r="E98" t="s">
        <v>126</v>
      </c>
      <c r="F98" t="s">
        <v>1559</v>
      </c>
      <c r="G98" t="s">
        <v>1415</v>
      </c>
      <c r="H98" t="s">
        <v>105</v>
      </c>
      <c r="I98" s="77">
        <v>63331</v>
      </c>
      <c r="J98" s="77">
        <v>4912</v>
      </c>
      <c r="K98" s="77">
        <v>3110.8187200000002</v>
      </c>
      <c r="L98" s="77">
        <v>1.1100000000000001</v>
      </c>
      <c r="M98" s="77">
        <v>0.17</v>
      </c>
      <c r="N98" s="77">
        <v>0.03</v>
      </c>
    </row>
    <row r="99" spans="2:14">
      <c r="B99" t="s">
        <v>1560</v>
      </c>
      <c r="C99" t="s">
        <v>1561</v>
      </c>
      <c r="D99" t="s">
        <v>103</v>
      </c>
      <c r="E99" t="s">
        <v>126</v>
      </c>
      <c r="F99" t="s">
        <v>1562</v>
      </c>
      <c r="G99" t="s">
        <v>1334</v>
      </c>
      <c r="H99" t="s">
        <v>105</v>
      </c>
      <c r="I99" s="77">
        <v>150756.5</v>
      </c>
      <c r="J99" s="77">
        <v>1752</v>
      </c>
      <c r="K99" s="77">
        <v>2641.2538800000002</v>
      </c>
      <c r="L99" s="77">
        <v>0.59</v>
      </c>
      <c r="M99" s="77">
        <v>0.14000000000000001</v>
      </c>
      <c r="N99" s="77">
        <v>0.02</v>
      </c>
    </row>
    <row r="100" spans="2:14">
      <c r="B100" t="s">
        <v>1563</v>
      </c>
      <c r="C100" t="s">
        <v>1564</v>
      </c>
      <c r="D100" t="s">
        <v>103</v>
      </c>
      <c r="E100" t="s">
        <v>126</v>
      </c>
      <c r="F100" t="s">
        <v>1565</v>
      </c>
      <c r="G100" t="s">
        <v>1334</v>
      </c>
      <c r="H100" t="s">
        <v>105</v>
      </c>
      <c r="I100" s="77">
        <v>0.8</v>
      </c>
      <c r="J100" s="77">
        <v>299</v>
      </c>
      <c r="K100" s="77">
        <v>2.392E-3</v>
      </c>
      <c r="L100" s="77">
        <v>0</v>
      </c>
      <c r="M100" s="77">
        <v>0</v>
      </c>
      <c r="N100" s="77">
        <v>0</v>
      </c>
    </row>
    <row r="101" spans="2:14">
      <c r="B101" t="s">
        <v>1566</v>
      </c>
      <c r="C101" t="s">
        <v>1567</v>
      </c>
      <c r="D101" t="s">
        <v>103</v>
      </c>
      <c r="E101" t="s">
        <v>126</v>
      </c>
      <c r="F101" t="s">
        <v>1568</v>
      </c>
      <c r="G101" t="s">
        <v>913</v>
      </c>
      <c r="H101" t="s">
        <v>105</v>
      </c>
      <c r="I101" s="77">
        <v>97816</v>
      </c>
      <c r="J101" s="77">
        <v>698.2</v>
      </c>
      <c r="K101" s="77">
        <v>682.95131200000003</v>
      </c>
      <c r="L101" s="77">
        <v>0.9</v>
      </c>
      <c r="M101" s="77">
        <v>0.04</v>
      </c>
      <c r="N101" s="77">
        <v>0.01</v>
      </c>
    </row>
    <row r="102" spans="2:14">
      <c r="B102" t="s">
        <v>1569</v>
      </c>
      <c r="C102" t="s">
        <v>1570</v>
      </c>
      <c r="D102" t="s">
        <v>103</v>
      </c>
      <c r="E102" t="s">
        <v>126</v>
      </c>
      <c r="F102" t="s">
        <v>1571</v>
      </c>
      <c r="G102" t="s">
        <v>913</v>
      </c>
      <c r="H102" t="s">
        <v>105</v>
      </c>
      <c r="I102" s="77">
        <v>95997</v>
      </c>
      <c r="J102" s="77">
        <v>238.1</v>
      </c>
      <c r="K102" s="77">
        <v>228.56885700000001</v>
      </c>
      <c r="L102" s="77">
        <v>0.86</v>
      </c>
      <c r="M102" s="77">
        <v>0.01</v>
      </c>
      <c r="N102" s="77">
        <v>0</v>
      </c>
    </row>
    <row r="103" spans="2:14">
      <c r="B103" t="s">
        <v>1572</v>
      </c>
      <c r="C103" t="s">
        <v>1573</v>
      </c>
      <c r="D103" t="s">
        <v>103</v>
      </c>
      <c r="E103" t="s">
        <v>126</v>
      </c>
      <c r="F103" t="s">
        <v>1574</v>
      </c>
      <c r="G103" t="s">
        <v>1575</v>
      </c>
      <c r="H103" t="s">
        <v>105</v>
      </c>
      <c r="I103" s="77">
        <v>138859</v>
      </c>
      <c r="J103" s="77">
        <v>2093</v>
      </c>
      <c r="K103" s="77">
        <v>2906.3188700000001</v>
      </c>
      <c r="L103" s="77">
        <v>0.47</v>
      </c>
      <c r="M103" s="77">
        <v>0.16</v>
      </c>
      <c r="N103" s="77">
        <v>0.03</v>
      </c>
    </row>
    <row r="104" spans="2:14">
      <c r="B104" t="s">
        <v>1576</v>
      </c>
      <c r="C104" t="s">
        <v>1577</v>
      </c>
      <c r="D104" t="s">
        <v>103</v>
      </c>
      <c r="E104" t="s">
        <v>126</v>
      </c>
      <c r="F104" t="s">
        <v>1578</v>
      </c>
      <c r="G104" t="s">
        <v>1575</v>
      </c>
      <c r="H104" t="s">
        <v>105</v>
      </c>
      <c r="I104" s="77">
        <v>212768.05</v>
      </c>
      <c r="J104" s="77">
        <v>372.2</v>
      </c>
      <c r="K104" s="77">
        <v>791.92268209999997</v>
      </c>
      <c r="L104" s="77">
        <v>0.14000000000000001</v>
      </c>
      <c r="M104" s="77">
        <v>0.04</v>
      </c>
      <c r="N104" s="77">
        <v>0.01</v>
      </c>
    </row>
    <row r="105" spans="2:14">
      <c r="B105" t="s">
        <v>1579</v>
      </c>
      <c r="C105" t="s">
        <v>1580</v>
      </c>
      <c r="D105" t="s">
        <v>103</v>
      </c>
      <c r="E105" t="s">
        <v>126</v>
      </c>
      <c r="F105" t="s">
        <v>869</v>
      </c>
      <c r="G105" t="s">
        <v>115</v>
      </c>
      <c r="H105" t="s">
        <v>105</v>
      </c>
      <c r="I105" s="77">
        <v>0.67</v>
      </c>
      <c r="J105" s="77">
        <v>44.8</v>
      </c>
      <c r="K105" s="77">
        <v>3.0016E-4</v>
      </c>
      <c r="L105" s="77">
        <v>0</v>
      </c>
      <c r="M105" s="77">
        <v>0</v>
      </c>
      <c r="N105" s="77">
        <v>0</v>
      </c>
    </row>
    <row r="106" spans="2:14">
      <c r="B106" t="s">
        <v>1581</v>
      </c>
      <c r="C106" t="s">
        <v>1582</v>
      </c>
      <c r="D106" t="s">
        <v>103</v>
      </c>
      <c r="E106" t="s">
        <v>126</v>
      </c>
      <c r="F106" t="s">
        <v>1583</v>
      </c>
      <c r="G106" t="s">
        <v>1449</v>
      </c>
      <c r="H106" t="s">
        <v>105</v>
      </c>
      <c r="I106" s="77">
        <v>142245</v>
      </c>
      <c r="J106" s="77">
        <v>279.89999999999998</v>
      </c>
      <c r="K106" s="77">
        <v>398.143755</v>
      </c>
      <c r="L106" s="77">
        <v>0.74</v>
      </c>
      <c r="M106" s="77">
        <v>0.02</v>
      </c>
      <c r="N106" s="77">
        <v>0</v>
      </c>
    </row>
    <row r="107" spans="2:14">
      <c r="B107" t="s">
        <v>1584</v>
      </c>
      <c r="C107" t="s">
        <v>1585</v>
      </c>
      <c r="D107" t="s">
        <v>103</v>
      </c>
      <c r="E107" t="s">
        <v>126</v>
      </c>
      <c r="F107" t="s">
        <v>1586</v>
      </c>
      <c r="G107" t="s">
        <v>604</v>
      </c>
      <c r="H107" t="s">
        <v>105</v>
      </c>
      <c r="I107" s="77">
        <v>192805.44</v>
      </c>
      <c r="J107" s="77">
        <v>1013</v>
      </c>
      <c r="K107" s="77">
        <v>1953.1191071999999</v>
      </c>
      <c r="L107" s="77">
        <v>0.73</v>
      </c>
      <c r="M107" s="77">
        <v>0.11</v>
      </c>
      <c r="N107" s="77">
        <v>0.02</v>
      </c>
    </row>
    <row r="108" spans="2:14">
      <c r="B108" t="s">
        <v>1587</v>
      </c>
      <c r="C108" t="s">
        <v>1588</v>
      </c>
      <c r="D108" t="s">
        <v>103</v>
      </c>
      <c r="E108" t="s">
        <v>126</v>
      </c>
      <c r="F108" t="s">
        <v>1589</v>
      </c>
      <c r="G108" t="s">
        <v>604</v>
      </c>
      <c r="H108" t="s">
        <v>105</v>
      </c>
      <c r="I108" s="77">
        <v>69091</v>
      </c>
      <c r="J108" s="77">
        <v>2702</v>
      </c>
      <c r="K108" s="77">
        <v>1866.8388199999999</v>
      </c>
      <c r="L108" s="77">
        <v>0.46</v>
      </c>
      <c r="M108" s="77">
        <v>0.1</v>
      </c>
      <c r="N108" s="77">
        <v>0.02</v>
      </c>
    </row>
    <row r="109" spans="2:14">
      <c r="B109" t="s">
        <v>1590</v>
      </c>
      <c r="C109" t="s">
        <v>1591</v>
      </c>
      <c r="D109" t="s">
        <v>103</v>
      </c>
      <c r="E109" t="s">
        <v>126</v>
      </c>
      <c r="F109" t="s">
        <v>1592</v>
      </c>
      <c r="G109" t="s">
        <v>604</v>
      </c>
      <c r="H109" t="s">
        <v>105</v>
      </c>
      <c r="I109" s="77">
        <v>127712</v>
      </c>
      <c r="J109" s="77">
        <v>541.20000000000005</v>
      </c>
      <c r="K109" s="77">
        <v>691.17734399999995</v>
      </c>
      <c r="L109" s="77">
        <v>0.97</v>
      </c>
      <c r="M109" s="77">
        <v>0.04</v>
      </c>
      <c r="N109" s="77">
        <v>0.01</v>
      </c>
    </row>
    <row r="110" spans="2:14">
      <c r="B110" t="s">
        <v>1593</v>
      </c>
      <c r="C110" t="s">
        <v>1594</v>
      </c>
      <c r="D110" t="s">
        <v>103</v>
      </c>
      <c r="E110" t="s">
        <v>126</v>
      </c>
      <c r="F110" t="s">
        <v>1109</v>
      </c>
      <c r="G110" t="s">
        <v>604</v>
      </c>
      <c r="H110" t="s">
        <v>105</v>
      </c>
      <c r="I110" s="77">
        <v>17234.47</v>
      </c>
      <c r="J110" s="77">
        <v>434.3</v>
      </c>
      <c r="K110" s="77">
        <v>74.849303210000002</v>
      </c>
      <c r="L110" s="77">
        <v>0.31</v>
      </c>
      <c r="M110" s="77">
        <v>0</v>
      </c>
      <c r="N110" s="77">
        <v>0</v>
      </c>
    </row>
    <row r="111" spans="2:14">
      <c r="B111" t="s">
        <v>1595</v>
      </c>
      <c r="C111" t="s">
        <v>1596</v>
      </c>
      <c r="D111" t="s">
        <v>103</v>
      </c>
      <c r="E111" t="s">
        <v>126</v>
      </c>
      <c r="F111" t="s">
        <v>1597</v>
      </c>
      <c r="G111" t="s">
        <v>604</v>
      </c>
      <c r="H111" t="s">
        <v>105</v>
      </c>
      <c r="I111" s="77">
        <v>647848</v>
      </c>
      <c r="J111" s="77">
        <v>855.1</v>
      </c>
      <c r="K111" s="77">
        <v>5539.7482479999999</v>
      </c>
      <c r="L111" s="77">
        <v>0.83</v>
      </c>
      <c r="M111" s="77">
        <v>0.3</v>
      </c>
      <c r="N111" s="77">
        <v>0.05</v>
      </c>
    </row>
    <row r="112" spans="2:14">
      <c r="B112" t="s">
        <v>1598</v>
      </c>
      <c r="C112" t="s">
        <v>1599</v>
      </c>
      <c r="D112" t="s">
        <v>103</v>
      </c>
      <c r="E112" t="s">
        <v>126</v>
      </c>
      <c r="F112" t="s">
        <v>1600</v>
      </c>
      <c r="G112" t="s">
        <v>604</v>
      </c>
      <c r="H112" t="s">
        <v>105</v>
      </c>
      <c r="I112" s="77">
        <v>156790</v>
      </c>
      <c r="J112" s="77">
        <v>1440</v>
      </c>
      <c r="K112" s="77">
        <v>2257.7759999999998</v>
      </c>
      <c r="L112" s="77">
        <v>0.92</v>
      </c>
      <c r="M112" s="77">
        <v>0.12</v>
      </c>
      <c r="N112" s="77">
        <v>0.02</v>
      </c>
    </row>
    <row r="113" spans="2:14">
      <c r="B113" t="s">
        <v>1601</v>
      </c>
      <c r="C113" t="s">
        <v>1602</v>
      </c>
      <c r="D113" t="s">
        <v>103</v>
      </c>
      <c r="E113" t="s">
        <v>126</v>
      </c>
      <c r="F113" t="s">
        <v>1603</v>
      </c>
      <c r="G113" t="s">
        <v>1005</v>
      </c>
      <c r="H113" t="s">
        <v>105</v>
      </c>
      <c r="I113" s="77">
        <v>38686</v>
      </c>
      <c r="J113" s="77">
        <v>2246</v>
      </c>
      <c r="K113" s="77">
        <v>868.88756000000001</v>
      </c>
      <c r="L113" s="77">
        <v>0.17</v>
      </c>
      <c r="M113" s="77">
        <v>0.05</v>
      </c>
      <c r="N113" s="77">
        <v>0.01</v>
      </c>
    </row>
    <row r="114" spans="2:14">
      <c r="B114" t="s">
        <v>1604</v>
      </c>
      <c r="C114" t="s">
        <v>1605</v>
      </c>
      <c r="D114" t="s">
        <v>103</v>
      </c>
      <c r="E114" t="s">
        <v>126</v>
      </c>
      <c r="F114" t="s">
        <v>1606</v>
      </c>
      <c r="G114" t="s">
        <v>1465</v>
      </c>
      <c r="H114" t="s">
        <v>105</v>
      </c>
      <c r="I114" s="77">
        <v>162288.5</v>
      </c>
      <c r="J114" s="77">
        <v>46</v>
      </c>
      <c r="K114" s="77">
        <v>74.652709999999999</v>
      </c>
      <c r="L114" s="77">
        <v>0.37</v>
      </c>
      <c r="M114" s="77">
        <v>0</v>
      </c>
      <c r="N114" s="77">
        <v>0</v>
      </c>
    </row>
    <row r="115" spans="2:14">
      <c r="B115" t="s">
        <v>1607</v>
      </c>
      <c r="C115" t="s">
        <v>1608</v>
      </c>
      <c r="D115" t="s">
        <v>103</v>
      </c>
      <c r="E115" t="s">
        <v>126</v>
      </c>
      <c r="F115" t="s">
        <v>1609</v>
      </c>
      <c r="G115" t="s">
        <v>1465</v>
      </c>
      <c r="H115" t="s">
        <v>105</v>
      </c>
      <c r="I115" s="77">
        <v>1766151</v>
      </c>
      <c r="J115" s="77">
        <v>120.1</v>
      </c>
      <c r="K115" s="77">
        <v>2121.1473510000001</v>
      </c>
      <c r="L115" s="77">
        <v>0.67</v>
      </c>
      <c r="M115" s="77">
        <v>0.11</v>
      </c>
      <c r="N115" s="77">
        <v>0.02</v>
      </c>
    </row>
    <row r="116" spans="2:14">
      <c r="B116" t="s">
        <v>1610</v>
      </c>
      <c r="C116" t="s">
        <v>1611</v>
      </c>
      <c r="D116" t="s">
        <v>103</v>
      </c>
      <c r="E116" t="s">
        <v>126</v>
      </c>
      <c r="F116" t="s">
        <v>1612</v>
      </c>
      <c r="G116" t="s">
        <v>1465</v>
      </c>
      <c r="H116" t="s">
        <v>105</v>
      </c>
      <c r="I116" s="77">
        <v>120980.65</v>
      </c>
      <c r="J116" s="77">
        <v>477.9</v>
      </c>
      <c r="K116" s="77">
        <v>578.16652635000003</v>
      </c>
      <c r="L116" s="77">
        <v>0.47</v>
      </c>
      <c r="M116" s="77">
        <v>0.03</v>
      </c>
      <c r="N116" s="77">
        <v>0.01</v>
      </c>
    </row>
    <row r="117" spans="2:14">
      <c r="B117" t="s">
        <v>1613</v>
      </c>
      <c r="C117" t="s">
        <v>1614</v>
      </c>
      <c r="D117" t="s">
        <v>103</v>
      </c>
      <c r="E117" t="s">
        <v>126</v>
      </c>
      <c r="F117" t="s">
        <v>1615</v>
      </c>
      <c r="G117" t="s">
        <v>1465</v>
      </c>
      <c r="H117" t="s">
        <v>105</v>
      </c>
      <c r="I117" s="77">
        <v>370640.6</v>
      </c>
      <c r="J117" s="77">
        <v>15.3</v>
      </c>
      <c r="K117" s="77">
        <v>56.708011800000001</v>
      </c>
      <c r="L117" s="77">
        <v>0.25</v>
      </c>
      <c r="M117" s="77">
        <v>0</v>
      </c>
      <c r="N117" s="77">
        <v>0</v>
      </c>
    </row>
    <row r="118" spans="2:14">
      <c r="B118" t="s">
        <v>1616</v>
      </c>
      <c r="C118" t="s">
        <v>1617</v>
      </c>
      <c r="D118" t="s">
        <v>103</v>
      </c>
      <c r="E118" t="s">
        <v>126</v>
      </c>
      <c r="F118" t="s">
        <v>1618</v>
      </c>
      <c r="G118" t="s">
        <v>1465</v>
      </c>
      <c r="H118" t="s">
        <v>105</v>
      </c>
      <c r="I118" s="77">
        <v>13647.41</v>
      </c>
      <c r="J118" s="77">
        <v>286.3</v>
      </c>
      <c r="K118" s="77">
        <v>39.072534830000002</v>
      </c>
      <c r="L118" s="77">
        <v>0.75</v>
      </c>
      <c r="M118" s="77">
        <v>0</v>
      </c>
      <c r="N118" s="77">
        <v>0</v>
      </c>
    </row>
    <row r="119" spans="2:14">
      <c r="B119" t="s">
        <v>1619</v>
      </c>
      <c r="C119" t="s">
        <v>1620</v>
      </c>
      <c r="D119" t="s">
        <v>103</v>
      </c>
      <c r="E119" t="s">
        <v>126</v>
      </c>
      <c r="F119" t="s">
        <v>1621</v>
      </c>
      <c r="G119" t="s">
        <v>990</v>
      </c>
      <c r="H119" t="s">
        <v>105</v>
      </c>
      <c r="I119" s="77">
        <v>132912</v>
      </c>
      <c r="J119" s="77">
        <v>4326</v>
      </c>
      <c r="K119" s="77">
        <v>5749.7731199999998</v>
      </c>
      <c r="L119" s="77">
        <v>1.32</v>
      </c>
      <c r="M119" s="77">
        <v>0.31</v>
      </c>
      <c r="N119" s="77">
        <v>0.05</v>
      </c>
    </row>
    <row r="120" spans="2:14">
      <c r="B120" t="s">
        <v>1622</v>
      </c>
      <c r="C120" t="s">
        <v>1623</v>
      </c>
      <c r="D120" t="s">
        <v>103</v>
      </c>
      <c r="E120" t="s">
        <v>126</v>
      </c>
      <c r="F120" t="s">
        <v>1624</v>
      </c>
      <c r="G120" t="s">
        <v>990</v>
      </c>
      <c r="H120" t="s">
        <v>105</v>
      </c>
      <c r="I120" s="77">
        <v>210681</v>
      </c>
      <c r="J120" s="77">
        <v>1560</v>
      </c>
      <c r="K120" s="77">
        <v>3286.6235999999999</v>
      </c>
      <c r="L120" s="77">
        <v>1.46</v>
      </c>
      <c r="M120" s="77">
        <v>0.18</v>
      </c>
      <c r="N120" s="77">
        <v>0.03</v>
      </c>
    </row>
    <row r="121" spans="2:14">
      <c r="B121" t="s">
        <v>1625</v>
      </c>
      <c r="C121" t="s">
        <v>1626</v>
      </c>
      <c r="D121" t="s">
        <v>103</v>
      </c>
      <c r="E121" t="s">
        <v>126</v>
      </c>
      <c r="F121" t="s">
        <v>1627</v>
      </c>
      <c r="G121" t="s">
        <v>990</v>
      </c>
      <c r="H121" t="s">
        <v>105</v>
      </c>
      <c r="I121" s="77">
        <v>288716</v>
      </c>
      <c r="J121" s="77">
        <v>917.5</v>
      </c>
      <c r="K121" s="77">
        <v>2648.9693000000002</v>
      </c>
      <c r="L121" s="77">
        <v>0.73</v>
      </c>
      <c r="M121" s="77">
        <v>0.14000000000000001</v>
      </c>
      <c r="N121" s="77">
        <v>0.02</v>
      </c>
    </row>
    <row r="122" spans="2:14">
      <c r="B122" t="s">
        <v>1628</v>
      </c>
      <c r="C122" t="s">
        <v>1629</v>
      </c>
      <c r="D122" t="s">
        <v>103</v>
      </c>
      <c r="E122" t="s">
        <v>126</v>
      </c>
      <c r="F122" t="s">
        <v>1630</v>
      </c>
      <c r="G122" t="s">
        <v>990</v>
      </c>
      <c r="H122" t="s">
        <v>105</v>
      </c>
      <c r="I122" s="77">
        <v>177660</v>
      </c>
      <c r="J122" s="77">
        <v>227.9</v>
      </c>
      <c r="K122" s="77">
        <v>404.88713999999999</v>
      </c>
      <c r="L122" s="77">
        <v>0.12</v>
      </c>
      <c r="M122" s="77">
        <v>0.02</v>
      </c>
      <c r="N122" s="77">
        <v>0</v>
      </c>
    </row>
    <row r="123" spans="2:14">
      <c r="B123" t="s">
        <v>1631</v>
      </c>
      <c r="C123" t="s">
        <v>1632</v>
      </c>
      <c r="D123" t="s">
        <v>103</v>
      </c>
      <c r="E123" t="s">
        <v>126</v>
      </c>
      <c r="F123" t="s">
        <v>1633</v>
      </c>
      <c r="G123" t="s">
        <v>990</v>
      </c>
      <c r="H123" t="s">
        <v>105</v>
      </c>
      <c r="I123" s="77">
        <v>14878</v>
      </c>
      <c r="J123" s="77">
        <v>830</v>
      </c>
      <c r="K123" s="77">
        <v>123.48739999999999</v>
      </c>
      <c r="L123" s="77">
        <v>0.16</v>
      </c>
      <c r="M123" s="77">
        <v>0.01</v>
      </c>
      <c r="N123" s="77">
        <v>0</v>
      </c>
    </row>
    <row r="124" spans="2:14">
      <c r="B124" t="s">
        <v>1634</v>
      </c>
      <c r="C124" t="s">
        <v>1635</v>
      </c>
      <c r="D124" t="s">
        <v>103</v>
      </c>
      <c r="E124" t="s">
        <v>126</v>
      </c>
      <c r="F124" t="s">
        <v>1636</v>
      </c>
      <c r="G124" t="s">
        <v>1041</v>
      </c>
      <c r="H124" t="s">
        <v>105</v>
      </c>
      <c r="I124" s="77">
        <v>11218</v>
      </c>
      <c r="J124" s="77">
        <v>4794</v>
      </c>
      <c r="K124" s="77">
        <v>537.79092000000003</v>
      </c>
      <c r="L124" s="77">
        <v>0.64</v>
      </c>
      <c r="M124" s="77">
        <v>0.03</v>
      </c>
      <c r="N124" s="77">
        <v>0</v>
      </c>
    </row>
    <row r="125" spans="2:14">
      <c r="B125" t="s">
        <v>1637</v>
      </c>
      <c r="C125" t="s">
        <v>1638</v>
      </c>
      <c r="D125" t="s">
        <v>103</v>
      </c>
      <c r="E125" t="s">
        <v>126</v>
      </c>
      <c r="F125" t="s">
        <v>1639</v>
      </c>
      <c r="G125" t="s">
        <v>1041</v>
      </c>
      <c r="H125" t="s">
        <v>105</v>
      </c>
      <c r="I125" s="77">
        <v>24671</v>
      </c>
      <c r="J125" s="77">
        <v>1541</v>
      </c>
      <c r="K125" s="77">
        <v>380.18011000000001</v>
      </c>
      <c r="L125" s="77">
        <v>0.2</v>
      </c>
      <c r="M125" s="77">
        <v>0.02</v>
      </c>
      <c r="N125" s="77">
        <v>0</v>
      </c>
    </row>
    <row r="126" spans="2:14">
      <c r="B126" t="s">
        <v>1640</v>
      </c>
      <c r="C126" t="s">
        <v>1641</v>
      </c>
      <c r="D126" t="s">
        <v>103</v>
      </c>
      <c r="E126" t="s">
        <v>126</v>
      </c>
      <c r="F126" t="s">
        <v>1642</v>
      </c>
      <c r="G126" t="s">
        <v>1041</v>
      </c>
      <c r="H126" t="s">
        <v>105</v>
      </c>
      <c r="I126" s="77">
        <v>998603</v>
      </c>
      <c r="J126" s="77">
        <v>38</v>
      </c>
      <c r="K126" s="77">
        <v>379.46913999999998</v>
      </c>
      <c r="L126" s="77">
        <v>0.31</v>
      </c>
      <c r="M126" s="77">
        <v>0.02</v>
      </c>
      <c r="N126" s="77">
        <v>0</v>
      </c>
    </row>
    <row r="127" spans="2:14">
      <c r="B127" t="s">
        <v>1643</v>
      </c>
      <c r="C127" t="s">
        <v>1644</v>
      </c>
      <c r="D127" t="s">
        <v>103</v>
      </c>
      <c r="E127" t="s">
        <v>126</v>
      </c>
      <c r="F127" t="s">
        <v>895</v>
      </c>
      <c r="G127" t="s">
        <v>428</v>
      </c>
      <c r="H127" t="s">
        <v>105</v>
      </c>
      <c r="I127" s="77">
        <v>0.28000000000000003</v>
      </c>
      <c r="J127" s="77">
        <v>34.200000000000003</v>
      </c>
      <c r="K127" s="77">
        <v>9.5760000000000005E-5</v>
      </c>
      <c r="L127" s="77">
        <v>0</v>
      </c>
      <c r="M127" s="77">
        <v>0</v>
      </c>
      <c r="N127" s="77">
        <v>0</v>
      </c>
    </row>
    <row r="128" spans="2:14">
      <c r="B128" t="s">
        <v>1645</v>
      </c>
      <c r="C128" t="s">
        <v>1646</v>
      </c>
      <c r="D128" t="s">
        <v>103</v>
      </c>
      <c r="E128" t="s">
        <v>126</v>
      </c>
      <c r="F128" t="s">
        <v>880</v>
      </c>
      <c r="G128" t="s">
        <v>428</v>
      </c>
      <c r="H128" t="s">
        <v>105</v>
      </c>
      <c r="I128" s="77">
        <v>5610.38</v>
      </c>
      <c r="J128" s="77">
        <v>569.79999999999995</v>
      </c>
      <c r="K128" s="77">
        <v>31.967945239999999</v>
      </c>
      <c r="L128" s="77">
        <v>0.08</v>
      </c>
      <c r="M128" s="77">
        <v>0</v>
      </c>
      <c r="N128" s="77">
        <v>0</v>
      </c>
    </row>
    <row r="129" spans="2:14">
      <c r="B129" t="s">
        <v>1647</v>
      </c>
      <c r="C129" t="s">
        <v>1648</v>
      </c>
      <c r="D129" t="s">
        <v>103</v>
      </c>
      <c r="E129" t="s">
        <v>126</v>
      </c>
      <c r="F129" t="s">
        <v>1649</v>
      </c>
      <c r="G129" t="s">
        <v>1020</v>
      </c>
      <c r="H129" t="s">
        <v>105</v>
      </c>
      <c r="I129" s="77">
        <v>48204</v>
      </c>
      <c r="J129" s="77">
        <v>5951</v>
      </c>
      <c r="K129" s="77">
        <v>2868.6200399999998</v>
      </c>
      <c r="L129" s="77">
        <v>0.46</v>
      </c>
      <c r="M129" s="77">
        <v>0.15</v>
      </c>
      <c r="N129" s="77">
        <v>0.03</v>
      </c>
    </row>
    <row r="130" spans="2:14">
      <c r="B130" t="s">
        <v>1650</v>
      </c>
      <c r="C130" t="s">
        <v>1651</v>
      </c>
      <c r="D130" t="s">
        <v>103</v>
      </c>
      <c r="E130" t="s">
        <v>126</v>
      </c>
      <c r="F130" t="s">
        <v>1652</v>
      </c>
      <c r="G130" t="s">
        <v>130</v>
      </c>
      <c r="H130" t="s">
        <v>105</v>
      </c>
      <c r="I130" s="77">
        <v>182988</v>
      </c>
      <c r="J130" s="77">
        <v>730.1</v>
      </c>
      <c r="K130" s="77">
        <v>1335.995388</v>
      </c>
      <c r="L130" s="77">
        <v>0.33</v>
      </c>
      <c r="M130" s="77">
        <v>7.0000000000000007E-2</v>
      </c>
      <c r="N130" s="77">
        <v>0.01</v>
      </c>
    </row>
    <row r="131" spans="2:14">
      <c r="B131" t="s">
        <v>1653</v>
      </c>
      <c r="C131" t="s">
        <v>1654</v>
      </c>
      <c r="D131" t="s">
        <v>103</v>
      </c>
      <c r="E131" t="s">
        <v>126</v>
      </c>
      <c r="F131" t="s">
        <v>1655</v>
      </c>
      <c r="G131" t="s">
        <v>130</v>
      </c>
      <c r="H131" t="s">
        <v>105</v>
      </c>
      <c r="I131" s="77">
        <v>137266</v>
      </c>
      <c r="J131" s="77">
        <v>2449</v>
      </c>
      <c r="K131" s="77">
        <v>3361.6443399999998</v>
      </c>
      <c r="L131" s="77">
        <v>1.05</v>
      </c>
      <c r="M131" s="77">
        <v>0.18</v>
      </c>
      <c r="N131" s="77">
        <v>0.03</v>
      </c>
    </row>
    <row r="132" spans="2:14">
      <c r="B132" t="s">
        <v>1656</v>
      </c>
      <c r="C132" t="s">
        <v>1657</v>
      </c>
      <c r="D132" t="s">
        <v>103</v>
      </c>
      <c r="E132" t="s">
        <v>126</v>
      </c>
      <c r="F132" t="s">
        <v>1658</v>
      </c>
      <c r="G132" t="s">
        <v>130</v>
      </c>
      <c r="H132" t="s">
        <v>105</v>
      </c>
      <c r="I132" s="77">
        <v>74160</v>
      </c>
      <c r="J132" s="77">
        <v>2320</v>
      </c>
      <c r="K132" s="77">
        <v>1720.5119999999999</v>
      </c>
      <c r="L132" s="77">
        <v>1.03</v>
      </c>
      <c r="M132" s="77">
        <v>0.09</v>
      </c>
      <c r="N132" s="77">
        <v>0.02</v>
      </c>
    </row>
    <row r="133" spans="2:14">
      <c r="B133" t="s">
        <v>1659</v>
      </c>
      <c r="C133" t="s">
        <v>1660</v>
      </c>
      <c r="D133" t="s">
        <v>103</v>
      </c>
      <c r="E133" t="s">
        <v>126</v>
      </c>
      <c r="F133" t="s">
        <v>1661</v>
      </c>
      <c r="G133" t="s">
        <v>130</v>
      </c>
      <c r="H133" t="s">
        <v>105</v>
      </c>
      <c r="I133" s="77">
        <v>115724</v>
      </c>
      <c r="J133" s="77">
        <v>834.6</v>
      </c>
      <c r="K133" s="77">
        <v>965.83250399999997</v>
      </c>
      <c r="L133" s="77">
        <v>1</v>
      </c>
      <c r="M133" s="77">
        <v>0.05</v>
      </c>
      <c r="N133" s="77">
        <v>0.01</v>
      </c>
    </row>
    <row r="134" spans="2:14">
      <c r="B134" t="s">
        <v>1662</v>
      </c>
      <c r="C134" t="s">
        <v>1663</v>
      </c>
      <c r="D134" t="s">
        <v>103</v>
      </c>
      <c r="E134" t="s">
        <v>126</v>
      </c>
      <c r="F134" t="s">
        <v>1664</v>
      </c>
      <c r="G134" t="s">
        <v>132</v>
      </c>
      <c r="H134" t="s">
        <v>105</v>
      </c>
      <c r="I134" s="77">
        <v>38839</v>
      </c>
      <c r="J134" s="77">
        <v>1785</v>
      </c>
      <c r="K134" s="77">
        <v>693.27615000000003</v>
      </c>
      <c r="L134" s="77">
        <v>0.11</v>
      </c>
      <c r="M134" s="77">
        <v>0.04</v>
      </c>
      <c r="N134" s="77">
        <v>0.01</v>
      </c>
    </row>
    <row r="135" spans="2:14">
      <c r="B135" t="s">
        <v>1665</v>
      </c>
      <c r="C135" t="s">
        <v>1666</v>
      </c>
      <c r="D135" t="s">
        <v>103</v>
      </c>
      <c r="E135" t="s">
        <v>126</v>
      </c>
      <c r="F135" t="s">
        <v>1667</v>
      </c>
      <c r="G135" t="s">
        <v>135</v>
      </c>
      <c r="H135" t="s">
        <v>105</v>
      </c>
      <c r="I135" s="77">
        <v>24456</v>
      </c>
      <c r="J135" s="77">
        <v>1419</v>
      </c>
      <c r="K135" s="77">
        <v>347.03064000000001</v>
      </c>
      <c r="L135" s="77">
        <v>0.26</v>
      </c>
      <c r="M135" s="77">
        <v>0.02</v>
      </c>
      <c r="N135" s="77">
        <v>0</v>
      </c>
    </row>
    <row r="136" spans="2:14">
      <c r="B136" s="78" t="s">
        <v>1668</v>
      </c>
      <c r="E136" s="16"/>
      <c r="F136" s="16"/>
      <c r="G136" s="16"/>
      <c r="I136" s="79">
        <v>0</v>
      </c>
      <c r="K136" s="79">
        <v>0</v>
      </c>
      <c r="M136" s="79">
        <v>0</v>
      </c>
      <c r="N136" s="79">
        <v>0</v>
      </c>
    </row>
    <row r="137" spans="2:14">
      <c r="B137" t="s">
        <v>271</v>
      </c>
      <c r="C137" t="s">
        <v>271</v>
      </c>
      <c r="E137" s="16"/>
      <c r="F137" s="16"/>
      <c r="G137" t="s">
        <v>271</v>
      </c>
      <c r="H137" t="s">
        <v>271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</row>
    <row r="138" spans="2:14">
      <c r="B138" s="78" t="s">
        <v>278</v>
      </c>
      <c r="E138" s="16"/>
      <c r="F138" s="16"/>
      <c r="G138" s="16"/>
      <c r="I138" s="79">
        <v>6999387</v>
      </c>
      <c r="K138" s="79">
        <v>496390.86891395447</v>
      </c>
      <c r="M138" s="79">
        <v>26.72</v>
      </c>
      <c r="N138" s="79">
        <v>4.54</v>
      </c>
    </row>
    <row r="139" spans="2:14">
      <c r="B139" s="78" t="s">
        <v>387</v>
      </c>
      <c r="E139" s="16"/>
      <c r="F139" s="16"/>
      <c r="G139" s="16"/>
      <c r="I139" s="79">
        <v>1891246</v>
      </c>
      <c r="K139" s="79">
        <v>168612.69565699599</v>
      </c>
      <c r="M139" s="79">
        <v>9.08</v>
      </c>
      <c r="N139" s="79">
        <v>1.54</v>
      </c>
    </row>
    <row r="140" spans="2:14">
      <c r="B140" t="s">
        <v>1669</v>
      </c>
      <c r="C140" t="s">
        <v>1670</v>
      </c>
      <c r="D140" t="s">
        <v>1307</v>
      </c>
      <c r="E140" t="s">
        <v>1120</v>
      </c>
      <c r="F140" t="s">
        <v>1671</v>
      </c>
      <c r="G140" t="s">
        <v>1156</v>
      </c>
      <c r="H140" t="s">
        <v>109</v>
      </c>
      <c r="I140" s="77">
        <v>73989</v>
      </c>
      <c r="J140" s="77">
        <v>1109</v>
      </c>
      <c r="K140" s="77">
        <v>2863.6776549000001</v>
      </c>
      <c r="L140" s="77">
        <v>0</v>
      </c>
      <c r="M140" s="77">
        <v>0.15</v>
      </c>
      <c r="N140" s="77">
        <v>0.03</v>
      </c>
    </row>
    <row r="141" spans="2:14">
      <c r="B141" t="s">
        <v>1672</v>
      </c>
      <c r="C141" t="s">
        <v>1673</v>
      </c>
      <c r="D141" t="s">
        <v>1307</v>
      </c>
      <c r="E141" t="s">
        <v>1120</v>
      </c>
      <c r="F141" t="s">
        <v>1674</v>
      </c>
      <c r="G141" t="s">
        <v>1675</v>
      </c>
      <c r="H141" t="s">
        <v>109</v>
      </c>
      <c r="I141" s="77">
        <v>463111</v>
      </c>
      <c r="J141" s="77">
        <v>3876</v>
      </c>
      <c r="K141" s="77">
        <v>62646.136436399996</v>
      </c>
      <c r="L141" s="77">
        <v>0.09</v>
      </c>
      <c r="M141" s="77">
        <v>3.37</v>
      </c>
      <c r="N141" s="77">
        <v>0.56999999999999995</v>
      </c>
    </row>
    <row r="142" spans="2:14">
      <c r="B142" t="s">
        <v>1676</v>
      </c>
      <c r="C142" t="s">
        <v>1677</v>
      </c>
      <c r="D142" t="s">
        <v>1307</v>
      </c>
      <c r="E142" t="s">
        <v>1120</v>
      </c>
      <c r="F142" t="s">
        <v>1678</v>
      </c>
      <c r="G142" t="s">
        <v>1675</v>
      </c>
      <c r="H142" t="s">
        <v>109</v>
      </c>
      <c r="I142" s="77">
        <v>11703</v>
      </c>
      <c r="J142" s="77">
        <v>1095</v>
      </c>
      <c r="K142" s="77">
        <v>447.2359965</v>
      </c>
      <c r="L142" s="77">
        <v>0.03</v>
      </c>
      <c r="M142" s="77">
        <v>0.02</v>
      </c>
      <c r="N142" s="77">
        <v>0</v>
      </c>
    </row>
    <row r="143" spans="2:14">
      <c r="B143" t="s">
        <v>1679</v>
      </c>
      <c r="C143" t="s">
        <v>1680</v>
      </c>
      <c r="D143" t="s">
        <v>1307</v>
      </c>
      <c r="E143" t="s">
        <v>1120</v>
      </c>
      <c r="F143" t="s">
        <v>1681</v>
      </c>
      <c r="G143" t="s">
        <v>1312</v>
      </c>
      <c r="H143" t="s">
        <v>109</v>
      </c>
      <c r="I143" s="77">
        <v>38961</v>
      </c>
      <c r="J143" s="77">
        <v>3460</v>
      </c>
      <c r="K143" s="77">
        <v>4704.696594</v>
      </c>
      <c r="L143" s="77">
        <v>0.11</v>
      </c>
      <c r="M143" s="77">
        <v>0.25</v>
      </c>
      <c r="N143" s="77">
        <v>0.04</v>
      </c>
    </row>
    <row r="144" spans="2:14">
      <c r="B144" t="s">
        <v>1682</v>
      </c>
      <c r="C144" t="s">
        <v>1683</v>
      </c>
      <c r="D144" t="s">
        <v>1307</v>
      </c>
      <c r="E144" t="s">
        <v>1120</v>
      </c>
      <c r="F144" t="s">
        <v>1130</v>
      </c>
      <c r="G144" t="s">
        <v>1312</v>
      </c>
      <c r="H144" t="s">
        <v>109</v>
      </c>
      <c r="I144" s="77">
        <v>228459</v>
      </c>
      <c r="J144" s="77">
        <v>469</v>
      </c>
      <c r="K144" s="77">
        <v>3739.4397579000001</v>
      </c>
      <c r="L144" s="77">
        <v>0.02</v>
      </c>
      <c r="M144" s="77">
        <v>0.2</v>
      </c>
      <c r="N144" s="77">
        <v>0.03</v>
      </c>
    </row>
    <row r="145" spans="2:14">
      <c r="B145" t="s">
        <v>1684</v>
      </c>
      <c r="C145" t="s">
        <v>1685</v>
      </c>
      <c r="D145" t="s">
        <v>1307</v>
      </c>
      <c r="E145" t="s">
        <v>1120</v>
      </c>
      <c r="F145" t="s">
        <v>1686</v>
      </c>
      <c r="G145" t="s">
        <v>1131</v>
      </c>
      <c r="H145" t="s">
        <v>109</v>
      </c>
      <c r="I145" s="77">
        <v>106496</v>
      </c>
      <c r="J145" s="77">
        <v>729.99</v>
      </c>
      <c r="K145" s="77">
        <v>2713.161424896</v>
      </c>
      <c r="L145" s="77">
        <v>0.49</v>
      </c>
      <c r="M145" s="77">
        <v>0.15</v>
      </c>
      <c r="N145" s="77">
        <v>0.02</v>
      </c>
    </row>
    <row r="146" spans="2:14">
      <c r="B146" t="s">
        <v>1672</v>
      </c>
      <c r="C146" t="s">
        <v>1687</v>
      </c>
      <c r="D146" t="s">
        <v>1307</v>
      </c>
      <c r="E146" t="s">
        <v>1120</v>
      </c>
      <c r="F146" t="s">
        <v>1674</v>
      </c>
      <c r="G146" t="s">
        <v>1131</v>
      </c>
      <c r="H146" t="s">
        <v>109</v>
      </c>
      <c r="I146" s="77">
        <v>26000</v>
      </c>
      <c r="J146" s="77">
        <v>3876</v>
      </c>
      <c r="K146" s="77">
        <v>3517.0823999999998</v>
      </c>
      <c r="L146" s="77">
        <v>0.01</v>
      </c>
      <c r="M146" s="77">
        <v>0.19</v>
      </c>
      <c r="N146" s="77">
        <v>0.03</v>
      </c>
    </row>
    <row r="147" spans="2:14">
      <c r="B147" t="s">
        <v>1688</v>
      </c>
      <c r="C147" t="s">
        <v>1689</v>
      </c>
      <c r="D147" t="s">
        <v>1307</v>
      </c>
      <c r="E147" t="s">
        <v>1120</v>
      </c>
      <c r="F147" t="s">
        <v>1690</v>
      </c>
      <c r="G147" t="s">
        <v>1131</v>
      </c>
      <c r="H147" t="s">
        <v>109</v>
      </c>
      <c r="I147" s="77">
        <v>20208</v>
      </c>
      <c r="J147" s="77">
        <v>844</v>
      </c>
      <c r="K147" s="77">
        <v>595.23876480000001</v>
      </c>
      <c r="L147" s="77">
        <v>0.12</v>
      </c>
      <c r="M147" s="77">
        <v>0.03</v>
      </c>
      <c r="N147" s="77">
        <v>0.01</v>
      </c>
    </row>
    <row r="148" spans="2:14">
      <c r="B148" t="s">
        <v>1691</v>
      </c>
      <c r="C148" t="s">
        <v>1692</v>
      </c>
      <c r="D148" t="s">
        <v>1307</v>
      </c>
      <c r="E148" t="s">
        <v>1120</v>
      </c>
      <c r="F148" t="s">
        <v>1693</v>
      </c>
      <c r="G148" t="s">
        <v>1131</v>
      </c>
      <c r="H148" t="s">
        <v>109</v>
      </c>
      <c r="I148" s="77">
        <v>33940</v>
      </c>
      <c r="J148" s="77">
        <v>465</v>
      </c>
      <c r="K148" s="77">
        <v>550.79529000000002</v>
      </c>
      <c r="L148" s="77">
        <v>0.13</v>
      </c>
      <c r="M148" s="77">
        <v>0.03</v>
      </c>
      <c r="N148" s="77">
        <v>0.01</v>
      </c>
    </row>
    <row r="149" spans="2:14">
      <c r="B149" t="s">
        <v>1694</v>
      </c>
      <c r="C149" t="s">
        <v>1695</v>
      </c>
      <c r="D149" t="s">
        <v>1307</v>
      </c>
      <c r="E149" t="s">
        <v>1120</v>
      </c>
      <c r="F149" t="s">
        <v>1696</v>
      </c>
      <c r="G149" t="s">
        <v>1131</v>
      </c>
      <c r="H149" t="s">
        <v>109</v>
      </c>
      <c r="I149" s="77">
        <v>36103</v>
      </c>
      <c r="J149" s="77">
        <v>555</v>
      </c>
      <c r="K149" s="77">
        <v>699.29705850000005</v>
      </c>
      <c r="L149" s="77">
        <v>0.32</v>
      </c>
      <c r="M149" s="77">
        <v>0.04</v>
      </c>
      <c r="N149" s="77">
        <v>0.01</v>
      </c>
    </row>
    <row r="150" spans="2:14">
      <c r="B150" t="s">
        <v>1697</v>
      </c>
      <c r="C150" t="s">
        <v>1698</v>
      </c>
      <c r="D150" t="s">
        <v>1145</v>
      </c>
      <c r="E150" t="s">
        <v>1120</v>
      </c>
      <c r="F150" t="s">
        <v>1333</v>
      </c>
      <c r="G150" t="s">
        <v>1131</v>
      </c>
      <c r="H150" t="s">
        <v>109</v>
      </c>
      <c r="I150" s="77">
        <v>63131</v>
      </c>
      <c r="J150" s="77">
        <v>3283</v>
      </c>
      <c r="K150" s="77">
        <v>7233.3416477000001</v>
      </c>
      <c r="L150" s="77">
        <v>0.01</v>
      </c>
      <c r="M150" s="77">
        <v>0.39</v>
      </c>
      <c r="N150" s="77">
        <v>7.0000000000000007E-2</v>
      </c>
    </row>
    <row r="151" spans="2:14">
      <c r="B151" t="s">
        <v>1699</v>
      </c>
      <c r="C151" t="s">
        <v>1698</v>
      </c>
      <c r="D151" t="s">
        <v>1307</v>
      </c>
      <c r="E151" t="s">
        <v>1120</v>
      </c>
      <c r="F151" t="s">
        <v>1333</v>
      </c>
      <c r="G151" t="s">
        <v>1131</v>
      </c>
      <c r="H151" t="s">
        <v>109</v>
      </c>
      <c r="I151" s="77">
        <v>118239</v>
      </c>
      <c r="J151" s="77">
        <v>3283</v>
      </c>
      <c r="K151" s="77">
        <v>13547.4344313</v>
      </c>
      <c r="L151" s="77">
        <v>0.01</v>
      </c>
      <c r="M151" s="77">
        <v>0.73</v>
      </c>
      <c r="N151" s="77">
        <v>0.12</v>
      </c>
    </row>
    <row r="152" spans="2:14">
      <c r="B152" t="s">
        <v>1700</v>
      </c>
      <c r="C152" t="s">
        <v>1701</v>
      </c>
      <c r="D152" t="s">
        <v>1145</v>
      </c>
      <c r="E152" t="s">
        <v>1120</v>
      </c>
      <c r="F152" t="s">
        <v>1340</v>
      </c>
      <c r="G152" t="s">
        <v>1131</v>
      </c>
      <c r="H152" t="s">
        <v>109</v>
      </c>
      <c r="I152" s="77">
        <v>31174</v>
      </c>
      <c r="J152" s="77">
        <v>7592</v>
      </c>
      <c r="K152" s="77">
        <v>8259.8879792000007</v>
      </c>
      <c r="L152" s="77">
        <v>0.02</v>
      </c>
      <c r="M152" s="77">
        <v>0.44</v>
      </c>
      <c r="N152" s="77">
        <v>0.08</v>
      </c>
    </row>
    <row r="153" spans="2:14">
      <c r="B153" t="s">
        <v>1702</v>
      </c>
      <c r="C153" t="s">
        <v>1703</v>
      </c>
      <c r="D153" t="s">
        <v>1307</v>
      </c>
      <c r="E153" t="s">
        <v>1120</v>
      </c>
      <c r="F153" t="s">
        <v>1421</v>
      </c>
      <c r="G153" t="s">
        <v>1131</v>
      </c>
      <c r="H153" t="s">
        <v>109</v>
      </c>
      <c r="I153" s="77">
        <v>13711</v>
      </c>
      <c r="J153" s="77">
        <v>600</v>
      </c>
      <c r="K153" s="77">
        <v>287.10834</v>
      </c>
      <c r="L153" s="77">
        <v>0.04</v>
      </c>
      <c r="M153" s="77">
        <v>0.02</v>
      </c>
      <c r="N153" s="77">
        <v>0</v>
      </c>
    </row>
    <row r="154" spans="2:14">
      <c r="B154" t="s">
        <v>1704</v>
      </c>
      <c r="C154" t="s">
        <v>1705</v>
      </c>
      <c r="D154" t="s">
        <v>1307</v>
      </c>
      <c r="E154" t="s">
        <v>1120</v>
      </c>
      <c r="F154" t="s">
        <v>880</v>
      </c>
      <c r="G154" t="s">
        <v>1706</v>
      </c>
      <c r="H154" t="s">
        <v>116</v>
      </c>
      <c r="I154" s="77">
        <v>16383</v>
      </c>
      <c r="J154" s="77">
        <v>162.5</v>
      </c>
      <c r="K154" s="77">
        <v>120.43962449999999</v>
      </c>
      <c r="L154" s="77">
        <v>0.24</v>
      </c>
      <c r="M154" s="77">
        <v>0.01</v>
      </c>
      <c r="N154" s="77">
        <v>0</v>
      </c>
    </row>
    <row r="155" spans="2:14">
      <c r="B155" t="s">
        <v>1707</v>
      </c>
      <c r="C155" t="s">
        <v>1708</v>
      </c>
      <c r="D155" t="s">
        <v>1307</v>
      </c>
      <c r="E155" t="s">
        <v>1120</v>
      </c>
      <c r="F155" t="s">
        <v>1372</v>
      </c>
      <c r="G155" t="s">
        <v>1709</v>
      </c>
      <c r="H155" t="s">
        <v>109</v>
      </c>
      <c r="I155" s="77">
        <v>63428</v>
      </c>
      <c r="J155" s="77">
        <v>2407</v>
      </c>
      <c r="K155" s="77">
        <v>5328.2247404</v>
      </c>
      <c r="L155" s="77">
        <v>7.0000000000000007E-2</v>
      </c>
      <c r="M155" s="77">
        <v>0.28999999999999998</v>
      </c>
      <c r="N155" s="77">
        <v>0.05</v>
      </c>
    </row>
    <row r="156" spans="2:14">
      <c r="B156" t="s">
        <v>1710</v>
      </c>
      <c r="C156" t="s">
        <v>1711</v>
      </c>
      <c r="D156" t="s">
        <v>1307</v>
      </c>
      <c r="E156" t="s">
        <v>1120</v>
      </c>
      <c r="F156" t="s">
        <v>1712</v>
      </c>
      <c r="G156" t="s">
        <v>1709</v>
      </c>
      <c r="H156" t="s">
        <v>109</v>
      </c>
      <c r="I156" s="77">
        <v>80</v>
      </c>
      <c r="J156" s="77">
        <v>4250</v>
      </c>
      <c r="K156" s="77">
        <v>11.866</v>
      </c>
      <c r="L156" s="77">
        <v>0</v>
      </c>
      <c r="M156" s="77">
        <v>0</v>
      </c>
      <c r="N156" s="77">
        <v>0</v>
      </c>
    </row>
    <row r="157" spans="2:14">
      <c r="B157" t="s">
        <v>1710</v>
      </c>
      <c r="C157" t="s">
        <v>1711</v>
      </c>
      <c r="D157" t="s">
        <v>1307</v>
      </c>
      <c r="E157" t="s">
        <v>1120</v>
      </c>
      <c r="F157" t="s">
        <v>1712</v>
      </c>
      <c r="G157" t="s">
        <v>1709</v>
      </c>
      <c r="H157" t="s">
        <v>109</v>
      </c>
      <c r="I157" s="77">
        <v>22192</v>
      </c>
      <c r="J157" s="77">
        <v>4250</v>
      </c>
      <c r="K157" s="77">
        <v>3291.6284000000001</v>
      </c>
      <c r="L157" s="77">
        <v>0.04</v>
      </c>
      <c r="M157" s="77">
        <v>0.18</v>
      </c>
      <c r="N157" s="77">
        <v>0.03</v>
      </c>
    </row>
    <row r="158" spans="2:14">
      <c r="B158" t="s">
        <v>1713</v>
      </c>
      <c r="C158" t="s">
        <v>1714</v>
      </c>
      <c r="D158" t="s">
        <v>1307</v>
      </c>
      <c r="E158" t="s">
        <v>1120</v>
      </c>
      <c r="F158" t="s">
        <v>1458</v>
      </c>
      <c r="G158" t="s">
        <v>1709</v>
      </c>
      <c r="H158" t="s">
        <v>109</v>
      </c>
      <c r="I158" s="77">
        <v>61</v>
      </c>
      <c r="J158" s="77">
        <v>2251</v>
      </c>
      <c r="K158" s="77">
        <v>4.7921538999999997</v>
      </c>
      <c r="L158" s="77">
        <v>0</v>
      </c>
      <c r="M158" s="77">
        <v>0</v>
      </c>
      <c r="N158" s="77">
        <v>0</v>
      </c>
    </row>
    <row r="159" spans="2:14">
      <c r="B159" t="s">
        <v>1715</v>
      </c>
      <c r="C159" t="s">
        <v>1716</v>
      </c>
      <c r="D159" t="s">
        <v>1307</v>
      </c>
      <c r="E159" t="s">
        <v>1120</v>
      </c>
      <c r="F159" t="s">
        <v>1717</v>
      </c>
      <c r="G159" t="s">
        <v>1173</v>
      </c>
      <c r="H159" t="s">
        <v>109</v>
      </c>
      <c r="I159" s="77">
        <v>40579</v>
      </c>
      <c r="J159" s="77">
        <v>6394</v>
      </c>
      <c r="K159" s="77">
        <v>9055.2281973999998</v>
      </c>
      <c r="L159" s="77">
        <v>0.03</v>
      </c>
      <c r="M159" s="77">
        <v>0.49</v>
      </c>
      <c r="N159" s="77">
        <v>0.08</v>
      </c>
    </row>
    <row r="160" spans="2:14">
      <c r="B160" t="s">
        <v>1718</v>
      </c>
      <c r="C160" t="s">
        <v>1719</v>
      </c>
      <c r="D160" t="s">
        <v>1307</v>
      </c>
      <c r="E160" t="s">
        <v>1120</v>
      </c>
      <c r="F160" t="s">
        <v>1720</v>
      </c>
      <c r="G160" t="s">
        <v>1173</v>
      </c>
      <c r="H160" t="s">
        <v>109</v>
      </c>
      <c r="I160" s="77">
        <v>31232</v>
      </c>
      <c r="J160" s="77">
        <v>4010</v>
      </c>
      <c r="K160" s="77">
        <v>4370.8871680000002</v>
      </c>
      <c r="L160" s="77">
        <v>0.05</v>
      </c>
      <c r="M160" s="77">
        <v>0.24</v>
      </c>
      <c r="N160" s="77">
        <v>0.04</v>
      </c>
    </row>
    <row r="161" spans="2:14">
      <c r="B161" t="s">
        <v>1721</v>
      </c>
      <c r="C161" t="s">
        <v>1722</v>
      </c>
      <c r="D161" t="s">
        <v>1307</v>
      </c>
      <c r="E161" t="s">
        <v>1120</v>
      </c>
      <c r="F161" t="s">
        <v>1723</v>
      </c>
      <c r="G161" t="s">
        <v>1173</v>
      </c>
      <c r="H161" t="s">
        <v>109</v>
      </c>
      <c r="I161" s="77">
        <v>11086</v>
      </c>
      <c r="J161" s="77">
        <v>6950</v>
      </c>
      <c r="K161" s="77">
        <v>2688.9647300000001</v>
      </c>
      <c r="L161" s="77">
        <v>0.03</v>
      </c>
      <c r="M161" s="77">
        <v>0.14000000000000001</v>
      </c>
      <c r="N161" s="77">
        <v>0.02</v>
      </c>
    </row>
    <row r="162" spans="2:14">
      <c r="B162" t="s">
        <v>1724</v>
      </c>
      <c r="C162" t="s">
        <v>1725</v>
      </c>
      <c r="D162" t="s">
        <v>1307</v>
      </c>
      <c r="E162" t="s">
        <v>1120</v>
      </c>
      <c r="F162" t="s">
        <v>1726</v>
      </c>
      <c r="G162" t="s">
        <v>1173</v>
      </c>
      <c r="H162" t="s">
        <v>109</v>
      </c>
      <c r="I162" s="77">
        <v>73060</v>
      </c>
      <c r="J162" s="77">
        <v>196</v>
      </c>
      <c r="K162" s="77">
        <v>499.75962399999997</v>
      </c>
      <c r="L162" s="77">
        <v>0.09</v>
      </c>
      <c r="M162" s="77">
        <v>0.03</v>
      </c>
      <c r="N162" s="77">
        <v>0</v>
      </c>
    </row>
    <row r="163" spans="2:14">
      <c r="B163" t="s">
        <v>1727</v>
      </c>
      <c r="C163" t="s">
        <v>1728</v>
      </c>
      <c r="D163" t="s">
        <v>1307</v>
      </c>
      <c r="E163" t="s">
        <v>1120</v>
      </c>
      <c r="F163" t="s">
        <v>1729</v>
      </c>
      <c r="G163" t="s">
        <v>1173</v>
      </c>
      <c r="H163" t="s">
        <v>109</v>
      </c>
      <c r="I163" s="77">
        <v>23690</v>
      </c>
      <c r="J163" s="77">
        <v>10959</v>
      </c>
      <c r="K163" s="77">
        <v>9060.6929789999995</v>
      </c>
      <c r="L163" s="77">
        <v>0.01</v>
      </c>
      <c r="M163" s="77">
        <v>0.49</v>
      </c>
      <c r="N163" s="77">
        <v>0.08</v>
      </c>
    </row>
    <row r="164" spans="2:14">
      <c r="B164" t="s">
        <v>1730</v>
      </c>
      <c r="C164" t="s">
        <v>1731</v>
      </c>
      <c r="D164" t="s">
        <v>1307</v>
      </c>
      <c r="E164" t="s">
        <v>1120</v>
      </c>
      <c r="F164" t="s">
        <v>1732</v>
      </c>
      <c r="G164" t="s">
        <v>1225</v>
      </c>
      <c r="H164" t="s">
        <v>109</v>
      </c>
      <c r="I164" s="77">
        <v>40428</v>
      </c>
      <c r="J164" s="77">
        <v>1955</v>
      </c>
      <c r="K164" s="77">
        <v>2758.3822260000002</v>
      </c>
      <c r="L164" s="77">
        <v>0.12</v>
      </c>
      <c r="M164" s="77">
        <v>0.15</v>
      </c>
      <c r="N164" s="77">
        <v>0.03</v>
      </c>
    </row>
    <row r="165" spans="2:14">
      <c r="B165" t="s">
        <v>1733</v>
      </c>
      <c r="C165" t="s">
        <v>1734</v>
      </c>
      <c r="D165" t="s">
        <v>1307</v>
      </c>
      <c r="E165" t="s">
        <v>1120</v>
      </c>
      <c r="F165" t="s">
        <v>1735</v>
      </c>
      <c r="G165" t="s">
        <v>1225</v>
      </c>
      <c r="H165" t="s">
        <v>109</v>
      </c>
      <c r="I165" s="77">
        <v>16823</v>
      </c>
      <c r="J165" s="77">
        <v>3283</v>
      </c>
      <c r="K165" s="77">
        <v>1927.5238241</v>
      </c>
      <c r="L165" s="77">
        <v>0</v>
      </c>
      <c r="M165" s="77">
        <v>0.1</v>
      </c>
      <c r="N165" s="77">
        <v>0.02</v>
      </c>
    </row>
    <row r="166" spans="2:14">
      <c r="B166" t="s">
        <v>1736</v>
      </c>
      <c r="C166" t="s">
        <v>1737</v>
      </c>
      <c r="D166" t="s">
        <v>1307</v>
      </c>
      <c r="E166" t="s">
        <v>1120</v>
      </c>
      <c r="F166" t="s">
        <v>1738</v>
      </c>
      <c r="G166" t="s">
        <v>1225</v>
      </c>
      <c r="H166" t="s">
        <v>109</v>
      </c>
      <c r="I166" s="77">
        <v>31845</v>
      </c>
      <c r="J166" s="77">
        <v>3120</v>
      </c>
      <c r="K166" s="77">
        <v>3467.53836</v>
      </c>
      <c r="L166" s="77">
        <v>0.14000000000000001</v>
      </c>
      <c r="M166" s="77">
        <v>0.19</v>
      </c>
      <c r="N166" s="77">
        <v>0.03</v>
      </c>
    </row>
    <row r="167" spans="2:14">
      <c r="B167" t="s">
        <v>1739</v>
      </c>
      <c r="C167" t="s">
        <v>1740</v>
      </c>
      <c r="D167" t="s">
        <v>1307</v>
      </c>
      <c r="E167" t="s">
        <v>1120</v>
      </c>
      <c r="F167" t="s">
        <v>1519</v>
      </c>
      <c r="G167" t="s">
        <v>1225</v>
      </c>
      <c r="H167" t="s">
        <v>109</v>
      </c>
      <c r="I167" s="77">
        <v>52754</v>
      </c>
      <c r="J167" s="77">
        <v>251</v>
      </c>
      <c r="K167" s="77">
        <v>462.1197646</v>
      </c>
      <c r="L167" s="77">
        <v>7.0000000000000007E-2</v>
      </c>
      <c r="M167" s="77">
        <v>0.02</v>
      </c>
      <c r="N167" s="77">
        <v>0</v>
      </c>
    </row>
    <row r="168" spans="2:14">
      <c r="B168" t="s">
        <v>1741</v>
      </c>
      <c r="C168" t="s">
        <v>1742</v>
      </c>
      <c r="D168" t="s">
        <v>1307</v>
      </c>
      <c r="E168" t="s">
        <v>1120</v>
      </c>
      <c r="F168" t="s">
        <v>1664</v>
      </c>
      <c r="G168" t="s">
        <v>1182</v>
      </c>
      <c r="H168" t="s">
        <v>109</v>
      </c>
      <c r="I168" s="77">
        <v>134750</v>
      </c>
      <c r="J168" s="77">
        <v>511</v>
      </c>
      <c r="K168" s="77">
        <v>2403.1180250000002</v>
      </c>
      <c r="L168" s="77">
        <v>0.4</v>
      </c>
      <c r="M168" s="77">
        <v>0.13</v>
      </c>
      <c r="N168" s="77">
        <v>0.02</v>
      </c>
    </row>
    <row r="169" spans="2:14">
      <c r="B169" t="s">
        <v>1743</v>
      </c>
      <c r="C169" t="s">
        <v>1744</v>
      </c>
      <c r="D169" t="s">
        <v>1307</v>
      </c>
      <c r="E169" t="s">
        <v>1120</v>
      </c>
      <c r="F169" t="s">
        <v>1398</v>
      </c>
      <c r="G169" t="s">
        <v>1182</v>
      </c>
      <c r="H169" t="s">
        <v>109</v>
      </c>
      <c r="I169" s="77">
        <v>19215</v>
      </c>
      <c r="J169" s="77">
        <v>7881</v>
      </c>
      <c r="K169" s="77">
        <v>5285.0261835000001</v>
      </c>
      <c r="L169" s="77">
        <v>0.03</v>
      </c>
      <c r="M169" s="77">
        <v>0.28000000000000003</v>
      </c>
      <c r="N169" s="77">
        <v>0.05</v>
      </c>
    </row>
    <row r="170" spans="2:14">
      <c r="B170" t="s">
        <v>1745</v>
      </c>
      <c r="C170" t="s">
        <v>1746</v>
      </c>
      <c r="D170" t="s">
        <v>1307</v>
      </c>
      <c r="E170" t="s">
        <v>1120</v>
      </c>
      <c r="F170" t="s">
        <v>1747</v>
      </c>
      <c r="G170" t="s">
        <v>1194</v>
      </c>
      <c r="H170" t="s">
        <v>109</v>
      </c>
      <c r="I170" s="77">
        <v>28743</v>
      </c>
      <c r="J170" s="77">
        <v>2015</v>
      </c>
      <c r="K170" s="77">
        <v>2021.3083604999999</v>
      </c>
      <c r="L170" s="77">
        <v>7.0000000000000007E-2</v>
      </c>
      <c r="M170" s="77">
        <v>0.11</v>
      </c>
      <c r="N170" s="77">
        <v>0.02</v>
      </c>
    </row>
    <row r="171" spans="2:14">
      <c r="B171" t="s">
        <v>1748</v>
      </c>
      <c r="C171" t="s">
        <v>1749</v>
      </c>
      <c r="D171" t="s">
        <v>1307</v>
      </c>
      <c r="E171" t="s">
        <v>1120</v>
      </c>
      <c r="F171" t="s">
        <v>1395</v>
      </c>
      <c r="G171" t="s">
        <v>1194</v>
      </c>
      <c r="H171" t="s">
        <v>109</v>
      </c>
      <c r="I171" s="77">
        <v>19672</v>
      </c>
      <c r="J171" s="77">
        <v>5900</v>
      </c>
      <c r="K171" s="77">
        <v>4050.6615200000001</v>
      </c>
      <c r="L171" s="77">
        <v>0.04</v>
      </c>
      <c r="M171" s="77">
        <v>0.22</v>
      </c>
      <c r="N171" s="77">
        <v>0.04</v>
      </c>
    </row>
    <row r="172" spans="2:14">
      <c r="B172" s="78" t="s">
        <v>388</v>
      </c>
      <c r="E172" s="16"/>
      <c r="F172" s="16"/>
      <c r="G172" s="16"/>
      <c r="I172" s="79">
        <v>5108141</v>
      </c>
      <c r="K172" s="79">
        <v>327778.17325695849</v>
      </c>
      <c r="M172" s="79">
        <v>17.649999999999999</v>
      </c>
      <c r="N172" s="79">
        <v>3</v>
      </c>
    </row>
    <row r="173" spans="2:14">
      <c r="B173" t="s">
        <v>1750</v>
      </c>
      <c r="C173" t="s">
        <v>1751</v>
      </c>
      <c r="D173" t="s">
        <v>1307</v>
      </c>
      <c r="E173" t="s">
        <v>1120</v>
      </c>
      <c r="F173" t="s">
        <v>1752</v>
      </c>
      <c r="G173" t="s">
        <v>1215</v>
      </c>
      <c r="H173" t="s">
        <v>109</v>
      </c>
      <c r="I173" s="77">
        <v>7183</v>
      </c>
      <c r="J173" s="77">
        <v>8643</v>
      </c>
      <c r="K173" s="77">
        <v>2166.6851480999999</v>
      </c>
      <c r="L173" s="77">
        <v>0</v>
      </c>
      <c r="M173" s="77">
        <v>0.12</v>
      </c>
      <c r="N173" s="77">
        <v>0.02</v>
      </c>
    </row>
    <row r="174" spans="2:14">
      <c r="B174" t="s">
        <v>1753</v>
      </c>
      <c r="C174" t="s">
        <v>1754</v>
      </c>
      <c r="D174" t="s">
        <v>1307</v>
      </c>
      <c r="E174" t="s">
        <v>1120</v>
      </c>
      <c r="F174" t="s">
        <v>1755</v>
      </c>
      <c r="G174" t="s">
        <v>1141</v>
      </c>
      <c r="H174" t="s">
        <v>109</v>
      </c>
      <c r="I174" s="77">
        <v>36443</v>
      </c>
      <c r="J174" s="77">
        <v>1098</v>
      </c>
      <c r="K174" s="77">
        <v>1396.5030486000001</v>
      </c>
      <c r="L174" s="77">
        <v>0</v>
      </c>
      <c r="M174" s="77">
        <v>0.08</v>
      </c>
      <c r="N174" s="77">
        <v>0.01</v>
      </c>
    </row>
    <row r="175" spans="2:14">
      <c r="B175" t="s">
        <v>1756</v>
      </c>
      <c r="C175" t="s">
        <v>1757</v>
      </c>
      <c r="D175" t="s">
        <v>1307</v>
      </c>
      <c r="E175" t="s">
        <v>1120</v>
      </c>
      <c r="F175" t="s">
        <v>1758</v>
      </c>
      <c r="G175" t="s">
        <v>1141</v>
      </c>
      <c r="H175" t="s">
        <v>206</v>
      </c>
      <c r="I175" s="77">
        <v>915775</v>
      </c>
      <c r="J175" s="77">
        <v>384</v>
      </c>
      <c r="K175" s="77">
        <v>1572.9644447999999</v>
      </c>
      <c r="L175" s="77">
        <v>0</v>
      </c>
      <c r="M175" s="77">
        <v>0.08</v>
      </c>
      <c r="N175" s="77">
        <v>0.01</v>
      </c>
    </row>
    <row r="176" spans="2:14">
      <c r="B176" t="s">
        <v>1759</v>
      </c>
      <c r="C176" t="s">
        <v>1760</v>
      </c>
      <c r="D176" t="s">
        <v>1307</v>
      </c>
      <c r="E176" t="s">
        <v>1120</v>
      </c>
      <c r="F176" t="s">
        <v>1761</v>
      </c>
      <c r="G176" t="s">
        <v>1141</v>
      </c>
      <c r="H176" t="s">
        <v>113</v>
      </c>
      <c r="I176" s="77">
        <v>9103</v>
      </c>
      <c r="J176" s="77">
        <v>6397</v>
      </c>
      <c r="K176" s="77">
        <v>2319.0850590750001</v>
      </c>
      <c r="L176" s="77">
        <v>0</v>
      </c>
      <c r="M176" s="77">
        <v>0.12</v>
      </c>
      <c r="N176" s="77">
        <v>0.02</v>
      </c>
    </row>
    <row r="177" spans="2:14">
      <c r="B177" t="s">
        <v>1762</v>
      </c>
      <c r="C177" t="s">
        <v>1763</v>
      </c>
      <c r="D177" t="s">
        <v>1307</v>
      </c>
      <c r="E177" t="s">
        <v>1120</v>
      </c>
      <c r="F177" t="s">
        <v>1764</v>
      </c>
      <c r="G177" t="s">
        <v>1141</v>
      </c>
      <c r="H177" t="s">
        <v>206</v>
      </c>
      <c r="I177" s="77">
        <v>690460</v>
      </c>
      <c r="J177" s="77">
        <v>528</v>
      </c>
      <c r="K177" s="77">
        <v>1630.6897622399999</v>
      </c>
      <c r="L177" s="77">
        <v>0</v>
      </c>
      <c r="M177" s="77">
        <v>0.09</v>
      </c>
      <c r="N177" s="77">
        <v>0.01</v>
      </c>
    </row>
    <row r="178" spans="2:14">
      <c r="B178" t="s">
        <v>1765</v>
      </c>
      <c r="C178" t="s">
        <v>1766</v>
      </c>
      <c r="D178" t="s">
        <v>1307</v>
      </c>
      <c r="E178" t="s">
        <v>1120</v>
      </c>
      <c r="F178" t="s">
        <v>1767</v>
      </c>
      <c r="G178" t="s">
        <v>1141</v>
      </c>
      <c r="H178" t="s">
        <v>113</v>
      </c>
      <c r="I178" s="77">
        <v>250245</v>
      </c>
      <c r="J178" s="77">
        <v>277.39999999999998</v>
      </c>
      <c r="K178" s="77">
        <v>2764.5703764750001</v>
      </c>
      <c r="L178" s="77">
        <v>0</v>
      </c>
      <c r="M178" s="77">
        <v>0.15</v>
      </c>
      <c r="N178" s="77">
        <v>0.03</v>
      </c>
    </row>
    <row r="179" spans="2:14">
      <c r="B179" t="s">
        <v>1768</v>
      </c>
      <c r="C179" t="s">
        <v>1769</v>
      </c>
      <c r="D179" t="s">
        <v>1307</v>
      </c>
      <c r="E179" t="s">
        <v>1120</v>
      </c>
      <c r="F179" t="s">
        <v>1770</v>
      </c>
      <c r="G179" t="s">
        <v>1141</v>
      </c>
      <c r="H179" t="s">
        <v>109</v>
      </c>
      <c r="I179" s="77">
        <v>59613</v>
      </c>
      <c r="J179" s="77">
        <v>5178</v>
      </c>
      <c r="K179" s="77">
        <v>10772.7963786</v>
      </c>
      <c r="L179" s="77">
        <v>0</v>
      </c>
      <c r="M179" s="77">
        <v>0.57999999999999996</v>
      </c>
      <c r="N179" s="77">
        <v>0.1</v>
      </c>
    </row>
    <row r="180" spans="2:14">
      <c r="B180" t="s">
        <v>1771</v>
      </c>
      <c r="C180" t="s">
        <v>1772</v>
      </c>
      <c r="D180" t="s">
        <v>1307</v>
      </c>
      <c r="E180" t="s">
        <v>1120</v>
      </c>
      <c r="F180" t="s">
        <v>1773</v>
      </c>
      <c r="G180" t="s">
        <v>1141</v>
      </c>
      <c r="H180" t="s">
        <v>109</v>
      </c>
      <c r="I180" s="77">
        <v>80745</v>
      </c>
      <c r="J180" s="77">
        <v>5578</v>
      </c>
      <c r="K180" s="77">
        <v>15718.806789</v>
      </c>
      <c r="L180" s="77">
        <v>0</v>
      </c>
      <c r="M180" s="77">
        <v>0.85</v>
      </c>
      <c r="N180" s="77">
        <v>0.14000000000000001</v>
      </c>
    </row>
    <row r="181" spans="2:14">
      <c r="B181" t="s">
        <v>1774</v>
      </c>
      <c r="C181" t="s">
        <v>1775</v>
      </c>
      <c r="D181" t="s">
        <v>1307</v>
      </c>
      <c r="E181" t="s">
        <v>1120</v>
      </c>
      <c r="F181" t="s">
        <v>1776</v>
      </c>
      <c r="G181" t="s">
        <v>1136</v>
      </c>
      <c r="H181" t="s">
        <v>202</v>
      </c>
      <c r="I181" s="77">
        <v>23986</v>
      </c>
      <c r="J181" s="77">
        <v>2363</v>
      </c>
      <c r="K181" s="77">
        <v>2064.8129827399998</v>
      </c>
      <c r="L181" s="77">
        <v>0</v>
      </c>
      <c r="M181" s="77">
        <v>0.11</v>
      </c>
      <c r="N181" s="77">
        <v>0.02</v>
      </c>
    </row>
    <row r="182" spans="2:14">
      <c r="B182" t="s">
        <v>1777</v>
      </c>
      <c r="C182" t="s">
        <v>1778</v>
      </c>
      <c r="D182" t="s">
        <v>1307</v>
      </c>
      <c r="E182" t="s">
        <v>1120</v>
      </c>
      <c r="F182" t="s">
        <v>1779</v>
      </c>
      <c r="G182" t="s">
        <v>1136</v>
      </c>
      <c r="H182" t="s">
        <v>116</v>
      </c>
      <c r="I182" s="77">
        <v>69825</v>
      </c>
      <c r="J182" s="77">
        <v>635.5</v>
      </c>
      <c r="K182" s="77">
        <v>2007.4701465000001</v>
      </c>
      <c r="L182" s="77">
        <v>0</v>
      </c>
      <c r="M182" s="77">
        <v>0.11</v>
      </c>
      <c r="N182" s="77">
        <v>0.02</v>
      </c>
    </row>
    <row r="183" spans="2:14">
      <c r="B183" t="s">
        <v>1780</v>
      </c>
      <c r="C183" t="s">
        <v>1781</v>
      </c>
      <c r="D183" t="s">
        <v>1782</v>
      </c>
      <c r="E183" t="s">
        <v>1120</v>
      </c>
      <c r="F183" t="s">
        <v>1783</v>
      </c>
      <c r="G183" t="s">
        <v>1136</v>
      </c>
      <c r="H183" t="s">
        <v>113</v>
      </c>
      <c r="I183" s="77">
        <v>17540</v>
      </c>
      <c r="J183" s="77">
        <v>4670</v>
      </c>
      <c r="K183" s="77">
        <v>3262.1374350000001</v>
      </c>
      <c r="L183" s="77">
        <v>0</v>
      </c>
      <c r="M183" s="77">
        <v>0.18</v>
      </c>
      <c r="N183" s="77">
        <v>0.03</v>
      </c>
    </row>
    <row r="184" spans="2:14">
      <c r="B184" t="s">
        <v>1784</v>
      </c>
      <c r="C184" t="s">
        <v>1785</v>
      </c>
      <c r="D184" t="s">
        <v>1307</v>
      </c>
      <c r="E184" t="s">
        <v>1120</v>
      </c>
      <c r="F184" t="s">
        <v>1786</v>
      </c>
      <c r="G184" t="s">
        <v>1136</v>
      </c>
      <c r="H184" t="s">
        <v>113</v>
      </c>
      <c r="I184" s="77">
        <v>6930</v>
      </c>
      <c r="J184" s="77">
        <v>7950</v>
      </c>
      <c r="K184" s="77">
        <v>2194.0986375000002</v>
      </c>
      <c r="L184" s="77">
        <v>0.01</v>
      </c>
      <c r="M184" s="77">
        <v>0.12</v>
      </c>
      <c r="N184" s="77">
        <v>0.02</v>
      </c>
    </row>
    <row r="185" spans="2:14">
      <c r="B185" t="s">
        <v>1787</v>
      </c>
      <c r="C185" t="s">
        <v>1788</v>
      </c>
      <c r="D185" t="s">
        <v>1782</v>
      </c>
      <c r="E185" t="s">
        <v>1120</v>
      </c>
      <c r="F185" t="s">
        <v>1789</v>
      </c>
      <c r="G185" t="s">
        <v>1136</v>
      </c>
      <c r="H185" t="s">
        <v>113</v>
      </c>
      <c r="I185" s="77">
        <v>25442</v>
      </c>
      <c r="J185" s="77">
        <v>3121.5</v>
      </c>
      <c r="K185" s="77">
        <v>3162.790109475</v>
      </c>
      <c r="L185" s="77">
        <v>0</v>
      </c>
      <c r="M185" s="77">
        <v>0.17</v>
      </c>
      <c r="N185" s="77">
        <v>0.03</v>
      </c>
    </row>
    <row r="186" spans="2:14">
      <c r="B186" t="s">
        <v>1790</v>
      </c>
      <c r="C186" t="s">
        <v>1791</v>
      </c>
      <c r="D186" t="s">
        <v>1782</v>
      </c>
      <c r="E186" t="s">
        <v>1120</v>
      </c>
      <c r="F186" t="s">
        <v>1792</v>
      </c>
      <c r="G186" t="s">
        <v>1136</v>
      </c>
      <c r="H186" t="s">
        <v>113</v>
      </c>
      <c r="I186" s="77">
        <v>15875</v>
      </c>
      <c r="J186" s="77">
        <v>7489</v>
      </c>
      <c r="K186" s="77">
        <v>4734.7096218750003</v>
      </c>
      <c r="L186" s="77">
        <v>0</v>
      </c>
      <c r="M186" s="77">
        <v>0.25</v>
      </c>
      <c r="N186" s="77">
        <v>0.04</v>
      </c>
    </row>
    <row r="187" spans="2:14">
      <c r="B187" t="s">
        <v>1793</v>
      </c>
      <c r="C187" t="s">
        <v>1794</v>
      </c>
      <c r="D187" t="s">
        <v>1307</v>
      </c>
      <c r="E187" t="s">
        <v>1120</v>
      </c>
      <c r="F187" t="s">
        <v>1795</v>
      </c>
      <c r="G187" t="s">
        <v>1796</v>
      </c>
      <c r="H187" t="s">
        <v>204</v>
      </c>
      <c r="I187" s="77">
        <v>3560</v>
      </c>
      <c r="J187" s="77">
        <v>14100</v>
      </c>
      <c r="K187" s="77">
        <v>205.85379599999999</v>
      </c>
      <c r="L187" s="77">
        <v>0</v>
      </c>
      <c r="M187" s="77">
        <v>0.01</v>
      </c>
      <c r="N187" s="77">
        <v>0</v>
      </c>
    </row>
    <row r="188" spans="2:14">
      <c r="B188" t="s">
        <v>1797</v>
      </c>
      <c r="C188" t="s">
        <v>1798</v>
      </c>
      <c r="D188" t="s">
        <v>1145</v>
      </c>
      <c r="E188" t="s">
        <v>1120</v>
      </c>
      <c r="F188" t="s">
        <v>1799</v>
      </c>
      <c r="G188" t="s">
        <v>1796</v>
      </c>
      <c r="H188" t="s">
        <v>109</v>
      </c>
      <c r="I188" s="77">
        <v>4005</v>
      </c>
      <c r="J188" s="77">
        <v>7722</v>
      </c>
      <c r="K188" s="77">
        <v>1079.3386889999999</v>
      </c>
      <c r="L188" s="77">
        <v>0</v>
      </c>
      <c r="M188" s="77">
        <v>0.06</v>
      </c>
      <c r="N188" s="77">
        <v>0.01</v>
      </c>
    </row>
    <row r="189" spans="2:14">
      <c r="B189" t="s">
        <v>1800</v>
      </c>
      <c r="C189" t="s">
        <v>1801</v>
      </c>
      <c r="D189" t="s">
        <v>1307</v>
      </c>
      <c r="E189" t="s">
        <v>1120</v>
      </c>
      <c r="F189" s="16"/>
      <c r="G189" t="s">
        <v>1156</v>
      </c>
      <c r="H189" t="s">
        <v>113</v>
      </c>
      <c r="I189" s="77">
        <v>5303</v>
      </c>
      <c r="J189" s="77">
        <v>9431</v>
      </c>
      <c r="K189" s="77">
        <v>1991.7515162249999</v>
      </c>
      <c r="L189" s="77">
        <v>0</v>
      </c>
      <c r="M189" s="77">
        <v>0.11</v>
      </c>
      <c r="N189" s="77">
        <v>0.02</v>
      </c>
    </row>
    <row r="190" spans="2:14">
      <c r="B190" t="s">
        <v>1802</v>
      </c>
      <c r="C190" t="s">
        <v>1803</v>
      </c>
      <c r="D190" t="s">
        <v>1307</v>
      </c>
      <c r="E190" t="s">
        <v>1120</v>
      </c>
      <c r="F190" t="s">
        <v>1804</v>
      </c>
      <c r="G190" t="s">
        <v>1156</v>
      </c>
      <c r="H190" t="s">
        <v>109</v>
      </c>
      <c r="I190" s="77">
        <v>16850</v>
      </c>
      <c r="J190" s="77">
        <v>8363</v>
      </c>
      <c r="K190" s="77">
        <v>4917.9875949999996</v>
      </c>
      <c r="L190" s="77">
        <v>0</v>
      </c>
      <c r="M190" s="77">
        <v>0.26</v>
      </c>
      <c r="N190" s="77">
        <v>0.04</v>
      </c>
    </row>
    <row r="191" spans="2:14">
      <c r="B191" t="s">
        <v>1805</v>
      </c>
      <c r="C191" t="s">
        <v>1806</v>
      </c>
      <c r="D191" t="s">
        <v>1307</v>
      </c>
      <c r="E191" t="s">
        <v>1120</v>
      </c>
      <c r="F191" t="s">
        <v>1807</v>
      </c>
      <c r="G191" t="s">
        <v>1156</v>
      </c>
      <c r="H191" t="s">
        <v>109</v>
      </c>
      <c r="I191" s="77">
        <v>238626</v>
      </c>
      <c r="J191" s="77">
        <v>2432</v>
      </c>
      <c r="K191" s="77">
        <v>20253.811276799999</v>
      </c>
      <c r="L191" s="77">
        <v>0</v>
      </c>
      <c r="M191" s="77">
        <v>1.0900000000000001</v>
      </c>
      <c r="N191" s="77">
        <v>0.19</v>
      </c>
    </row>
    <row r="192" spans="2:14">
      <c r="B192" t="s">
        <v>1808</v>
      </c>
      <c r="C192" t="s">
        <v>1809</v>
      </c>
      <c r="D192" t="s">
        <v>1307</v>
      </c>
      <c r="E192" t="s">
        <v>1120</v>
      </c>
      <c r="F192" t="s">
        <v>1810</v>
      </c>
      <c r="G192" t="s">
        <v>1156</v>
      </c>
      <c r="H192" t="s">
        <v>109</v>
      </c>
      <c r="I192" s="77">
        <v>2940</v>
      </c>
      <c r="J192" s="77">
        <v>42324</v>
      </c>
      <c r="K192" s="77">
        <v>4342.696344</v>
      </c>
      <c r="L192" s="77">
        <v>0</v>
      </c>
      <c r="M192" s="77">
        <v>0.23</v>
      </c>
      <c r="N192" s="77">
        <v>0.04</v>
      </c>
    </row>
    <row r="193" spans="2:14">
      <c r="B193" t="s">
        <v>1811</v>
      </c>
      <c r="C193" t="s">
        <v>1812</v>
      </c>
      <c r="D193" t="s">
        <v>1307</v>
      </c>
      <c r="E193" t="s">
        <v>1120</v>
      </c>
      <c r="F193" t="s">
        <v>1813</v>
      </c>
      <c r="G193" t="s">
        <v>1156</v>
      </c>
      <c r="H193" t="s">
        <v>113</v>
      </c>
      <c r="I193" s="77">
        <v>6735</v>
      </c>
      <c r="J193" s="77">
        <v>8977</v>
      </c>
      <c r="K193" s="77">
        <v>2407.8232833749998</v>
      </c>
      <c r="L193" s="77">
        <v>0</v>
      </c>
      <c r="M193" s="77">
        <v>0.13</v>
      </c>
      <c r="N193" s="77">
        <v>0.02</v>
      </c>
    </row>
    <row r="194" spans="2:14">
      <c r="B194" t="s">
        <v>1204</v>
      </c>
      <c r="C194" t="s">
        <v>1814</v>
      </c>
      <c r="D194" t="s">
        <v>1307</v>
      </c>
      <c r="E194" t="s">
        <v>1120</v>
      </c>
      <c r="F194" t="s">
        <v>1206</v>
      </c>
      <c r="G194" t="s">
        <v>1156</v>
      </c>
      <c r="H194" t="s">
        <v>109</v>
      </c>
      <c r="I194" s="77">
        <v>30026</v>
      </c>
      <c r="J194" s="77">
        <v>6698</v>
      </c>
      <c r="K194" s="77">
        <v>7018.8837652000002</v>
      </c>
      <c r="L194" s="77">
        <v>0</v>
      </c>
      <c r="M194" s="77">
        <v>0.38</v>
      </c>
      <c r="N194" s="77">
        <v>0.06</v>
      </c>
    </row>
    <row r="195" spans="2:14">
      <c r="B195" t="s">
        <v>1815</v>
      </c>
      <c r="C195" t="s">
        <v>1816</v>
      </c>
      <c r="D195" t="s">
        <v>1307</v>
      </c>
      <c r="E195" t="s">
        <v>1120</v>
      </c>
      <c r="F195" t="s">
        <v>1817</v>
      </c>
      <c r="G195" t="s">
        <v>1156</v>
      </c>
      <c r="H195" t="s">
        <v>109</v>
      </c>
      <c r="I195" s="77">
        <v>15090</v>
      </c>
      <c r="J195" s="77">
        <v>9115</v>
      </c>
      <c r="K195" s="77">
        <v>4800.3327149999996</v>
      </c>
      <c r="L195" s="77">
        <v>0</v>
      </c>
      <c r="M195" s="77">
        <v>0.26</v>
      </c>
      <c r="N195" s="77">
        <v>0.04</v>
      </c>
    </row>
    <row r="196" spans="2:14">
      <c r="B196" t="s">
        <v>1818</v>
      </c>
      <c r="C196" t="s">
        <v>1819</v>
      </c>
      <c r="D196" t="s">
        <v>1307</v>
      </c>
      <c r="E196" t="s">
        <v>1120</v>
      </c>
      <c r="F196" t="s">
        <v>1820</v>
      </c>
      <c r="G196" t="s">
        <v>1156</v>
      </c>
      <c r="H196" t="s">
        <v>109</v>
      </c>
      <c r="I196" s="77">
        <v>5108</v>
      </c>
      <c r="J196" s="77">
        <v>12137</v>
      </c>
      <c r="K196" s="77">
        <v>2163.6532803999999</v>
      </c>
      <c r="L196" s="77">
        <v>0</v>
      </c>
      <c r="M196" s="77">
        <v>0.12</v>
      </c>
      <c r="N196" s="77">
        <v>0.02</v>
      </c>
    </row>
    <row r="197" spans="2:14">
      <c r="B197" t="s">
        <v>1821</v>
      </c>
      <c r="C197" t="s">
        <v>1822</v>
      </c>
      <c r="D197" t="s">
        <v>1307</v>
      </c>
      <c r="E197" t="s">
        <v>1120</v>
      </c>
      <c r="F197" t="s">
        <v>1823</v>
      </c>
      <c r="G197" t="s">
        <v>1156</v>
      </c>
      <c r="H197" t="s">
        <v>109</v>
      </c>
      <c r="I197" s="77">
        <v>4433</v>
      </c>
      <c r="J197" s="77">
        <v>14604</v>
      </c>
      <c r="K197" s="77">
        <v>2259.4096668000002</v>
      </c>
      <c r="L197" s="77">
        <v>0</v>
      </c>
      <c r="M197" s="77">
        <v>0.12</v>
      </c>
      <c r="N197" s="77">
        <v>0.02</v>
      </c>
    </row>
    <row r="198" spans="2:14">
      <c r="B198" t="s">
        <v>1824</v>
      </c>
      <c r="C198" t="s">
        <v>1825</v>
      </c>
      <c r="D198" t="s">
        <v>1307</v>
      </c>
      <c r="E198" t="s">
        <v>1120</v>
      </c>
      <c r="F198" t="s">
        <v>1826</v>
      </c>
      <c r="G198" t="s">
        <v>1156</v>
      </c>
      <c r="H198" t="s">
        <v>113</v>
      </c>
      <c r="I198" s="77">
        <v>7645</v>
      </c>
      <c r="J198" s="77">
        <v>9050.2999999999993</v>
      </c>
      <c r="K198" s="77">
        <v>2755.4735698875002</v>
      </c>
      <c r="L198" s="77">
        <v>0</v>
      </c>
      <c r="M198" s="77">
        <v>0.15</v>
      </c>
      <c r="N198" s="77">
        <v>0.03</v>
      </c>
    </row>
    <row r="199" spans="2:14">
      <c r="B199" t="s">
        <v>1827</v>
      </c>
      <c r="C199" t="s">
        <v>1828</v>
      </c>
      <c r="D199" t="s">
        <v>1307</v>
      </c>
      <c r="E199" t="s">
        <v>1120</v>
      </c>
      <c r="F199" t="s">
        <v>1829</v>
      </c>
      <c r="G199" t="s">
        <v>1156</v>
      </c>
      <c r="H199" t="s">
        <v>113</v>
      </c>
      <c r="I199" s="77">
        <v>6839</v>
      </c>
      <c r="J199" s="77">
        <v>3896</v>
      </c>
      <c r="K199" s="77">
        <v>1061.1269298</v>
      </c>
      <c r="L199" s="77">
        <v>0</v>
      </c>
      <c r="M199" s="77">
        <v>0.06</v>
      </c>
      <c r="N199" s="77">
        <v>0.01</v>
      </c>
    </row>
    <row r="200" spans="2:14">
      <c r="B200" t="s">
        <v>1830</v>
      </c>
      <c r="C200" t="s">
        <v>1831</v>
      </c>
      <c r="D200" t="s">
        <v>1307</v>
      </c>
      <c r="E200" t="s">
        <v>1120</v>
      </c>
      <c r="F200" t="s">
        <v>1832</v>
      </c>
      <c r="G200" t="s">
        <v>1156</v>
      </c>
      <c r="H200" t="s">
        <v>109</v>
      </c>
      <c r="I200" s="77">
        <v>19827</v>
      </c>
      <c r="J200" s="77">
        <v>22441</v>
      </c>
      <c r="K200" s="77">
        <v>15528.3259743</v>
      </c>
      <c r="L200" s="77">
        <v>0</v>
      </c>
      <c r="M200" s="77">
        <v>0.84</v>
      </c>
      <c r="N200" s="77">
        <v>0.14000000000000001</v>
      </c>
    </row>
    <row r="201" spans="2:14">
      <c r="B201" t="s">
        <v>1833</v>
      </c>
      <c r="C201" t="s">
        <v>1834</v>
      </c>
      <c r="D201" t="s">
        <v>1307</v>
      </c>
      <c r="E201" t="s">
        <v>1120</v>
      </c>
      <c r="F201" t="s">
        <v>1835</v>
      </c>
      <c r="G201" t="s">
        <v>1122</v>
      </c>
      <c r="H201" t="s">
        <v>116</v>
      </c>
      <c r="I201" s="77">
        <v>51642</v>
      </c>
      <c r="J201" s="77">
        <v>449.9</v>
      </c>
      <c r="K201" s="77">
        <v>1051.094207592</v>
      </c>
      <c r="L201" s="77">
        <v>0</v>
      </c>
      <c r="M201" s="77">
        <v>0.06</v>
      </c>
      <c r="N201" s="77">
        <v>0.01</v>
      </c>
    </row>
    <row r="202" spans="2:14">
      <c r="B202" t="s">
        <v>1836</v>
      </c>
      <c r="C202" t="s">
        <v>1837</v>
      </c>
      <c r="D202" t="s">
        <v>1307</v>
      </c>
      <c r="E202" t="s">
        <v>1120</v>
      </c>
      <c r="F202" t="s">
        <v>1838</v>
      </c>
      <c r="G202" t="s">
        <v>1122</v>
      </c>
      <c r="H202" t="s">
        <v>109</v>
      </c>
      <c r="I202" s="77">
        <v>20535</v>
      </c>
      <c r="J202" s="77">
        <v>10412</v>
      </c>
      <c r="K202" s="77">
        <v>7461.9836580000001</v>
      </c>
      <c r="L202" s="77">
        <v>0</v>
      </c>
      <c r="M202" s="77">
        <v>0.4</v>
      </c>
      <c r="N202" s="77">
        <v>7.0000000000000007E-2</v>
      </c>
    </row>
    <row r="203" spans="2:14">
      <c r="B203" t="s">
        <v>1839</v>
      </c>
      <c r="C203" t="s">
        <v>1840</v>
      </c>
      <c r="D203" t="s">
        <v>1307</v>
      </c>
      <c r="E203" t="s">
        <v>1120</v>
      </c>
      <c r="F203" t="s">
        <v>1841</v>
      </c>
      <c r="G203" t="s">
        <v>1122</v>
      </c>
      <c r="H203" t="s">
        <v>113</v>
      </c>
      <c r="I203" s="77">
        <v>71402</v>
      </c>
      <c r="J203" s="77">
        <v>1330</v>
      </c>
      <c r="K203" s="77">
        <v>3781.9675845000002</v>
      </c>
      <c r="L203" s="77">
        <v>0</v>
      </c>
      <c r="M203" s="77">
        <v>0.2</v>
      </c>
      <c r="N203" s="77">
        <v>0.03</v>
      </c>
    </row>
    <row r="204" spans="2:14">
      <c r="B204" t="s">
        <v>1842</v>
      </c>
      <c r="C204" t="s">
        <v>1843</v>
      </c>
      <c r="D204" t="s">
        <v>1307</v>
      </c>
      <c r="E204" t="s">
        <v>1120</v>
      </c>
      <c r="F204" t="s">
        <v>1844</v>
      </c>
      <c r="G204" t="s">
        <v>1122</v>
      </c>
      <c r="H204" t="s">
        <v>109</v>
      </c>
      <c r="I204" s="77">
        <v>27537</v>
      </c>
      <c r="J204" s="77">
        <v>8070</v>
      </c>
      <c r="K204" s="77">
        <v>7755.6032910000004</v>
      </c>
      <c r="L204" s="77">
        <v>0</v>
      </c>
      <c r="M204" s="77">
        <v>0.42</v>
      </c>
      <c r="N204" s="77">
        <v>7.0000000000000007E-2</v>
      </c>
    </row>
    <row r="205" spans="2:14">
      <c r="B205" t="s">
        <v>1845</v>
      </c>
      <c r="C205" t="s">
        <v>1846</v>
      </c>
      <c r="D205" t="s">
        <v>1307</v>
      </c>
      <c r="E205" t="s">
        <v>1120</v>
      </c>
      <c r="F205" t="s">
        <v>1847</v>
      </c>
      <c r="G205" t="s">
        <v>1122</v>
      </c>
      <c r="H205" t="s">
        <v>203</v>
      </c>
      <c r="I205" s="77">
        <v>96900</v>
      </c>
      <c r="J205" s="77">
        <v>106850</v>
      </c>
      <c r="K205" s="77">
        <v>3211.7379030000002</v>
      </c>
      <c r="L205" s="77">
        <v>0.01</v>
      </c>
      <c r="M205" s="77">
        <v>0.17</v>
      </c>
      <c r="N205" s="77">
        <v>0.03</v>
      </c>
    </row>
    <row r="206" spans="2:14">
      <c r="B206" t="s">
        <v>1848</v>
      </c>
      <c r="C206" t="s">
        <v>1849</v>
      </c>
      <c r="D206" t="s">
        <v>1307</v>
      </c>
      <c r="E206" t="s">
        <v>1120</v>
      </c>
      <c r="F206" t="s">
        <v>1850</v>
      </c>
      <c r="G206" t="s">
        <v>1122</v>
      </c>
      <c r="H206" t="s">
        <v>116</v>
      </c>
      <c r="I206" s="77">
        <v>25996</v>
      </c>
      <c r="J206" s="77">
        <v>2061.5</v>
      </c>
      <c r="K206" s="77">
        <v>2424.4457109599998</v>
      </c>
      <c r="L206" s="77">
        <v>0</v>
      </c>
      <c r="M206" s="77">
        <v>0.13</v>
      </c>
      <c r="N206" s="77">
        <v>0.02</v>
      </c>
    </row>
    <row r="207" spans="2:14">
      <c r="B207" t="s">
        <v>1851</v>
      </c>
      <c r="C207" t="s">
        <v>1852</v>
      </c>
      <c r="D207" t="s">
        <v>1307</v>
      </c>
      <c r="E207" t="s">
        <v>1120</v>
      </c>
      <c r="F207" t="s">
        <v>1853</v>
      </c>
      <c r="G207" t="s">
        <v>1854</v>
      </c>
      <c r="H207" t="s">
        <v>109</v>
      </c>
      <c r="I207" s="77">
        <v>27290</v>
      </c>
      <c r="J207" s="77">
        <v>2324</v>
      </c>
      <c r="K207" s="77">
        <v>2213.4264039999998</v>
      </c>
      <c r="L207" s="77">
        <v>0</v>
      </c>
      <c r="M207" s="77">
        <v>0.12</v>
      </c>
      <c r="N207" s="77">
        <v>0.02</v>
      </c>
    </row>
    <row r="208" spans="2:14">
      <c r="B208" t="s">
        <v>1855</v>
      </c>
      <c r="C208" t="s">
        <v>1856</v>
      </c>
      <c r="D208" t="s">
        <v>1145</v>
      </c>
      <c r="E208" t="s">
        <v>1120</v>
      </c>
      <c r="F208" t="s">
        <v>1857</v>
      </c>
      <c r="G208" t="s">
        <v>1858</v>
      </c>
      <c r="H208" t="s">
        <v>113</v>
      </c>
      <c r="I208" s="77">
        <v>5966</v>
      </c>
      <c r="J208" s="77">
        <v>9757</v>
      </c>
      <c r="K208" s="77">
        <v>2318.2236841499998</v>
      </c>
      <c r="L208" s="77">
        <v>0</v>
      </c>
      <c r="M208" s="77">
        <v>0.12</v>
      </c>
      <c r="N208" s="77">
        <v>0.02</v>
      </c>
    </row>
    <row r="209" spans="2:14">
      <c r="B209" t="s">
        <v>1859</v>
      </c>
      <c r="C209" t="s">
        <v>1860</v>
      </c>
      <c r="D209" t="s">
        <v>1307</v>
      </c>
      <c r="E209" t="s">
        <v>1120</v>
      </c>
      <c r="F209" t="s">
        <v>1861</v>
      </c>
      <c r="G209" t="s">
        <v>1858</v>
      </c>
      <c r="H209" t="s">
        <v>113</v>
      </c>
      <c r="I209" s="77">
        <v>13815</v>
      </c>
      <c r="J209" s="77">
        <v>6638</v>
      </c>
      <c r="K209" s="77">
        <v>3652.1106052499999</v>
      </c>
      <c r="L209" s="77">
        <v>0</v>
      </c>
      <c r="M209" s="77">
        <v>0.2</v>
      </c>
      <c r="N209" s="77">
        <v>0.03</v>
      </c>
    </row>
    <row r="210" spans="2:14">
      <c r="B210" t="s">
        <v>1862</v>
      </c>
      <c r="C210" t="s">
        <v>1863</v>
      </c>
      <c r="D210" t="s">
        <v>1307</v>
      </c>
      <c r="E210" t="s">
        <v>1120</v>
      </c>
      <c r="F210" t="s">
        <v>1864</v>
      </c>
      <c r="G210" t="s">
        <v>1312</v>
      </c>
      <c r="H210" t="s">
        <v>116</v>
      </c>
      <c r="I210" s="77">
        <v>72563</v>
      </c>
      <c r="J210" s="77">
        <v>1189.5</v>
      </c>
      <c r="K210" s="77">
        <v>3904.8312677399999</v>
      </c>
      <c r="L210" s="77">
        <v>0</v>
      </c>
      <c r="M210" s="77">
        <v>0.21</v>
      </c>
      <c r="N210" s="77">
        <v>0.04</v>
      </c>
    </row>
    <row r="211" spans="2:14">
      <c r="B211" t="s">
        <v>1865</v>
      </c>
      <c r="C211" t="s">
        <v>1866</v>
      </c>
      <c r="D211" t="s">
        <v>1867</v>
      </c>
      <c r="E211" t="s">
        <v>1120</v>
      </c>
      <c r="F211" t="s">
        <v>1868</v>
      </c>
      <c r="G211" t="s">
        <v>1312</v>
      </c>
      <c r="H211" t="s">
        <v>116</v>
      </c>
      <c r="I211" s="77">
        <v>14965</v>
      </c>
      <c r="J211" s="77">
        <v>3232.5</v>
      </c>
      <c r="K211" s="77">
        <v>2188.4561595</v>
      </c>
      <c r="L211" s="77">
        <v>0</v>
      </c>
      <c r="M211" s="77">
        <v>0.12</v>
      </c>
      <c r="N211" s="77">
        <v>0.02</v>
      </c>
    </row>
    <row r="212" spans="2:14">
      <c r="B212" t="s">
        <v>1869</v>
      </c>
      <c r="C212" t="s">
        <v>1870</v>
      </c>
      <c r="D212" t="s">
        <v>1307</v>
      </c>
      <c r="E212" t="s">
        <v>1120</v>
      </c>
      <c r="F212" t="s">
        <v>1871</v>
      </c>
      <c r="G212" t="s">
        <v>1264</v>
      </c>
      <c r="H212" t="s">
        <v>113</v>
      </c>
      <c r="I212" s="77">
        <v>10090</v>
      </c>
      <c r="J212" s="77">
        <v>5273.7</v>
      </c>
      <c r="K212" s="77">
        <v>2119.1532842249999</v>
      </c>
      <c r="L212" s="77">
        <v>0.01</v>
      </c>
      <c r="M212" s="77">
        <v>0.11</v>
      </c>
      <c r="N212" s="77">
        <v>0.02</v>
      </c>
    </row>
    <row r="213" spans="2:14">
      <c r="B213" t="s">
        <v>1872</v>
      </c>
      <c r="C213" t="s">
        <v>1873</v>
      </c>
      <c r="D213" t="s">
        <v>1307</v>
      </c>
      <c r="E213" t="s">
        <v>1120</v>
      </c>
      <c r="F213" t="s">
        <v>1874</v>
      </c>
      <c r="G213" t="s">
        <v>1131</v>
      </c>
      <c r="H213" t="s">
        <v>109</v>
      </c>
      <c r="I213" s="77">
        <v>9599</v>
      </c>
      <c r="J213" s="77">
        <v>10281</v>
      </c>
      <c r="K213" s="77">
        <v>3444.1874330999999</v>
      </c>
      <c r="L213" s="77">
        <v>0.02</v>
      </c>
      <c r="M213" s="77">
        <v>0.19</v>
      </c>
      <c r="N213" s="77">
        <v>0.03</v>
      </c>
    </row>
    <row r="214" spans="2:14">
      <c r="B214" t="s">
        <v>1875</v>
      </c>
      <c r="C214" t="s">
        <v>1876</v>
      </c>
      <c r="D214" t="s">
        <v>1307</v>
      </c>
      <c r="E214" t="s">
        <v>1120</v>
      </c>
      <c r="F214" t="s">
        <v>1877</v>
      </c>
      <c r="G214" t="s">
        <v>1131</v>
      </c>
      <c r="H214" t="s">
        <v>109</v>
      </c>
      <c r="I214" s="77">
        <v>9950</v>
      </c>
      <c r="J214" s="77">
        <v>6434</v>
      </c>
      <c r="K214" s="77">
        <v>2234.2386700000002</v>
      </c>
      <c r="L214" s="77">
        <v>0</v>
      </c>
      <c r="M214" s="77">
        <v>0.12</v>
      </c>
      <c r="N214" s="77">
        <v>0.02</v>
      </c>
    </row>
    <row r="215" spans="2:14">
      <c r="B215" t="s">
        <v>1878</v>
      </c>
      <c r="C215" t="s">
        <v>1879</v>
      </c>
      <c r="D215" t="s">
        <v>1145</v>
      </c>
      <c r="E215" t="s">
        <v>1120</v>
      </c>
      <c r="F215" t="s">
        <v>1880</v>
      </c>
      <c r="G215" t="s">
        <v>1131</v>
      </c>
      <c r="H215" t="s">
        <v>109</v>
      </c>
      <c r="I215" s="77">
        <v>46340</v>
      </c>
      <c r="J215" s="77">
        <v>3363</v>
      </c>
      <c r="K215" s="77">
        <v>5438.8655580000004</v>
      </c>
      <c r="L215" s="77">
        <v>0</v>
      </c>
      <c r="M215" s="77">
        <v>0.28999999999999998</v>
      </c>
      <c r="N215" s="77">
        <v>0.05</v>
      </c>
    </row>
    <row r="216" spans="2:14">
      <c r="B216" t="s">
        <v>1881</v>
      </c>
      <c r="C216" t="s">
        <v>1882</v>
      </c>
      <c r="D216" t="s">
        <v>1883</v>
      </c>
      <c r="E216" t="s">
        <v>1120</v>
      </c>
      <c r="F216" t="s">
        <v>1884</v>
      </c>
      <c r="G216" t="s">
        <v>1131</v>
      </c>
      <c r="H216" t="s">
        <v>202</v>
      </c>
      <c r="I216" s="77">
        <v>3190</v>
      </c>
      <c r="J216" s="77">
        <v>24690</v>
      </c>
      <c r="K216" s="77">
        <v>2869.266873</v>
      </c>
      <c r="L216" s="77">
        <v>0</v>
      </c>
      <c r="M216" s="77">
        <v>0.15</v>
      </c>
      <c r="N216" s="77">
        <v>0.03</v>
      </c>
    </row>
    <row r="217" spans="2:14">
      <c r="B217" t="s">
        <v>1885</v>
      </c>
      <c r="C217" t="s">
        <v>1701</v>
      </c>
      <c r="D217" t="s">
        <v>1307</v>
      </c>
      <c r="E217" t="s">
        <v>1120</v>
      </c>
      <c r="F217" t="s">
        <v>1340</v>
      </c>
      <c r="G217" t="s">
        <v>1131</v>
      </c>
      <c r="H217" t="s">
        <v>109</v>
      </c>
      <c r="I217" s="77">
        <v>29869</v>
      </c>
      <c r="J217" s="77">
        <v>7394</v>
      </c>
      <c r="K217" s="77">
        <v>7707.7133714000001</v>
      </c>
      <c r="L217" s="77">
        <v>0.02</v>
      </c>
      <c r="M217" s="77">
        <v>0.41</v>
      </c>
      <c r="N217" s="77">
        <v>7.0000000000000007E-2</v>
      </c>
    </row>
    <row r="218" spans="2:14">
      <c r="B218" t="s">
        <v>1886</v>
      </c>
      <c r="C218" t="s">
        <v>1887</v>
      </c>
      <c r="D218" t="s">
        <v>1307</v>
      </c>
      <c r="E218" t="s">
        <v>1120</v>
      </c>
      <c r="F218" s="16"/>
      <c r="G218" t="s">
        <v>1706</v>
      </c>
      <c r="H218" t="s">
        <v>109</v>
      </c>
      <c r="I218" s="77">
        <v>8461</v>
      </c>
      <c r="J218" s="77">
        <v>10572</v>
      </c>
      <c r="K218" s="77">
        <v>3121.7942508000001</v>
      </c>
      <c r="L218" s="77">
        <v>0</v>
      </c>
      <c r="M218" s="77">
        <v>0.17</v>
      </c>
      <c r="N218" s="77">
        <v>0.03</v>
      </c>
    </row>
    <row r="219" spans="2:14">
      <c r="B219" t="s">
        <v>1888</v>
      </c>
      <c r="C219" t="s">
        <v>1889</v>
      </c>
      <c r="D219" t="s">
        <v>1307</v>
      </c>
      <c r="E219" t="s">
        <v>1120</v>
      </c>
      <c r="F219" s="16"/>
      <c r="G219" t="s">
        <v>1256</v>
      </c>
      <c r="H219" t="s">
        <v>116</v>
      </c>
      <c r="I219" s="77">
        <v>5954</v>
      </c>
      <c r="J219" s="77">
        <v>3976</v>
      </c>
      <c r="K219" s="77">
        <v>1070.97122496</v>
      </c>
      <c r="L219" s="77">
        <v>0</v>
      </c>
      <c r="M219" s="77">
        <v>0.06</v>
      </c>
      <c r="N219" s="77">
        <v>0.01</v>
      </c>
    </row>
    <row r="220" spans="2:14">
      <c r="B220" t="s">
        <v>1890</v>
      </c>
      <c r="C220" t="s">
        <v>1891</v>
      </c>
      <c r="D220" t="s">
        <v>1307</v>
      </c>
      <c r="E220" t="s">
        <v>1120</v>
      </c>
      <c r="F220" t="s">
        <v>1892</v>
      </c>
      <c r="G220" t="s">
        <v>1256</v>
      </c>
      <c r="H220" t="s">
        <v>109</v>
      </c>
      <c r="I220" s="77">
        <v>1850</v>
      </c>
      <c r="J220" s="77">
        <v>97593</v>
      </c>
      <c r="K220" s="77">
        <v>6301.0920450000003</v>
      </c>
      <c r="L220" s="77">
        <v>0</v>
      </c>
      <c r="M220" s="77">
        <v>0.34</v>
      </c>
      <c r="N220" s="77">
        <v>0.06</v>
      </c>
    </row>
    <row r="221" spans="2:14">
      <c r="B221" t="s">
        <v>1893</v>
      </c>
      <c r="C221" t="s">
        <v>1894</v>
      </c>
      <c r="D221" t="s">
        <v>1307</v>
      </c>
      <c r="E221" t="s">
        <v>1120</v>
      </c>
      <c r="F221" t="s">
        <v>1895</v>
      </c>
      <c r="G221" t="s">
        <v>1256</v>
      </c>
      <c r="H221" t="s">
        <v>116</v>
      </c>
      <c r="I221" s="77">
        <v>8300</v>
      </c>
      <c r="J221" s="77">
        <v>5726</v>
      </c>
      <c r="K221" s="77">
        <v>2150.067192</v>
      </c>
      <c r="L221" s="77">
        <v>0.01</v>
      </c>
      <c r="M221" s="77">
        <v>0.12</v>
      </c>
      <c r="N221" s="77">
        <v>0.02</v>
      </c>
    </row>
    <row r="222" spans="2:14">
      <c r="B222" t="s">
        <v>1896</v>
      </c>
      <c r="C222" t="s">
        <v>1897</v>
      </c>
      <c r="D222" t="s">
        <v>1307</v>
      </c>
      <c r="E222" t="s">
        <v>1120</v>
      </c>
      <c r="F222" t="s">
        <v>1898</v>
      </c>
      <c r="G222" t="s">
        <v>1256</v>
      </c>
      <c r="H222" t="s">
        <v>109</v>
      </c>
      <c r="I222" s="77">
        <v>2998</v>
      </c>
      <c r="J222" s="77">
        <v>14811</v>
      </c>
      <c r="K222" s="77">
        <v>1549.6778922000001</v>
      </c>
      <c r="L222" s="77">
        <v>0</v>
      </c>
      <c r="M222" s="77">
        <v>0.08</v>
      </c>
      <c r="N222" s="77">
        <v>0.01</v>
      </c>
    </row>
    <row r="223" spans="2:14">
      <c r="B223" t="s">
        <v>1899</v>
      </c>
      <c r="C223" t="s">
        <v>1900</v>
      </c>
      <c r="D223" t="s">
        <v>103</v>
      </c>
      <c r="E223" t="s">
        <v>1120</v>
      </c>
      <c r="F223" t="s">
        <v>1901</v>
      </c>
      <c r="G223" t="s">
        <v>1256</v>
      </c>
      <c r="H223" t="s">
        <v>109</v>
      </c>
      <c r="I223" s="77">
        <v>246</v>
      </c>
      <c r="J223" s="77">
        <v>187699</v>
      </c>
      <c r="K223" s="77">
        <v>1611.4709946</v>
      </c>
      <c r="L223" s="77">
        <v>0</v>
      </c>
      <c r="M223" s="77">
        <v>0.09</v>
      </c>
      <c r="N223" s="77">
        <v>0.01</v>
      </c>
    </row>
    <row r="224" spans="2:14">
      <c r="B224" t="s">
        <v>1902</v>
      </c>
      <c r="C224" t="s">
        <v>1903</v>
      </c>
      <c r="D224" t="s">
        <v>1307</v>
      </c>
      <c r="E224" t="s">
        <v>1120</v>
      </c>
      <c r="F224" t="s">
        <v>1904</v>
      </c>
      <c r="G224" t="s">
        <v>1256</v>
      </c>
      <c r="H224" t="s">
        <v>109</v>
      </c>
      <c r="I224" s="77">
        <v>10390</v>
      </c>
      <c r="J224" s="77">
        <v>7108</v>
      </c>
      <c r="K224" s="77">
        <v>2577.4389879999999</v>
      </c>
      <c r="L224" s="77">
        <v>0</v>
      </c>
      <c r="M224" s="77">
        <v>0.14000000000000001</v>
      </c>
      <c r="N224" s="77">
        <v>0.02</v>
      </c>
    </row>
    <row r="225" spans="2:14">
      <c r="B225" t="s">
        <v>1905</v>
      </c>
      <c r="C225" t="s">
        <v>1906</v>
      </c>
      <c r="D225" t="s">
        <v>1145</v>
      </c>
      <c r="E225" t="s">
        <v>1120</v>
      </c>
      <c r="F225" t="s">
        <v>1907</v>
      </c>
      <c r="G225" t="s">
        <v>1709</v>
      </c>
      <c r="H225" t="s">
        <v>113</v>
      </c>
      <c r="I225" s="77">
        <v>40674</v>
      </c>
      <c r="J225" s="77">
        <v>1250</v>
      </c>
      <c r="K225" s="77">
        <v>2024.8025625</v>
      </c>
      <c r="L225" s="77">
        <v>0</v>
      </c>
      <c r="M225" s="77">
        <v>0.11</v>
      </c>
      <c r="N225" s="77">
        <v>0.02</v>
      </c>
    </row>
    <row r="226" spans="2:14">
      <c r="B226" t="s">
        <v>1908</v>
      </c>
      <c r="C226" t="s">
        <v>1909</v>
      </c>
      <c r="D226" t="s">
        <v>1307</v>
      </c>
      <c r="E226" t="s">
        <v>1120</v>
      </c>
      <c r="F226" t="s">
        <v>1910</v>
      </c>
      <c r="G226" t="s">
        <v>1173</v>
      </c>
      <c r="H226" t="s">
        <v>109</v>
      </c>
      <c r="I226" s="77">
        <v>8610</v>
      </c>
      <c r="J226" s="77">
        <v>6614</v>
      </c>
      <c r="K226" s="77">
        <v>1987.434246</v>
      </c>
      <c r="L226" s="77">
        <v>0</v>
      </c>
      <c r="M226" s="77">
        <v>0.11</v>
      </c>
      <c r="N226" s="77">
        <v>0.02</v>
      </c>
    </row>
    <row r="227" spans="2:14">
      <c r="B227" t="s">
        <v>1911</v>
      </c>
      <c r="C227" t="s">
        <v>1912</v>
      </c>
      <c r="D227" t="s">
        <v>1307</v>
      </c>
      <c r="E227" t="s">
        <v>1120</v>
      </c>
      <c r="F227" t="s">
        <v>1913</v>
      </c>
      <c r="G227" t="s">
        <v>1173</v>
      </c>
      <c r="H227" t="s">
        <v>109</v>
      </c>
      <c r="I227" s="77">
        <v>2766</v>
      </c>
      <c r="J227" s="77">
        <v>91779</v>
      </c>
      <c r="K227" s="77">
        <v>8859.7389186</v>
      </c>
      <c r="L227" s="77">
        <v>0</v>
      </c>
      <c r="M227" s="77">
        <v>0.48</v>
      </c>
      <c r="N227" s="77">
        <v>0.08</v>
      </c>
    </row>
    <row r="228" spans="2:14">
      <c r="B228" t="s">
        <v>1914</v>
      </c>
      <c r="C228" t="s">
        <v>1915</v>
      </c>
      <c r="D228" t="s">
        <v>1307</v>
      </c>
      <c r="E228" t="s">
        <v>1120</v>
      </c>
      <c r="F228" t="s">
        <v>1916</v>
      </c>
      <c r="G228" t="s">
        <v>1173</v>
      </c>
      <c r="H228" t="s">
        <v>109</v>
      </c>
      <c r="I228" s="77">
        <v>15628</v>
      </c>
      <c r="J228" s="77">
        <v>12151</v>
      </c>
      <c r="K228" s="77">
        <v>6627.3643972</v>
      </c>
      <c r="L228" s="77">
        <v>0</v>
      </c>
      <c r="M228" s="77">
        <v>0.36</v>
      </c>
      <c r="N228" s="77">
        <v>0.06</v>
      </c>
    </row>
    <row r="229" spans="2:14">
      <c r="B229" t="s">
        <v>1917</v>
      </c>
      <c r="C229" t="s">
        <v>1918</v>
      </c>
      <c r="D229" t="s">
        <v>1307</v>
      </c>
      <c r="E229" t="s">
        <v>1120</v>
      </c>
      <c r="F229" t="s">
        <v>1919</v>
      </c>
      <c r="G229" t="s">
        <v>1173</v>
      </c>
      <c r="H229" t="s">
        <v>109</v>
      </c>
      <c r="I229" s="77">
        <v>17377</v>
      </c>
      <c r="J229" s="77">
        <v>6849</v>
      </c>
      <c r="K229" s="77">
        <v>4153.6260476999996</v>
      </c>
      <c r="L229" s="77">
        <v>0</v>
      </c>
      <c r="M229" s="77">
        <v>0.22</v>
      </c>
      <c r="N229" s="77">
        <v>0.04</v>
      </c>
    </row>
    <row r="230" spans="2:14">
      <c r="B230" t="s">
        <v>1920</v>
      </c>
      <c r="C230" t="s">
        <v>1921</v>
      </c>
      <c r="D230" t="s">
        <v>1307</v>
      </c>
      <c r="E230" t="s">
        <v>1120</v>
      </c>
      <c r="F230" t="s">
        <v>1922</v>
      </c>
      <c r="G230" t="s">
        <v>1173</v>
      </c>
      <c r="H230" t="s">
        <v>109</v>
      </c>
      <c r="I230" s="77">
        <v>1895</v>
      </c>
      <c r="J230" s="77">
        <v>30210</v>
      </c>
      <c r="K230" s="77">
        <v>1997.9534550000001</v>
      </c>
      <c r="L230" s="77">
        <v>0</v>
      </c>
      <c r="M230" s="77">
        <v>0.11</v>
      </c>
      <c r="N230" s="77">
        <v>0.02</v>
      </c>
    </row>
    <row r="231" spans="2:14">
      <c r="B231" t="s">
        <v>1923</v>
      </c>
      <c r="C231" t="s">
        <v>1924</v>
      </c>
      <c r="D231" t="s">
        <v>1307</v>
      </c>
      <c r="E231" t="s">
        <v>1120</v>
      </c>
      <c r="F231" t="s">
        <v>1925</v>
      </c>
      <c r="G231" t="s">
        <v>1173</v>
      </c>
      <c r="H231" t="s">
        <v>109</v>
      </c>
      <c r="I231" s="77">
        <v>24737</v>
      </c>
      <c r="J231" s="77">
        <v>5020</v>
      </c>
      <c r="K231" s="77">
        <v>4333.872926</v>
      </c>
      <c r="L231" s="77">
        <v>0</v>
      </c>
      <c r="M231" s="77">
        <v>0.23</v>
      </c>
      <c r="N231" s="77">
        <v>0.04</v>
      </c>
    </row>
    <row r="232" spans="2:14">
      <c r="B232" t="s">
        <v>1926</v>
      </c>
      <c r="C232" t="s">
        <v>1927</v>
      </c>
      <c r="D232" t="s">
        <v>1307</v>
      </c>
      <c r="E232" t="s">
        <v>1120</v>
      </c>
      <c r="F232" t="s">
        <v>1928</v>
      </c>
      <c r="G232" t="s">
        <v>1173</v>
      </c>
      <c r="H232" t="s">
        <v>116</v>
      </c>
      <c r="I232" s="77">
        <v>30970</v>
      </c>
      <c r="J232" s="77">
        <v>1649</v>
      </c>
      <c r="K232" s="77">
        <v>2310.3855371999998</v>
      </c>
      <c r="L232" s="77">
        <v>0</v>
      </c>
      <c r="M232" s="77">
        <v>0.12</v>
      </c>
      <c r="N232" s="77">
        <v>0.02</v>
      </c>
    </row>
    <row r="233" spans="2:14">
      <c r="B233" t="s">
        <v>1929</v>
      </c>
      <c r="C233" t="s">
        <v>1930</v>
      </c>
      <c r="D233" t="s">
        <v>1307</v>
      </c>
      <c r="E233" t="s">
        <v>1120</v>
      </c>
      <c r="F233" t="s">
        <v>1931</v>
      </c>
      <c r="G233" t="s">
        <v>1173</v>
      </c>
      <c r="H233" t="s">
        <v>109</v>
      </c>
      <c r="I233" s="77">
        <v>19821</v>
      </c>
      <c r="J233" s="77">
        <v>9442</v>
      </c>
      <c r="K233" s="77">
        <v>6531.5308818000003</v>
      </c>
      <c r="L233" s="77">
        <v>0</v>
      </c>
      <c r="M233" s="77">
        <v>0.35</v>
      </c>
      <c r="N233" s="77">
        <v>0.06</v>
      </c>
    </row>
    <row r="234" spans="2:14">
      <c r="B234" t="s">
        <v>1932</v>
      </c>
      <c r="C234" t="s">
        <v>1933</v>
      </c>
      <c r="D234" t="s">
        <v>1145</v>
      </c>
      <c r="E234" t="s">
        <v>1120</v>
      </c>
      <c r="F234" s="16"/>
      <c r="G234" t="s">
        <v>1225</v>
      </c>
      <c r="H234" t="s">
        <v>113</v>
      </c>
      <c r="I234" s="77">
        <v>6935</v>
      </c>
      <c r="J234" s="77">
        <v>8020</v>
      </c>
      <c r="K234" s="77">
        <v>2215.0147274999999</v>
      </c>
      <c r="L234" s="77">
        <v>0.01</v>
      </c>
      <c r="M234" s="77">
        <v>0.12</v>
      </c>
      <c r="N234" s="77">
        <v>0.02</v>
      </c>
    </row>
    <row r="235" spans="2:14">
      <c r="B235" t="s">
        <v>1934</v>
      </c>
      <c r="C235" t="s">
        <v>1935</v>
      </c>
      <c r="D235" t="s">
        <v>1307</v>
      </c>
      <c r="E235" t="s">
        <v>1120</v>
      </c>
      <c r="F235" t="s">
        <v>1936</v>
      </c>
      <c r="G235" t="s">
        <v>1225</v>
      </c>
      <c r="H235" t="s">
        <v>109</v>
      </c>
      <c r="I235" s="77">
        <v>33670</v>
      </c>
      <c r="J235" s="77">
        <v>3141</v>
      </c>
      <c r="K235" s="77">
        <v>3690.9357030000001</v>
      </c>
      <c r="L235" s="77">
        <v>0</v>
      </c>
      <c r="M235" s="77">
        <v>0.2</v>
      </c>
      <c r="N235" s="77">
        <v>0.03</v>
      </c>
    </row>
    <row r="236" spans="2:14">
      <c r="B236" t="s">
        <v>1937</v>
      </c>
      <c r="C236" t="s">
        <v>1938</v>
      </c>
      <c r="D236" t="s">
        <v>1307</v>
      </c>
      <c r="E236" t="s">
        <v>1120</v>
      </c>
      <c r="F236" t="s">
        <v>1939</v>
      </c>
      <c r="G236" t="s">
        <v>1225</v>
      </c>
      <c r="H236" t="s">
        <v>109</v>
      </c>
      <c r="I236" s="77">
        <v>35000</v>
      </c>
      <c r="J236" s="77">
        <v>1105</v>
      </c>
      <c r="K236" s="77">
        <v>1349.7574999999999</v>
      </c>
      <c r="L236" s="77">
        <v>0.06</v>
      </c>
      <c r="M236" s="77">
        <v>7.0000000000000007E-2</v>
      </c>
      <c r="N236" s="77">
        <v>0.01</v>
      </c>
    </row>
    <row r="237" spans="2:14">
      <c r="B237" t="s">
        <v>1940</v>
      </c>
      <c r="C237" t="s">
        <v>1941</v>
      </c>
      <c r="D237" t="s">
        <v>1307</v>
      </c>
      <c r="E237" t="s">
        <v>1120</v>
      </c>
      <c r="F237" t="s">
        <v>1942</v>
      </c>
      <c r="G237" t="s">
        <v>1182</v>
      </c>
      <c r="H237" t="s">
        <v>109</v>
      </c>
      <c r="I237" s="77">
        <v>45937</v>
      </c>
      <c r="J237" s="77">
        <v>15104</v>
      </c>
      <c r="K237" s="77">
        <v>24214.7524352</v>
      </c>
      <c r="L237" s="77">
        <v>0</v>
      </c>
      <c r="M237" s="77">
        <v>1.3</v>
      </c>
      <c r="N237" s="77">
        <v>0.22</v>
      </c>
    </row>
    <row r="238" spans="2:14">
      <c r="B238" t="s">
        <v>1943</v>
      </c>
      <c r="C238" t="s">
        <v>1944</v>
      </c>
      <c r="D238" t="s">
        <v>1307</v>
      </c>
      <c r="E238" t="s">
        <v>1120</v>
      </c>
      <c r="F238" t="s">
        <v>1945</v>
      </c>
      <c r="G238" t="s">
        <v>1182</v>
      </c>
      <c r="H238" t="s">
        <v>113</v>
      </c>
      <c r="I238" s="77">
        <v>32680</v>
      </c>
      <c r="J238" s="77">
        <v>1403.5</v>
      </c>
      <c r="K238" s="77">
        <v>1826.6285835000001</v>
      </c>
      <c r="L238" s="77">
        <v>0</v>
      </c>
      <c r="M238" s="77">
        <v>0.1</v>
      </c>
      <c r="N238" s="77">
        <v>0.02</v>
      </c>
    </row>
    <row r="239" spans="2:14">
      <c r="B239" t="s">
        <v>1946</v>
      </c>
      <c r="C239" t="s">
        <v>1947</v>
      </c>
      <c r="D239" t="s">
        <v>1867</v>
      </c>
      <c r="E239" t="s">
        <v>1120</v>
      </c>
      <c r="F239" t="s">
        <v>1948</v>
      </c>
      <c r="G239" t="s">
        <v>1182</v>
      </c>
      <c r="H239" t="s">
        <v>116</v>
      </c>
      <c r="I239" s="77">
        <v>193815</v>
      </c>
      <c r="J239" s="77">
        <v>218.5</v>
      </c>
      <c r="K239" s="77">
        <v>1915.8496461</v>
      </c>
      <c r="L239" s="77">
        <v>0</v>
      </c>
      <c r="M239" s="77">
        <v>0.1</v>
      </c>
      <c r="N239" s="77">
        <v>0.02</v>
      </c>
    </row>
    <row r="240" spans="2:14">
      <c r="B240" t="s">
        <v>1949</v>
      </c>
      <c r="C240" t="s">
        <v>1950</v>
      </c>
      <c r="D240" t="s">
        <v>1307</v>
      </c>
      <c r="E240" t="s">
        <v>1120</v>
      </c>
      <c r="F240" t="s">
        <v>1951</v>
      </c>
      <c r="G240" t="s">
        <v>1151</v>
      </c>
      <c r="H240" t="s">
        <v>205</v>
      </c>
      <c r="I240" s="77">
        <v>330</v>
      </c>
      <c r="J240" s="77">
        <v>1298000</v>
      </c>
      <c r="K240" s="77">
        <v>2293.7606999999998</v>
      </c>
      <c r="L240" s="77">
        <v>0</v>
      </c>
      <c r="M240" s="77">
        <v>0.12</v>
      </c>
      <c r="N240" s="77">
        <v>0.02</v>
      </c>
    </row>
    <row r="241" spans="2:14">
      <c r="B241" t="s">
        <v>1952</v>
      </c>
      <c r="C241" t="s">
        <v>1953</v>
      </c>
      <c r="D241" t="s">
        <v>1867</v>
      </c>
      <c r="E241" t="s">
        <v>1120</v>
      </c>
      <c r="F241" t="s">
        <v>1954</v>
      </c>
      <c r="G241" t="s">
        <v>1151</v>
      </c>
      <c r="H241" t="s">
        <v>116</v>
      </c>
      <c r="I241" s="77">
        <v>35430</v>
      </c>
      <c r="J241" s="77">
        <v>1347</v>
      </c>
      <c r="K241" s="77">
        <v>2159.0432603999998</v>
      </c>
      <c r="L241" s="77">
        <v>0.01</v>
      </c>
      <c r="M241" s="77">
        <v>0.12</v>
      </c>
      <c r="N241" s="77">
        <v>0.02</v>
      </c>
    </row>
    <row r="242" spans="2:14">
      <c r="B242" t="s">
        <v>1955</v>
      </c>
      <c r="C242" t="s">
        <v>1956</v>
      </c>
      <c r="D242" t="s">
        <v>1307</v>
      </c>
      <c r="E242" t="s">
        <v>1120</v>
      </c>
      <c r="F242" t="s">
        <v>1957</v>
      </c>
      <c r="G242" t="s">
        <v>1151</v>
      </c>
      <c r="H242" t="s">
        <v>109</v>
      </c>
      <c r="I242" s="77">
        <v>14978</v>
      </c>
      <c r="J242" s="77">
        <v>6181</v>
      </c>
      <c r="K242" s="77">
        <v>3231.0077282000002</v>
      </c>
      <c r="L242" s="77">
        <v>0</v>
      </c>
      <c r="M242" s="77">
        <v>0.17</v>
      </c>
      <c r="N242" s="77">
        <v>0.03</v>
      </c>
    </row>
    <row r="243" spans="2:14">
      <c r="B243" t="s">
        <v>1958</v>
      </c>
      <c r="C243" t="s">
        <v>1959</v>
      </c>
      <c r="D243" t="s">
        <v>1307</v>
      </c>
      <c r="E243" t="s">
        <v>1120</v>
      </c>
      <c r="F243" t="s">
        <v>1960</v>
      </c>
      <c r="G243" t="s">
        <v>1194</v>
      </c>
      <c r="H243" t="s">
        <v>206</v>
      </c>
      <c r="I243" s="77">
        <v>1188269</v>
      </c>
      <c r="J243" s="77">
        <v>497</v>
      </c>
      <c r="K243" s="77">
        <v>2641.6182367890001</v>
      </c>
      <c r="L243" s="77">
        <v>0.01</v>
      </c>
      <c r="M243" s="77">
        <v>0.14000000000000001</v>
      </c>
      <c r="N243" s="77">
        <v>0.02</v>
      </c>
    </row>
    <row r="244" spans="2:14">
      <c r="B244" t="s">
        <v>1961</v>
      </c>
      <c r="C244" t="s">
        <v>1749</v>
      </c>
      <c r="D244" t="s">
        <v>1307</v>
      </c>
      <c r="E244" t="s">
        <v>1120</v>
      </c>
      <c r="F244" t="s">
        <v>1395</v>
      </c>
      <c r="G244" t="s">
        <v>1194</v>
      </c>
      <c r="H244" t="s">
        <v>109</v>
      </c>
      <c r="I244" s="77">
        <v>62728</v>
      </c>
      <c r="J244" s="77">
        <v>5900</v>
      </c>
      <c r="K244" s="77">
        <v>12916.322480000001</v>
      </c>
      <c r="L244" s="77">
        <v>0.2</v>
      </c>
      <c r="M244" s="77">
        <v>0.7</v>
      </c>
      <c r="N244" s="77">
        <v>0.12</v>
      </c>
    </row>
    <row r="245" spans="2:14">
      <c r="B245" t="s">
        <v>1962</v>
      </c>
      <c r="C245" t="s">
        <v>1963</v>
      </c>
      <c r="D245" t="s">
        <v>1307</v>
      </c>
      <c r="E245" t="s">
        <v>1120</v>
      </c>
      <c r="F245" t="s">
        <v>1964</v>
      </c>
      <c r="G245" t="s">
        <v>104</v>
      </c>
      <c r="H245" t="s">
        <v>113</v>
      </c>
      <c r="I245" s="77">
        <v>21980</v>
      </c>
      <c r="J245" s="77">
        <v>3392</v>
      </c>
      <c r="K245" s="77">
        <v>2969.1990719999999</v>
      </c>
      <c r="L245" s="77">
        <v>0</v>
      </c>
      <c r="M245" s="77">
        <v>0.16</v>
      </c>
      <c r="N245" s="77">
        <v>0.03</v>
      </c>
    </row>
    <row r="246" spans="2:14">
      <c r="B246" t="s">
        <v>271</v>
      </c>
      <c r="C246" t="s">
        <v>271</v>
      </c>
      <c r="D246" t="s">
        <v>1307</v>
      </c>
      <c r="E246" t="s">
        <v>1120</v>
      </c>
      <c r="F246" s="16"/>
      <c r="G246" t="s">
        <v>126</v>
      </c>
      <c r="H246" t="s">
        <v>109</v>
      </c>
      <c r="I246" s="77">
        <v>4804</v>
      </c>
      <c r="J246" s="77">
        <v>12318</v>
      </c>
      <c r="K246" s="77">
        <v>2065.2309528000001</v>
      </c>
      <c r="L246" s="77">
        <v>0</v>
      </c>
      <c r="M246" s="77">
        <v>0.11</v>
      </c>
      <c r="N246" s="77">
        <v>0.02</v>
      </c>
    </row>
    <row r="247" spans="2:14">
      <c r="B247" t="s">
        <v>1965</v>
      </c>
      <c r="C247" t="s">
        <v>1966</v>
      </c>
      <c r="D247" t="s">
        <v>1307</v>
      </c>
      <c r="E247" t="s">
        <v>1120</v>
      </c>
      <c r="F247" t="s">
        <v>1967</v>
      </c>
      <c r="G247" t="s">
        <v>126</v>
      </c>
      <c r="H247" t="s">
        <v>113</v>
      </c>
      <c r="I247" s="77">
        <v>3250</v>
      </c>
      <c r="J247" s="77">
        <v>16390.900000000001</v>
      </c>
      <c r="K247" s="77">
        <v>2121.4946756250001</v>
      </c>
      <c r="L247" s="77">
        <v>0</v>
      </c>
      <c r="M247" s="77">
        <v>0.11</v>
      </c>
      <c r="N247" s="77">
        <v>0.02</v>
      </c>
    </row>
    <row r="248" spans="2:14">
      <c r="B248" t="s">
        <v>1968</v>
      </c>
      <c r="C248" t="s">
        <v>1969</v>
      </c>
      <c r="D248" t="s">
        <v>1307</v>
      </c>
      <c r="E248" t="s">
        <v>1120</v>
      </c>
      <c r="F248" t="s">
        <v>1970</v>
      </c>
      <c r="G248" t="s">
        <v>126</v>
      </c>
      <c r="H248" t="s">
        <v>109</v>
      </c>
      <c r="I248" s="77">
        <v>11656</v>
      </c>
      <c r="J248" s="77">
        <v>5317</v>
      </c>
      <c r="K248" s="77">
        <v>2162.9258248000001</v>
      </c>
      <c r="L248" s="77">
        <v>0</v>
      </c>
      <c r="M248" s="77">
        <v>0.12</v>
      </c>
      <c r="N248" s="77">
        <v>0.02</v>
      </c>
    </row>
    <row r="249" spans="2:14">
      <c r="B249" t="s">
        <v>1971</v>
      </c>
      <c r="C249" t="s">
        <v>1972</v>
      </c>
      <c r="D249" t="s">
        <v>1307</v>
      </c>
      <c r="E249" t="s">
        <v>1120</v>
      </c>
      <c r="F249" t="s">
        <v>1973</v>
      </c>
      <c r="G249" t="s">
        <v>126</v>
      </c>
      <c r="H249" t="s">
        <v>109</v>
      </c>
      <c r="I249" s="77">
        <v>11620</v>
      </c>
      <c r="J249" s="77">
        <v>5730</v>
      </c>
      <c r="K249" s="77">
        <v>2323.7327399999999</v>
      </c>
      <c r="L249" s="77">
        <v>0</v>
      </c>
      <c r="M249" s="77">
        <v>0.13</v>
      </c>
      <c r="N249" s="77">
        <v>0.02</v>
      </c>
    </row>
    <row r="250" spans="2:14">
      <c r="B250" t="s">
        <v>1974</v>
      </c>
      <c r="C250" t="s">
        <v>1975</v>
      </c>
      <c r="D250" t="s">
        <v>1307</v>
      </c>
      <c r="E250" t="s">
        <v>1120</v>
      </c>
      <c r="F250" t="s">
        <v>1976</v>
      </c>
      <c r="G250" t="s">
        <v>392</v>
      </c>
      <c r="H250" t="s">
        <v>109</v>
      </c>
      <c r="I250" s="77">
        <v>46846</v>
      </c>
      <c r="J250" s="77">
        <v>837</v>
      </c>
      <c r="K250" s="77">
        <v>1368.4325598</v>
      </c>
      <c r="L250" s="77">
        <v>0</v>
      </c>
      <c r="M250" s="77">
        <v>7.0000000000000007E-2</v>
      </c>
      <c r="N250" s="77">
        <v>0.01</v>
      </c>
    </row>
    <row r="251" spans="2:14">
      <c r="B251" t="s">
        <v>1977</v>
      </c>
      <c r="C251" t="s">
        <v>1978</v>
      </c>
      <c r="D251" t="s">
        <v>1307</v>
      </c>
      <c r="E251" t="s">
        <v>1120</v>
      </c>
      <c r="F251" t="s">
        <v>1979</v>
      </c>
      <c r="G251" t="s">
        <v>130</v>
      </c>
      <c r="H251" t="s">
        <v>109</v>
      </c>
      <c r="I251" s="77">
        <v>11105</v>
      </c>
      <c r="J251" s="77">
        <v>5387</v>
      </c>
      <c r="K251" s="77">
        <v>2087.8099615000001</v>
      </c>
      <c r="L251" s="77">
        <v>0</v>
      </c>
      <c r="M251" s="77">
        <v>0.11</v>
      </c>
      <c r="N251" s="77">
        <v>0.02</v>
      </c>
    </row>
    <row r="252" spans="2:14">
      <c r="B252" t="s">
        <v>1980</v>
      </c>
      <c r="C252" t="s">
        <v>1981</v>
      </c>
      <c r="D252" t="s">
        <v>1307</v>
      </c>
      <c r="E252" t="s">
        <v>1120</v>
      </c>
      <c r="F252" t="s">
        <v>1982</v>
      </c>
      <c r="G252" t="s">
        <v>131</v>
      </c>
      <c r="H252" t="s">
        <v>109</v>
      </c>
      <c r="I252" s="77">
        <v>32630</v>
      </c>
      <c r="J252" s="77">
        <v>5869</v>
      </c>
      <c r="K252" s="77">
        <v>6683.5409030000001</v>
      </c>
      <c r="L252" s="77">
        <v>0.01</v>
      </c>
      <c r="M252" s="77">
        <v>0.36</v>
      </c>
      <c r="N252" s="77">
        <v>0.06</v>
      </c>
    </row>
    <row r="253" spans="2:14">
      <c r="B253" t="s">
        <v>280</v>
      </c>
      <c r="E253" s="16"/>
      <c r="F253" s="16"/>
      <c r="G253" s="16"/>
    </row>
    <row r="254" spans="2:14">
      <c r="B254" t="s">
        <v>382</v>
      </c>
      <c r="E254" s="16"/>
      <c r="F254" s="16"/>
      <c r="G254" s="16"/>
    </row>
    <row r="255" spans="2:14">
      <c r="B255" t="s">
        <v>383</v>
      </c>
      <c r="E255" s="16"/>
      <c r="F255" s="16"/>
      <c r="G255" s="16"/>
    </row>
    <row r="256" spans="2:14">
      <c r="B256" t="s">
        <v>384</v>
      </c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3047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17152461</v>
      </c>
      <c r="I11" s="7"/>
      <c r="J11" s="76">
        <v>0</v>
      </c>
      <c r="K11" s="76">
        <v>708064.52522087097</v>
      </c>
      <c r="L11" s="7"/>
      <c r="M11" s="76">
        <v>100</v>
      </c>
      <c r="N11" s="76">
        <v>6.48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9473731</v>
      </c>
      <c r="J12" s="79">
        <v>0</v>
      </c>
      <c r="K12" s="79">
        <v>74544.589649600006</v>
      </c>
      <c r="M12" s="79">
        <v>10.53</v>
      </c>
      <c r="N12" s="79">
        <v>0.68</v>
      </c>
    </row>
    <row r="13" spans="2:63">
      <c r="B13" s="78" t="s">
        <v>1983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271</v>
      </c>
      <c r="C14" t="s">
        <v>271</v>
      </c>
      <c r="D14" s="16"/>
      <c r="E14" s="16"/>
      <c r="F14" t="s">
        <v>271</v>
      </c>
      <c r="G14" t="s">
        <v>271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1984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271</v>
      </c>
      <c r="C16" t="s">
        <v>271</v>
      </c>
      <c r="D16" s="16"/>
      <c r="E16" s="16"/>
      <c r="F16" t="s">
        <v>271</v>
      </c>
      <c r="G16" t="s">
        <v>271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1985</v>
      </c>
      <c r="D17" s="16"/>
      <c r="E17" s="16"/>
      <c r="F17" s="16"/>
      <c r="G17" s="16"/>
      <c r="H17" s="79">
        <v>9473731</v>
      </c>
      <c r="J17" s="79">
        <v>0</v>
      </c>
      <c r="K17" s="79">
        <v>74544.589649600006</v>
      </c>
      <c r="M17" s="79">
        <v>10.53</v>
      </c>
      <c r="N17" s="79">
        <v>0.68</v>
      </c>
    </row>
    <row r="18" spans="2:14">
      <c r="B18" t="s">
        <v>1986</v>
      </c>
      <c r="C18" t="s">
        <v>1987</v>
      </c>
      <c r="D18" t="s">
        <v>103</v>
      </c>
      <c r="E18" t="s">
        <v>1988</v>
      </c>
      <c r="F18" t="s">
        <v>126</v>
      </c>
      <c r="G18" t="s">
        <v>105</v>
      </c>
      <c r="H18" s="77">
        <v>112001</v>
      </c>
      <c r="I18" s="77">
        <v>3443.38</v>
      </c>
      <c r="J18" s="77">
        <v>0</v>
      </c>
      <c r="K18" s="77">
        <v>3856.6200337999999</v>
      </c>
      <c r="L18" s="77">
        <v>0.46</v>
      </c>
      <c r="M18" s="77">
        <v>0.54</v>
      </c>
      <c r="N18" s="77">
        <v>0.04</v>
      </c>
    </row>
    <row r="19" spans="2:14">
      <c r="B19" t="s">
        <v>1989</v>
      </c>
      <c r="C19" t="s">
        <v>1990</v>
      </c>
      <c r="D19" t="s">
        <v>103</v>
      </c>
      <c r="E19" t="s">
        <v>1991</v>
      </c>
      <c r="F19" t="s">
        <v>126</v>
      </c>
      <c r="G19" t="s">
        <v>105</v>
      </c>
      <c r="H19" s="77">
        <v>562972</v>
      </c>
      <c r="I19" s="77">
        <v>3173.4</v>
      </c>
      <c r="J19" s="77">
        <v>0</v>
      </c>
      <c r="K19" s="77">
        <v>17865.353448000002</v>
      </c>
      <c r="L19" s="77">
        <v>0.38</v>
      </c>
      <c r="M19" s="77">
        <v>2.52</v>
      </c>
      <c r="N19" s="77">
        <v>0.16</v>
      </c>
    </row>
    <row r="20" spans="2:14">
      <c r="B20" t="s">
        <v>1992</v>
      </c>
      <c r="C20" t="s">
        <v>1993</v>
      </c>
      <c r="D20" t="s">
        <v>103</v>
      </c>
      <c r="E20" t="s">
        <v>1994</v>
      </c>
      <c r="F20" t="s">
        <v>131</v>
      </c>
      <c r="G20" t="s">
        <v>105</v>
      </c>
      <c r="H20" s="77">
        <v>2200000</v>
      </c>
      <c r="I20" s="77">
        <v>316.27</v>
      </c>
      <c r="J20" s="77">
        <v>0</v>
      </c>
      <c r="K20" s="77">
        <v>6957.94</v>
      </c>
      <c r="L20" s="77">
        <v>0.84</v>
      </c>
      <c r="M20" s="77">
        <v>0.98</v>
      </c>
      <c r="N20" s="77">
        <v>0.06</v>
      </c>
    </row>
    <row r="21" spans="2:14">
      <c r="B21" t="s">
        <v>1995</v>
      </c>
      <c r="C21" t="s">
        <v>1996</v>
      </c>
      <c r="D21" t="s">
        <v>103</v>
      </c>
      <c r="E21" t="s">
        <v>1997</v>
      </c>
      <c r="F21" t="s">
        <v>131</v>
      </c>
      <c r="G21" t="s">
        <v>105</v>
      </c>
      <c r="H21" s="77">
        <v>2524122</v>
      </c>
      <c r="I21" s="77">
        <v>307.94</v>
      </c>
      <c r="J21" s="77">
        <v>0</v>
      </c>
      <c r="K21" s="77">
        <v>7772.7812868000001</v>
      </c>
      <c r="L21" s="77">
        <v>0.56999999999999995</v>
      </c>
      <c r="M21" s="77">
        <v>1.1000000000000001</v>
      </c>
      <c r="N21" s="77">
        <v>7.0000000000000007E-2</v>
      </c>
    </row>
    <row r="22" spans="2:14">
      <c r="B22" t="s">
        <v>1998</v>
      </c>
      <c r="C22" t="s">
        <v>1999</v>
      </c>
      <c r="D22" t="s">
        <v>103</v>
      </c>
      <c r="E22" t="s">
        <v>1997</v>
      </c>
      <c r="F22" t="s">
        <v>131</v>
      </c>
      <c r="G22" t="s">
        <v>105</v>
      </c>
      <c r="H22" s="77">
        <v>1672021</v>
      </c>
      <c r="I22" s="77">
        <v>317.47000000000003</v>
      </c>
      <c r="J22" s="77">
        <v>0</v>
      </c>
      <c r="K22" s="77">
        <v>5308.1650687000001</v>
      </c>
      <c r="L22" s="77">
        <v>0.38</v>
      </c>
      <c r="M22" s="77">
        <v>0.75</v>
      </c>
      <c r="N22" s="77">
        <v>0.05</v>
      </c>
    </row>
    <row r="23" spans="2:14">
      <c r="B23" t="s">
        <v>2000</v>
      </c>
      <c r="C23" t="s">
        <v>2001</v>
      </c>
      <c r="D23" t="s">
        <v>103</v>
      </c>
      <c r="E23" t="s">
        <v>2002</v>
      </c>
      <c r="F23" t="s">
        <v>131</v>
      </c>
      <c r="G23" t="s">
        <v>105</v>
      </c>
      <c r="H23" s="77">
        <v>1522458</v>
      </c>
      <c r="I23" s="77">
        <v>322.39999999999998</v>
      </c>
      <c r="J23" s="77">
        <v>0</v>
      </c>
      <c r="K23" s="77">
        <v>4908.4045919999999</v>
      </c>
      <c r="L23" s="77">
        <v>0.26</v>
      </c>
      <c r="M23" s="77">
        <v>0.69</v>
      </c>
      <c r="N23" s="77">
        <v>0.04</v>
      </c>
    </row>
    <row r="24" spans="2:14">
      <c r="B24" t="s">
        <v>2003</v>
      </c>
      <c r="C24" t="s">
        <v>2004</v>
      </c>
      <c r="D24" t="s">
        <v>103</v>
      </c>
      <c r="E24" t="s">
        <v>2002</v>
      </c>
      <c r="F24" t="s">
        <v>131</v>
      </c>
      <c r="G24" t="s">
        <v>105</v>
      </c>
      <c r="H24" s="77">
        <v>156720</v>
      </c>
      <c r="I24" s="77">
        <v>3294.56</v>
      </c>
      <c r="J24" s="77">
        <v>0</v>
      </c>
      <c r="K24" s="77">
        <v>5163.2344320000002</v>
      </c>
      <c r="L24" s="77">
        <v>0.7</v>
      </c>
      <c r="M24" s="77">
        <v>0.73</v>
      </c>
      <c r="N24" s="77">
        <v>0.05</v>
      </c>
    </row>
    <row r="25" spans="2:14">
      <c r="B25" t="s">
        <v>2005</v>
      </c>
      <c r="C25" t="s">
        <v>2006</v>
      </c>
      <c r="D25" t="s">
        <v>103</v>
      </c>
      <c r="E25" t="s">
        <v>1991</v>
      </c>
      <c r="F25" t="s">
        <v>131</v>
      </c>
      <c r="G25" t="s">
        <v>105</v>
      </c>
      <c r="H25" s="77">
        <v>252592</v>
      </c>
      <c r="I25" s="77">
        <v>3259.74</v>
      </c>
      <c r="J25" s="77">
        <v>0</v>
      </c>
      <c r="K25" s="77">
        <v>8233.8424608000005</v>
      </c>
      <c r="L25" s="77">
        <v>0.18</v>
      </c>
      <c r="M25" s="77">
        <v>1.1599999999999999</v>
      </c>
      <c r="N25" s="77">
        <v>0.08</v>
      </c>
    </row>
    <row r="26" spans="2:14">
      <c r="B26" t="s">
        <v>2007</v>
      </c>
      <c r="C26" t="s">
        <v>2008</v>
      </c>
      <c r="D26" t="s">
        <v>103</v>
      </c>
      <c r="E26" t="s">
        <v>1991</v>
      </c>
      <c r="F26" t="s">
        <v>131</v>
      </c>
      <c r="G26" t="s">
        <v>105</v>
      </c>
      <c r="H26" s="77">
        <v>470845</v>
      </c>
      <c r="I26" s="77">
        <v>3074.95</v>
      </c>
      <c r="J26" s="77">
        <v>0</v>
      </c>
      <c r="K26" s="77">
        <v>14478.2483275</v>
      </c>
      <c r="L26" s="77">
        <v>0.31</v>
      </c>
      <c r="M26" s="77">
        <v>2.04</v>
      </c>
      <c r="N26" s="77">
        <v>0.13</v>
      </c>
    </row>
    <row r="27" spans="2:14">
      <c r="B27" s="78" t="s">
        <v>2009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271</v>
      </c>
      <c r="C28" t="s">
        <v>271</v>
      </c>
      <c r="D28" s="16"/>
      <c r="E28" s="16"/>
      <c r="F28" t="s">
        <v>271</v>
      </c>
      <c r="G28" t="s">
        <v>271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1117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271</v>
      </c>
      <c r="C30" t="s">
        <v>271</v>
      </c>
      <c r="D30" s="16"/>
      <c r="E30" s="16"/>
      <c r="F30" t="s">
        <v>271</v>
      </c>
      <c r="G30" t="s">
        <v>271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2010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271</v>
      </c>
      <c r="C32" t="s">
        <v>271</v>
      </c>
      <c r="D32" s="16"/>
      <c r="E32" s="16"/>
      <c r="F32" t="s">
        <v>271</v>
      </c>
      <c r="G32" t="s">
        <v>271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278</v>
      </c>
      <c r="D33" s="16"/>
      <c r="E33" s="16"/>
      <c r="F33" s="16"/>
      <c r="G33" s="16"/>
      <c r="H33" s="79">
        <v>7678730</v>
      </c>
      <c r="J33" s="79">
        <v>0</v>
      </c>
      <c r="K33" s="79">
        <v>633519.93557127099</v>
      </c>
      <c r="M33" s="79">
        <v>89.47</v>
      </c>
      <c r="N33" s="79">
        <v>5.79</v>
      </c>
    </row>
    <row r="34" spans="2:14">
      <c r="B34" s="78" t="s">
        <v>2011</v>
      </c>
      <c r="D34" s="16"/>
      <c r="E34" s="16"/>
      <c r="F34" s="16"/>
      <c r="G34" s="16"/>
      <c r="H34" s="79">
        <v>4906724</v>
      </c>
      <c r="J34" s="79">
        <v>0</v>
      </c>
      <c r="K34" s="79">
        <v>607554.09433408605</v>
      </c>
      <c r="M34" s="79">
        <v>85.8</v>
      </c>
      <c r="N34" s="79">
        <v>5.56</v>
      </c>
    </row>
    <row r="35" spans="2:14">
      <c r="B35" t="s">
        <v>2012</v>
      </c>
      <c r="C35" t="s">
        <v>2013</v>
      </c>
      <c r="D35" t="s">
        <v>1307</v>
      </c>
      <c r="E35" s="16"/>
      <c r="F35" t="s">
        <v>1156</v>
      </c>
      <c r="G35" t="s">
        <v>113</v>
      </c>
      <c r="H35" s="77">
        <v>32843</v>
      </c>
      <c r="I35" s="77">
        <v>10763.93899999998</v>
      </c>
      <c r="J35" s="77">
        <v>0</v>
      </c>
      <c r="K35" s="77">
        <v>14078.935934579</v>
      </c>
      <c r="L35" s="77">
        <v>0</v>
      </c>
      <c r="M35" s="77">
        <v>1.99</v>
      </c>
      <c r="N35" s="77">
        <v>0.13</v>
      </c>
    </row>
    <row r="36" spans="2:14">
      <c r="B36" t="s">
        <v>2014</v>
      </c>
      <c r="C36" t="s">
        <v>2015</v>
      </c>
      <c r="D36" t="s">
        <v>1307</v>
      </c>
      <c r="E36" s="16"/>
      <c r="F36" t="s">
        <v>1156</v>
      </c>
      <c r="G36" t="s">
        <v>109</v>
      </c>
      <c r="H36" s="77">
        <v>6530</v>
      </c>
      <c r="I36" s="77">
        <v>23126</v>
      </c>
      <c r="J36" s="77">
        <v>0</v>
      </c>
      <c r="K36" s="77">
        <v>5270.3460219999997</v>
      </c>
      <c r="L36" s="77">
        <v>0.01</v>
      </c>
      <c r="M36" s="77">
        <v>0.74</v>
      </c>
      <c r="N36" s="77">
        <v>0.05</v>
      </c>
    </row>
    <row r="37" spans="2:14">
      <c r="B37" t="s">
        <v>2016</v>
      </c>
      <c r="C37" t="s">
        <v>2017</v>
      </c>
      <c r="D37" t="s">
        <v>1307</v>
      </c>
      <c r="E37" t="s">
        <v>2018</v>
      </c>
      <c r="F37" t="s">
        <v>1156</v>
      </c>
      <c r="G37" t="s">
        <v>109</v>
      </c>
      <c r="H37" s="77">
        <v>153266</v>
      </c>
      <c r="I37" s="77">
        <v>3029</v>
      </c>
      <c r="J37" s="77">
        <v>0</v>
      </c>
      <c r="K37" s="77">
        <v>16202.0707186</v>
      </c>
      <c r="L37" s="77">
        <v>1.79</v>
      </c>
      <c r="M37" s="77">
        <v>2.29</v>
      </c>
      <c r="N37" s="77">
        <v>0.15</v>
      </c>
    </row>
    <row r="38" spans="2:14">
      <c r="B38" t="s">
        <v>2019</v>
      </c>
      <c r="C38" t="s">
        <v>2020</v>
      </c>
      <c r="D38" t="s">
        <v>1307</v>
      </c>
      <c r="E38" t="s">
        <v>1810</v>
      </c>
      <c r="F38" t="s">
        <v>1156</v>
      </c>
      <c r="G38" t="s">
        <v>109</v>
      </c>
      <c r="H38" s="77">
        <v>49000</v>
      </c>
      <c r="I38" s="77">
        <v>6503</v>
      </c>
      <c r="J38" s="77">
        <v>0</v>
      </c>
      <c r="K38" s="77">
        <v>11120.7803</v>
      </c>
      <c r="L38" s="77">
        <v>0.82</v>
      </c>
      <c r="M38" s="77">
        <v>1.57</v>
      </c>
      <c r="N38" s="77">
        <v>0.1</v>
      </c>
    </row>
    <row r="39" spans="2:14">
      <c r="B39" t="s">
        <v>2021</v>
      </c>
      <c r="C39" t="s">
        <v>2022</v>
      </c>
      <c r="D39" t="s">
        <v>1307</v>
      </c>
      <c r="E39" t="s">
        <v>2023</v>
      </c>
      <c r="F39" t="s">
        <v>1156</v>
      </c>
      <c r="G39" t="s">
        <v>109</v>
      </c>
      <c r="H39" s="77">
        <v>46797</v>
      </c>
      <c r="I39" s="77">
        <v>8916</v>
      </c>
      <c r="J39" s="77">
        <v>0</v>
      </c>
      <c r="K39" s="77">
        <v>14561.747614800001</v>
      </c>
      <c r="L39" s="77">
        <v>0.03</v>
      </c>
      <c r="M39" s="77">
        <v>2.06</v>
      </c>
      <c r="N39" s="77">
        <v>0.13</v>
      </c>
    </row>
    <row r="40" spans="2:14">
      <c r="B40" t="s">
        <v>2024</v>
      </c>
      <c r="C40" t="s">
        <v>2025</v>
      </c>
      <c r="D40" t="s">
        <v>1307</v>
      </c>
      <c r="E40" t="s">
        <v>2026</v>
      </c>
      <c r="F40" t="s">
        <v>1156</v>
      </c>
      <c r="G40" t="s">
        <v>109</v>
      </c>
      <c r="H40" s="77">
        <v>167808</v>
      </c>
      <c r="I40" s="77">
        <v>2176</v>
      </c>
      <c r="J40" s="77">
        <v>0</v>
      </c>
      <c r="K40" s="77">
        <v>12743.7422592</v>
      </c>
      <c r="L40" s="77">
        <v>1.92</v>
      </c>
      <c r="M40" s="77">
        <v>1.8</v>
      </c>
      <c r="N40" s="77">
        <v>0.12</v>
      </c>
    </row>
    <row r="41" spans="2:14">
      <c r="B41" t="s">
        <v>2027</v>
      </c>
      <c r="C41" t="s">
        <v>2028</v>
      </c>
      <c r="D41" t="s">
        <v>1307</v>
      </c>
      <c r="E41" t="s">
        <v>2029</v>
      </c>
      <c r="F41" t="s">
        <v>1156</v>
      </c>
      <c r="G41" t="s">
        <v>109</v>
      </c>
      <c r="H41" s="77">
        <v>92201</v>
      </c>
      <c r="I41" s="77">
        <v>6463</v>
      </c>
      <c r="J41" s="77">
        <v>0</v>
      </c>
      <c r="K41" s="77">
        <v>20796.737698699999</v>
      </c>
      <c r="L41" s="77">
        <v>0.09</v>
      </c>
      <c r="M41" s="77">
        <v>2.94</v>
      </c>
      <c r="N41" s="77">
        <v>0.19</v>
      </c>
    </row>
    <row r="42" spans="2:14">
      <c r="B42" t="s">
        <v>2030</v>
      </c>
      <c r="C42" t="s">
        <v>2031</v>
      </c>
      <c r="D42" t="s">
        <v>1307</v>
      </c>
      <c r="E42" t="s">
        <v>2032</v>
      </c>
      <c r="F42" t="s">
        <v>1156</v>
      </c>
      <c r="G42" t="s">
        <v>109</v>
      </c>
      <c r="H42" s="77">
        <v>95089</v>
      </c>
      <c r="I42" s="77">
        <v>7935</v>
      </c>
      <c r="J42" s="77">
        <v>0</v>
      </c>
      <c r="K42" s="77">
        <v>26333.139403500001</v>
      </c>
      <c r="L42" s="77">
        <v>0.04</v>
      </c>
      <c r="M42" s="77">
        <v>3.72</v>
      </c>
      <c r="N42" s="77">
        <v>0.24</v>
      </c>
    </row>
    <row r="43" spans="2:14">
      <c r="B43" t="s">
        <v>2033</v>
      </c>
      <c r="C43" t="s">
        <v>2034</v>
      </c>
      <c r="D43" t="s">
        <v>1307</v>
      </c>
      <c r="E43" t="s">
        <v>2035</v>
      </c>
      <c r="F43" t="s">
        <v>1156</v>
      </c>
      <c r="G43" t="s">
        <v>113</v>
      </c>
      <c r="H43" s="77">
        <v>31727</v>
      </c>
      <c r="I43" s="77">
        <v>18675</v>
      </c>
      <c r="J43" s="77">
        <v>0</v>
      </c>
      <c r="K43" s="77">
        <v>23596.381198125</v>
      </c>
      <c r="L43" s="77">
        <v>0.89</v>
      </c>
      <c r="M43" s="77">
        <v>3.33</v>
      </c>
      <c r="N43" s="77">
        <v>0.22</v>
      </c>
    </row>
    <row r="44" spans="2:14">
      <c r="B44" t="s">
        <v>2036</v>
      </c>
      <c r="C44" t="s">
        <v>2037</v>
      </c>
      <c r="D44" t="s">
        <v>1307</v>
      </c>
      <c r="E44" t="s">
        <v>2038</v>
      </c>
      <c r="F44" t="s">
        <v>1156</v>
      </c>
      <c r="G44" t="s">
        <v>109</v>
      </c>
      <c r="H44" s="77">
        <v>30993</v>
      </c>
      <c r="I44" s="77">
        <v>3340</v>
      </c>
      <c r="J44" s="77">
        <v>0</v>
      </c>
      <c r="K44" s="77">
        <v>3612.7300380000001</v>
      </c>
      <c r="L44" s="77">
        <v>7.0000000000000007E-2</v>
      </c>
      <c r="M44" s="77">
        <v>0.51</v>
      </c>
      <c r="N44" s="77">
        <v>0.03</v>
      </c>
    </row>
    <row r="45" spans="2:14">
      <c r="B45" t="s">
        <v>2039</v>
      </c>
      <c r="C45" t="s">
        <v>2040</v>
      </c>
      <c r="D45" t="s">
        <v>1307</v>
      </c>
      <c r="E45" t="s">
        <v>2041</v>
      </c>
      <c r="F45" t="s">
        <v>1156</v>
      </c>
      <c r="G45" t="s">
        <v>109</v>
      </c>
      <c r="H45" s="77">
        <v>7274</v>
      </c>
      <c r="I45" s="77">
        <v>17067</v>
      </c>
      <c r="J45" s="77">
        <v>0</v>
      </c>
      <c r="K45" s="77">
        <v>4332.6729942000002</v>
      </c>
      <c r="L45" s="77">
        <v>0.11</v>
      </c>
      <c r="M45" s="77">
        <v>0.61</v>
      </c>
      <c r="N45" s="77">
        <v>0.04</v>
      </c>
    </row>
    <row r="46" spans="2:14">
      <c r="B46" t="s">
        <v>2042</v>
      </c>
      <c r="C46" t="s">
        <v>2043</v>
      </c>
      <c r="D46" t="s">
        <v>1307</v>
      </c>
      <c r="E46" t="s">
        <v>2044</v>
      </c>
      <c r="F46" t="s">
        <v>1156</v>
      </c>
      <c r="G46" t="s">
        <v>109</v>
      </c>
      <c r="H46" s="77">
        <v>126784</v>
      </c>
      <c r="I46" s="77">
        <v>3962</v>
      </c>
      <c r="J46" s="77">
        <v>0</v>
      </c>
      <c r="K46" s="77">
        <v>17530.905459199999</v>
      </c>
      <c r="L46" s="77">
        <v>0.16</v>
      </c>
      <c r="M46" s="77">
        <v>2.48</v>
      </c>
      <c r="N46" s="77">
        <v>0.16</v>
      </c>
    </row>
    <row r="47" spans="2:14">
      <c r="B47" t="s">
        <v>2045</v>
      </c>
      <c r="C47" t="s">
        <v>2046</v>
      </c>
      <c r="D47" t="s">
        <v>1307</v>
      </c>
      <c r="E47" t="s">
        <v>2047</v>
      </c>
      <c r="F47" t="s">
        <v>1156</v>
      </c>
      <c r="G47" t="s">
        <v>116</v>
      </c>
      <c r="H47" s="77">
        <v>659470</v>
      </c>
      <c r="I47" s="77">
        <v>726.6</v>
      </c>
      <c r="J47" s="77">
        <v>0</v>
      </c>
      <c r="K47" s="77">
        <v>21677.691606479999</v>
      </c>
      <c r="L47" s="77">
        <v>0.1</v>
      </c>
      <c r="M47" s="77">
        <v>3.06</v>
      </c>
      <c r="N47" s="77">
        <v>0.2</v>
      </c>
    </row>
    <row r="48" spans="2:14">
      <c r="B48" t="s">
        <v>2048</v>
      </c>
      <c r="C48" t="s">
        <v>2049</v>
      </c>
      <c r="D48" t="s">
        <v>1307</v>
      </c>
      <c r="E48" t="s">
        <v>2050</v>
      </c>
      <c r="F48" t="s">
        <v>1156</v>
      </c>
      <c r="G48" t="s">
        <v>109</v>
      </c>
      <c r="H48" s="77">
        <v>36252</v>
      </c>
      <c r="I48" s="77">
        <v>3382</v>
      </c>
      <c r="J48" s="77">
        <v>0</v>
      </c>
      <c r="K48" s="77">
        <v>4278.8888135999996</v>
      </c>
      <c r="L48" s="77">
        <v>0.02</v>
      </c>
      <c r="M48" s="77">
        <v>0.6</v>
      </c>
      <c r="N48" s="77">
        <v>0.04</v>
      </c>
    </row>
    <row r="49" spans="2:14">
      <c r="B49" t="s">
        <v>2051</v>
      </c>
      <c r="C49" t="s">
        <v>2052</v>
      </c>
      <c r="D49" t="s">
        <v>1307</v>
      </c>
      <c r="E49" t="s">
        <v>2053</v>
      </c>
      <c r="F49" t="s">
        <v>1156</v>
      </c>
      <c r="G49" t="s">
        <v>109</v>
      </c>
      <c r="H49" s="77">
        <v>255994</v>
      </c>
      <c r="I49" s="77">
        <v>2407.84</v>
      </c>
      <c r="J49" s="77">
        <v>0</v>
      </c>
      <c r="K49" s="77">
        <v>21512.101494303999</v>
      </c>
      <c r="L49" s="77">
        <v>2.09</v>
      </c>
      <c r="M49" s="77">
        <v>3.04</v>
      </c>
      <c r="N49" s="77">
        <v>0.2</v>
      </c>
    </row>
    <row r="50" spans="2:14">
      <c r="B50" t="s">
        <v>2054</v>
      </c>
      <c r="C50" t="s">
        <v>2055</v>
      </c>
      <c r="D50" t="s">
        <v>1307</v>
      </c>
      <c r="E50" t="s">
        <v>2056</v>
      </c>
      <c r="F50" t="s">
        <v>1156</v>
      </c>
      <c r="G50" t="s">
        <v>109</v>
      </c>
      <c r="H50" s="77">
        <v>8018</v>
      </c>
      <c r="I50" s="77">
        <v>31235</v>
      </c>
      <c r="J50" s="77">
        <v>0</v>
      </c>
      <c r="K50" s="77">
        <v>8740.4338270000007</v>
      </c>
      <c r="L50" s="77">
        <v>0.03</v>
      </c>
      <c r="M50" s="77">
        <v>1.23</v>
      </c>
      <c r="N50" s="77">
        <v>0.08</v>
      </c>
    </row>
    <row r="51" spans="2:14">
      <c r="B51" t="s">
        <v>2057</v>
      </c>
      <c r="C51" t="s">
        <v>2058</v>
      </c>
      <c r="D51" t="s">
        <v>1307</v>
      </c>
      <c r="E51" t="s">
        <v>2059</v>
      </c>
      <c r="F51" t="s">
        <v>1156</v>
      </c>
      <c r="G51" t="s">
        <v>109</v>
      </c>
      <c r="H51" s="77">
        <v>169598</v>
      </c>
      <c r="I51" s="77">
        <v>3003</v>
      </c>
      <c r="J51" s="77">
        <v>0</v>
      </c>
      <c r="K51" s="77">
        <v>17774.6675106</v>
      </c>
      <c r="L51" s="77">
        <v>0.5</v>
      </c>
      <c r="M51" s="77">
        <v>2.5099999999999998</v>
      </c>
      <c r="N51" s="77">
        <v>0.16</v>
      </c>
    </row>
    <row r="52" spans="2:14">
      <c r="B52" t="s">
        <v>2060</v>
      </c>
      <c r="C52" t="s">
        <v>2061</v>
      </c>
      <c r="D52" t="s">
        <v>1307</v>
      </c>
      <c r="E52" t="s">
        <v>2062</v>
      </c>
      <c r="F52" t="s">
        <v>1156</v>
      </c>
      <c r="G52" t="s">
        <v>113</v>
      </c>
      <c r="H52" s="77">
        <v>30211</v>
      </c>
      <c r="I52" s="77">
        <v>5228</v>
      </c>
      <c r="J52" s="77">
        <v>0</v>
      </c>
      <c r="K52" s="77">
        <v>6290.0842761000004</v>
      </c>
      <c r="L52" s="77">
        <v>0.92</v>
      </c>
      <c r="M52" s="77">
        <v>0.89</v>
      </c>
      <c r="N52" s="77">
        <v>0.06</v>
      </c>
    </row>
    <row r="53" spans="2:14">
      <c r="B53" t="s">
        <v>2063</v>
      </c>
      <c r="C53" t="s">
        <v>2064</v>
      </c>
      <c r="D53" t="s">
        <v>1307</v>
      </c>
      <c r="E53" t="s">
        <v>2065</v>
      </c>
      <c r="F53" t="s">
        <v>1156</v>
      </c>
      <c r="G53" t="s">
        <v>113</v>
      </c>
      <c r="H53" s="77">
        <v>53455</v>
      </c>
      <c r="I53" s="77">
        <v>2915</v>
      </c>
      <c r="J53" s="77">
        <v>0</v>
      </c>
      <c r="K53" s="77">
        <v>6205.5842681249997</v>
      </c>
      <c r="L53" s="77">
        <v>0</v>
      </c>
      <c r="M53" s="77">
        <v>0.88</v>
      </c>
      <c r="N53" s="77">
        <v>0.06</v>
      </c>
    </row>
    <row r="54" spans="2:14">
      <c r="B54" t="s">
        <v>2066</v>
      </c>
      <c r="C54" t="s">
        <v>2067</v>
      </c>
      <c r="D54" t="s">
        <v>1307</v>
      </c>
      <c r="E54" t="s">
        <v>2068</v>
      </c>
      <c r="F54" t="s">
        <v>1156</v>
      </c>
      <c r="G54" t="s">
        <v>109</v>
      </c>
      <c r="H54" s="77">
        <v>28567</v>
      </c>
      <c r="I54" s="77">
        <v>4793</v>
      </c>
      <c r="J54" s="77">
        <v>0</v>
      </c>
      <c r="K54" s="77">
        <v>4778.5649218999997</v>
      </c>
      <c r="L54" s="77">
        <v>0.41</v>
      </c>
      <c r="M54" s="77">
        <v>0.67</v>
      </c>
      <c r="N54" s="77">
        <v>0.04</v>
      </c>
    </row>
    <row r="55" spans="2:14">
      <c r="B55" t="s">
        <v>2069</v>
      </c>
      <c r="C55" t="s">
        <v>2070</v>
      </c>
      <c r="D55" t="s">
        <v>1307</v>
      </c>
      <c r="E55" t="s">
        <v>2071</v>
      </c>
      <c r="F55" t="s">
        <v>1156</v>
      </c>
      <c r="G55" t="s">
        <v>113</v>
      </c>
      <c r="H55" s="77">
        <v>37706</v>
      </c>
      <c r="I55" s="77">
        <v>4546</v>
      </c>
      <c r="J55" s="77">
        <v>0</v>
      </c>
      <c r="K55" s="77">
        <v>6826.4620316999999</v>
      </c>
      <c r="L55" s="77">
        <v>1.1499999999999999</v>
      </c>
      <c r="M55" s="77">
        <v>0.96</v>
      </c>
      <c r="N55" s="77">
        <v>0.06</v>
      </c>
    </row>
    <row r="56" spans="2:14">
      <c r="B56" t="s">
        <v>2072</v>
      </c>
      <c r="C56" t="s">
        <v>2073</v>
      </c>
      <c r="D56" t="s">
        <v>1307</v>
      </c>
      <c r="E56" t="s">
        <v>2071</v>
      </c>
      <c r="F56" t="s">
        <v>1156</v>
      </c>
      <c r="G56" t="s">
        <v>113</v>
      </c>
      <c r="H56" s="77">
        <v>61790</v>
      </c>
      <c r="I56" s="77">
        <v>3690.5</v>
      </c>
      <c r="J56" s="77">
        <v>0</v>
      </c>
      <c r="K56" s="77">
        <v>9081.5335008750008</v>
      </c>
      <c r="L56" s="77">
        <v>0.85</v>
      </c>
      <c r="M56" s="77">
        <v>1.28</v>
      </c>
      <c r="N56" s="77">
        <v>0.08</v>
      </c>
    </row>
    <row r="57" spans="2:14">
      <c r="B57" t="s">
        <v>2074</v>
      </c>
      <c r="C57" t="s">
        <v>2075</v>
      </c>
      <c r="D57" t="s">
        <v>1307</v>
      </c>
      <c r="E57" t="s">
        <v>2076</v>
      </c>
      <c r="F57" t="s">
        <v>1156</v>
      </c>
      <c r="G57" t="s">
        <v>109</v>
      </c>
      <c r="H57" s="77">
        <v>120810</v>
      </c>
      <c r="I57" s="77">
        <v>2471</v>
      </c>
      <c r="J57" s="77">
        <v>0</v>
      </c>
      <c r="K57" s="77">
        <v>10418.400699</v>
      </c>
      <c r="L57" s="77">
        <v>0.31</v>
      </c>
      <c r="M57" s="77">
        <v>1.47</v>
      </c>
      <c r="N57" s="77">
        <v>0.1</v>
      </c>
    </row>
    <row r="58" spans="2:14">
      <c r="B58" t="s">
        <v>2077</v>
      </c>
      <c r="C58" t="s">
        <v>2078</v>
      </c>
      <c r="D58" t="s">
        <v>1307</v>
      </c>
      <c r="E58" t="s">
        <v>2079</v>
      </c>
      <c r="F58" t="s">
        <v>1156</v>
      </c>
      <c r="G58" t="s">
        <v>203</v>
      </c>
      <c r="H58" s="77">
        <v>1399125</v>
      </c>
      <c r="I58" s="77">
        <v>170800</v>
      </c>
      <c r="J58" s="77">
        <v>0</v>
      </c>
      <c r="K58" s="77">
        <v>74128.664610000007</v>
      </c>
      <c r="L58" s="77">
        <v>0.1</v>
      </c>
      <c r="M58" s="77">
        <v>10.47</v>
      </c>
      <c r="N58" s="77">
        <v>0.68</v>
      </c>
    </row>
    <row r="59" spans="2:14">
      <c r="B59" t="s">
        <v>2080</v>
      </c>
      <c r="C59" t="s">
        <v>2081</v>
      </c>
      <c r="D59" t="s">
        <v>1307</v>
      </c>
      <c r="E59" t="s">
        <v>2082</v>
      </c>
      <c r="F59" t="s">
        <v>1156</v>
      </c>
      <c r="G59" t="s">
        <v>109</v>
      </c>
      <c r="H59" s="77">
        <v>4078</v>
      </c>
      <c r="I59" s="77">
        <v>42307</v>
      </c>
      <c r="J59" s="77">
        <v>0</v>
      </c>
      <c r="K59" s="77">
        <v>6021.2253154</v>
      </c>
      <c r="L59" s="77">
        <v>0.06</v>
      </c>
      <c r="M59" s="77">
        <v>0.85</v>
      </c>
      <c r="N59" s="77">
        <v>0.06</v>
      </c>
    </row>
    <row r="60" spans="2:14">
      <c r="B60" t="s">
        <v>2083</v>
      </c>
      <c r="C60" t="s">
        <v>2084</v>
      </c>
      <c r="D60" t="s">
        <v>1307</v>
      </c>
      <c r="E60" t="s">
        <v>2085</v>
      </c>
      <c r="F60" t="s">
        <v>1156</v>
      </c>
      <c r="G60" t="s">
        <v>109</v>
      </c>
      <c r="H60" s="77">
        <v>18108</v>
      </c>
      <c r="I60" s="77">
        <v>6755</v>
      </c>
      <c r="J60" s="77">
        <v>0</v>
      </c>
      <c r="K60" s="77">
        <v>4268.9519460000001</v>
      </c>
      <c r="L60" s="77">
        <v>0.01</v>
      </c>
      <c r="M60" s="77">
        <v>0.6</v>
      </c>
      <c r="N60" s="77">
        <v>0.04</v>
      </c>
    </row>
    <row r="61" spans="2:14">
      <c r="B61" t="s">
        <v>2086</v>
      </c>
      <c r="C61" t="s">
        <v>2087</v>
      </c>
      <c r="D61" t="s">
        <v>1307</v>
      </c>
      <c r="E61" t="s">
        <v>2085</v>
      </c>
      <c r="F61" t="s">
        <v>1156</v>
      </c>
      <c r="G61" t="s">
        <v>113</v>
      </c>
      <c r="H61" s="77">
        <v>52680</v>
      </c>
      <c r="I61" s="77">
        <v>2755</v>
      </c>
      <c r="J61" s="77">
        <v>0</v>
      </c>
      <c r="K61" s="77">
        <v>5779.9376549999997</v>
      </c>
      <c r="L61" s="77">
        <v>1.61</v>
      </c>
      <c r="M61" s="77">
        <v>0.82</v>
      </c>
      <c r="N61" s="77">
        <v>0.05</v>
      </c>
    </row>
    <row r="62" spans="2:14">
      <c r="B62" t="s">
        <v>2088</v>
      </c>
      <c r="C62" t="s">
        <v>2089</v>
      </c>
      <c r="D62" t="s">
        <v>1307</v>
      </c>
      <c r="E62" t="s">
        <v>2085</v>
      </c>
      <c r="F62" t="s">
        <v>1156</v>
      </c>
      <c r="G62" t="s">
        <v>109</v>
      </c>
      <c r="H62" s="77">
        <v>70242</v>
      </c>
      <c r="I62" s="77">
        <v>3809</v>
      </c>
      <c r="J62" s="77">
        <v>0</v>
      </c>
      <c r="K62" s="77">
        <v>9337.5570521999998</v>
      </c>
      <c r="L62" s="77">
        <v>0.24</v>
      </c>
      <c r="M62" s="77">
        <v>1.32</v>
      </c>
      <c r="N62" s="77">
        <v>0.09</v>
      </c>
    </row>
    <row r="63" spans="2:14">
      <c r="B63" t="s">
        <v>2090</v>
      </c>
      <c r="C63" t="s">
        <v>2091</v>
      </c>
      <c r="D63" t="s">
        <v>1307</v>
      </c>
      <c r="E63" t="s">
        <v>2092</v>
      </c>
      <c r="F63" t="s">
        <v>1156</v>
      </c>
      <c r="G63" t="s">
        <v>109</v>
      </c>
      <c r="H63" s="77">
        <v>280000</v>
      </c>
      <c r="I63" s="77">
        <v>4601</v>
      </c>
      <c r="J63" s="77">
        <v>0</v>
      </c>
      <c r="K63" s="77">
        <v>44960.972000000002</v>
      </c>
      <c r="L63" s="77">
        <v>7.0000000000000007E-2</v>
      </c>
      <c r="M63" s="77">
        <v>6.35</v>
      </c>
      <c r="N63" s="77">
        <v>0.41</v>
      </c>
    </row>
    <row r="64" spans="2:14">
      <c r="B64" t="s">
        <v>2093</v>
      </c>
      <c r="C64" t="s">
        <v>2094</v>
      </c>
      <c r="D64" t="s">
        <v>1307</v>
      </c>
      <c r="E64" t="s">
        <v>2092</v>
      </c>
      <c r="F64" t="s">
        <v>1156</v>
      </c>
      <c r="G64" t="s">
        <v>109</v>
      </c>
      <c r="H64" s="77">
        <v>54122</v>
      </c>
      <c r="I64" s="77">
        <v>22169</v>
      </c>
      <c r="J64" s="77">
        <v>0</v>
      </c>
      <c r="K64" s="77">
        <v>41874.088568200001</v>
      </c>
      <c r="L64" s="77">
        <v>0.02</v>
      </c>
      <c r="M64" s="77">
        <v>5.91</v>
      </c>
      <c r="N64" s="77">
        <v>0.38</v>
      </c>
    </row>
    <row r="65" spans="2:14">
      <c r="B65" t="s">
        <v>2095</v>
      </c>
      <c r="C65" t="s">
        <v>2096</v>
      </c>
      <c r="D65" t="s">
        <v>1307</v>
      </c>
      <c r="E65" t="s">
        <v>2097</v>
      </c>
      <c r="F65" t="s">
        <v>1156</v>
      </c>
      <c r="G65" t="s">
        <v>109</v>
      </c>
      <c r="H65" s="77">
        <v>14445</v>
      </c>
      <c r="I65" s="77">
        <v>8323</v>
      </c>
      <c r="J65" s="77">
        <v>0</v>
      </c>
      <c r="K65" s="77">
        <v>4195.8781515000001</v>
      </c>
      <c r="L65" s="77">
        <v>0</v>
      </c>
      <c r="M65" s="77">
        <v>0.59</v>
      </c>
      <c r="N65" s="77">
        <v>0.04</v>
      </c>
    </row>
    <row r="66" spans="2:14">
      <c r="B66" t="s">
        <v>2098</v>
      </c>
      <c r="C66" t="s">
        <v>2099</v>
      </c>
      <c r="D66" t="s">
        <v>1145</v>
      </c>
      <c r="E66" t="s">
        <v>2097</v>
      </c>
      <c r="F66" t="s">
        <v>1156</v>
      </c>
      <c r="G66" t="s">
        <v>109</v>
      </c>
      <c r="H66" s="77">
        <v>23120</v>
      </c>
      <c r="I66" s="77">
        <v>12285</v>
      </c>
      <c r="J66" s="77">
        <v>0</v>
      </c>
      <c r="K66" s="77">
        <v>9912.6190800000004</v>
      </c>
      <c r="L66" s="77">
        <v>0.03</v>
      </c>
      <c r="M66" s="77">
        <v>1.4</v>
      </c>
      <c r="N66" s="77">
        <v>0.09</v>
      </c>
    </row>
    <row r="67" spans="2:14">
      <c r="B67" t="s">
        <v>2100</v>
      </c>
      <c r="C67" t="s">
        <v>2101</v>
      </c>
      <c r="D67" t="s">
        <v>1307</v>
      </c>
      <c r="E67" t="s">
        <v>2097</v>
      </c>
      <c r="F67" t="s">
        <v>1156</v>
      </c>
      <c r="G67" t="s">
        <v>109</v>
      </c>
      <c r="H67" s="77">
        <v>21032</v>
      </c>
      <c r="I67" s="77">
        <v>14103</v>
      </c>
      <c r="J67" s="77">
        <v>0</v>
      </c>
      <c r="K67" s="77">
        <v>10351.838930399999</v>
      </c>
      <c r="L67" s="77">
        <v>0.02</v>
      </c>
      <c r="M67" s="77">
        <v>1.46</v>
      </c>
      <c r="N67" s="77">
        <v>0.09</v>
      </c>
    </row>
    <row r="68" spans="2:14">
      <c r="B68" t="s">
        <v>2102</v>
      </c>
      <c r="C68" t="s">
        <v>2103</v>
      </c>
      <c r="D68" t="s">
        <v>1307</v>
      </c>
      <c r="E68" t="s">
        <v>2104</v>
      </c>
      <c r="F68" t="s">
        <v>1156</v>
      </c>
      <c r="G68" t="s">
        <v>109</v>
      </c>
      <c r="H68" s="77">
        <v>492530</v>
      </c>
      <c r="I68" s="77">
        <v>4051</v>
      </c>
      <c r="J68" s="77">
        <v>0</v>
      </c>
      <c r="K68" s="77">
        <v>69633.842147000003</v>
      </c>
      <c r="L68" s="77">
        <v>0.04</v>
      </c>
      <c r="M68" s="77">
        <v>9.83</v>
      </c>
      <c r="N68" s="77">
        <v>0.64</v>
      </c>
    </row>
    <row r="69" spans="2:14">
      <c r="B69" t="s">
        <v>2105</v>
      </c>
      <c r="C69" t="s">
        <v>2103</v>
      </c>
      <c r="D69" t="s">
        <v>1145</v>
      </c>
      <c r="E69" t="s">
        <v>2104</v>
      </c>
      <c r="F69" t="s">
        <v>1156</v>
      </c>
      <c r="G69" t="s">
        <v>109</v>
      </c>
      <c r="H69" s="77">
        <v>59389</v>
      </c>
      <c r="I69" s="77">
        <v>10921.18</v>
      </c>
      <c r="J69" s="77">
        <v>0</v>
      </c>
      <c r="K69" s="77">
        <v>22636.068769797999</v>
      </c>
      <c r="L69" s="77">
        <v>0</v>
      </c>
      <c r="M69" s="77">
        <v>3.2</v>
      </c>
      <c r="N69" s="77">
        <v>0.21</v>
      </c>
    </row>
    <row r="70" spans="2:14">
      <c r="B70" t="s">
        <v>2106</v>
      </c>
      <c r="C70" t="s">
        <v>2107</v>
      </c>
      <c r="D70" t="s">
        <v>1307</v>
      </c>
      <c r="E70" t="s">
        <v>2108</v>
      </c>
      <c r="F70" t="s">
        <v>1156</v>
      </c>
      <c r="G70" t="s">
        <v>109</v>
      </c>
      <c r="H70" s="77">
        <v>72390</v>
      </c>
      <c r="I70" s="77">
        <v>2434</v>
      </c>
      <c r="J70" s="77">
        <v>0</v>
      </c>
      <c r="K70" s="77">
        <v>6149.2843739999998</v>
      </c>
      <c r="L70" s="77">
        <v>0.11</v>
      </c>
      <c r="M70" s="77">
        <v>0.87</v>
      </c>
      <c r="N70" s="77">
        <v>0.06</v>
      </c>
    </row>
    <row r="71" spans="2:14">
      <c r="B71" t="s">
        <v>2109</v>
      </c>
      <c r="C71" t="s">
        <v>2110</v>
      </c>
      <c r="D71" t="s">
        <v>1307</v>
      </c>
      <c r="E71" t="s">
        <v>2111</v>
      </c>
      <c r="F71" t="s">
        <v>1156</v>
      </c>
      <c r="G71" t="s">
        <v>109</v>
      </c>
      <c r="H71" s="77">
        <v>43280</v>
      </c>
      <c r="I71" s="77">
        <v>6977</v>
      </c>
      <c r="J71" s="77">
        <v>0</v>
      </c>
      <c r="K71" s="77">
        <v>10538.563144</v>
      </c>
      <c r="L71" s="77">
        <v>0.61</v>
      </c>
      <c r="M71" s="77">
        <v>1.49</v>
      </c>
      <c r="N71" s="77">
        <v>0.1</v>
      </c>
    </row>
    <row r="72" spans="2:14">
      <c r="B72" s="78" t="s">
        <v>2112</v>
      </c>
      <c r="D72" s="16"/>
      <c r="E72" s="16"/>
      <c r="F72" s="16"/>
      <c r="G72" s="16"/>
      <c r="H72" s="79">
        <v>2772006</v>
      </c>
      <c r="J72" s="79">
        <v>0</v>
      </c>
      <c r="K72" s="79">
        <v>25965.841237184999</v>
      </c>
      <c r="M72" s="79">
        <v>3.67</v>
      </c>
      <c r="N72" s="79">
        <v>0.24</v>
      </c>
    </row>
    <row r="73" spans="2:14">
      <c r="B73" t="s">
        <v>2113</v>
      </c>
      <c r="C73" t="s">
        <v>2114</v>
      </c>
      <c r="D73" t="s">
        <v>1307</v>
      </c>
      <c r="E73" t="s">
        <v>2115</v>
      </c>
      <c r="F73" t="s">
        <v>1141</v>
      </c>
      <c r="G73" t="s">
        <v>116</v>
      </c>
      <c r="H73" s="77">
        <v>2759527</v>
      </c>
      <c r="I73" s="77">
        <v>167.625</v>
      </c>
      <c r="J73" s="77">
        <v>0</v>
      </c>
      <c r="K73" s="77">
        <v>20926.472873085</v>
      </c>
      <c r="L73" s="77">
        <v>3.12</v>
      </c>
      <c r="M73" s="77">
        <v>2.96</v>
      </c>
      <c r="N73" s="77">
        <v>0.19</v>
      </c>
    </row>
    <row r="74" spans="2:14">
      <c r="B74" t="s">
        <v>2116</v>
      </c>
      <c r="C74" t="s">
        <v>2117</v>
      </c>
      <c r="D74" t="s">
        <v>1307</v>
      </c>
      <c r="E74" t="s">
        <v>2118</v>
      </c>
      <c r="F74" t="s">
        <v>1156</v>
      </c>
      <c r="G74" t="s">
        <v>109</v>
      </c>
      <c r="H74" s="77">
        <v>12479</v>
      </c>
      <c r="I74" s="77">
        <v>11571</v>
      </c>
      <c r="J74" s="77">
        <v>0</v>
      </c>
      <c r="K74" s="77">
        <v>5039.3683640999998</v>
      </c>
      <c r="L74" s="77">
        <v>0.02</v>
      </c>
      <c r="M74" s="77">
        <v>0.71</v>
      </c>
      <c r="N74" s="77">
        <v>0.05</v>
      </c>
    </row>
    <row r="75" spans="2:14">
      <c r="B75" s="78" t="s">
        <v>1117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271</v>
      </c>
      <c r="C76" t="s">
        <v>271</v>
      </c>
      <c r="D76" s="16"/>
      <c r="E76" s="16"/>
      <c r="F76" t="s">
        <v>271</v>
      </c>
      <c r="G76" t="s">
        <v>271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s="78" t="s">
        <v>2010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</row>
    <row r="78" spans="2:14">
      <c r="B78" t="s">
        <v>271</v>
      </c>
      <c r="C78" t="s">
        <v>271</v>
      </c>
      <c r="D78" s="16"/>
      <c r="E78" s="16"/>
      <c r="F78" t="s">
        <v>271</v>
      </c>
      <c r="G78" t="s">
        <v>271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t="s">
        <v>280</v>
      </c>
      <c r="D79" s="16"/>
      <c r="E79" s="16"/>
      <c r="F79" s="16"/>
      <c r="G79" s="16"/>
    </row>
    <row r="80" spans="2:14">
      <c r="B80" t="s">
        <v>382</v>
      </c>
      <c r="D80" s="16"/>
      <c r="E80" s="16"/>
      <c r="F80" s="16"/>
      <c r="G80" s="16"/>
    </row>
    <row r="81" spans="2:7">
      <c r="B81" t="s">
        <v>383</v>
      </c>
      <c r="D81" s="16"/>
      <c r="E81" s="16"/>
      <c r="F81" s="16"/>
      <c r="G81" s="16"/>
    </row>
    <row r="82" spans="2:7">
      <c r="B82" t="s">
        <v>384</v>
      </c>
      <c r="D82" s="16"/>
      <c r="E82" s="16"/>
      <c r="F82" s="16"/>
      <c r="G82" s="16"/>
    </row>
    <row r="83" spans="2:7">
      <c r="B83" t="s">
        <v>1329</v>
      </c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3047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5158456.96</v>
      </c>
      <c r="K11" s="7"/>
      <c r="L11" s="76">
        <v>890945.6854155825</v>
      </c>
      <c r="M11" s="7"/>
      <c r="N11" s="76">
        <v>100</v>
      </c>
      <c r="O11" s="76">
        <v>8.15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2119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271</v>
      </c>
      <c r="C14" t="s">
        <v>271</v>
      </c>
      <c r="D14" s="16"/>
      <c r="E14" s="16"/>
      <c r="F14" t="s">
        <v>271</v>
      </c>
      <c r="G14" t="s">
        <v>271</v>
      </c>
      <c r="I14" t="s">
        <v>271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278</v>
      </c>
      <c r="C15" s="16"/>
      <c r="D15" s="16"/>
      <c r="E15" s="16"/>
      <c r="J15" s="79">
        <v>5158456.96</v>
      </c>
      <c r="L15" s="79">
        <v>890945.6854155825</v>
      </c>
      <c r="N15" s="79">
        <v>100</v>
      </c>
      <c r="O15" s="79">
        <v>8.15</v>
      </c>
    </row>
    <row r="16" spans="2:65">
      <c r="B16" s="78" t="s">
        <v>2120</v>
      </c>
      <c r="C16" s="16"/>
      <c r="D16" s="16"/>
      <c r="E16" s="16"/>
      <c r="J16" s="79">
        <v>5158456.96</v>
      </c>
      <c r="L16" s="79">
        <v>890945.6854155825</v>
      </c>
      <c r="N16" s="79">
        <v>100</v>
      </c>
      <c r="O16" s="79">
        <v>8.15</v>
      </c>
    </row>
    <row r="17" spans="2:15">
      <c r="B17" t="s">
        <v>2121</v>
      </c>
      <c r="C17" t="s">
        <v>2122</v>
      </c>
      <c r="D17" t="s">
        <v>126</v>
      </c>
      <c r="E17" t="s">
        <v>2123</v>
      </c>
      <c r="F17" t="s">
        <v>1156</v>
      </c>
      <c r="G17" t="s">
        <v>856</v>
      </c>
      <c r="H17" t="s">
        <v>1124</v>
      </c>
      <c r="I17" t="s">
        <v>113</v>
      </c>
      <c r="J17" s="77">
        <v>6606.14</v>
      </c>
      <c r="K17" s="77">
        <v>94384</v>
      </c>
      <c r="L17" s="77">
        <v>24831.441774792002</v>
      </c>
      <c r="M17" s="77">
        <v>0</v>
      </c>
      <c r="N17" s="77">
        <v>2.79</v>
      </c>
      <c r="O17" s="77">
        <v>0.23</v>
      </c>
    </row>
    <row r="18" spans="2:15">
      <c r="B18" t="s">
        <v>2124</v>
      </c>
      <c r="C18" t="s">
        <v>2125</v>
      </c>
      <c r="D18" t="s">
        <v>126</v>
      </c>
      <c r="E18" t="s">
        <v>2126</v>
      </c>
      <c r="F18" t="s">
        <v>1156</v>
      </c>
      <c r="G18" t="s">
        <v>1242</v>
      </c>
      <c r="H18" t="s">
        <v>212</v>
      </c>
      <c r="I18" t="s">
        <v>113</v>
      </c>
      <c r="J18" s="77">
        <v>228580.05</v>
      </c>
      <c r="K18" s="77">
        <v>1249.3999999999944</v>
      </c>
      <c r="L18" s="77">
        <v>11373.538693767699</v>
      </c>
      <c r="M18" s="77">
        <v>0.04</v>
      </c>
      <c r="N18" s="77">
        <v>1.28</v>
      </c>
      <c r="O18" s="77">
        <v>0.1</v>
      </c>
    </row>
    <row r="19" spans="2:15">
      <c r="B19" t="s">
        <v>2127</v>
      </c>
      <c r="C19" t="s">
        <v>2128</v>
      </c>
      <c r="D19" t="s">
        <v>126</v>
      </c>
      <c r="E19" t="s">
        <v>2129</v>
      </c>
      <c r="F19" t="s">
        <v>2130</v>
      </c>
      <c r="G19" t="s">
        <v>870</v>
      </c>
      <c r="H19" t="s">
        <v>154</v>
      </c>
      <c r="I19" t="s">
        <v>109</v>
      </c>
      <c r="J19" s="77">
        <v>1274285.2</v>
      </c>
      <c r="K19" s="77">
        <v>1232</v>
      </c>
      <c r="L19" s="77">
        <v>54790.185887359999</v>
      </c>
      <c r="M19" s="77">
        <v>0</v>
      </c>
      <c r="N19" s="77">
        <v>6.15</v>
      </c>
      <c r="O19" s="77">
        <v>0.5</v>
      </c>
    </row>
    <row r="20" spans="2:15">
      <c r="B20" t="s">
        <v>2131</v>
      </c>
      <c r="C20" t="s">
        <v>2132</v>
      </c>
      <c r="D20" t="s">
        <v>126</v>
      </c>
      <c r="E20" s="16"/>
      <c r="F20" t="s">
        <v>126</v>
      </c>
      <c r="G20" t="s">
        <v>271</v>
      </c>
      <c r="H20" t="s">
        <v>885</v>
      </c>
      <c r="I20" t="s">
        <v>113</v>
      </c>
      <c r="J20" s="77">
        <v>3018</v>
      </c>
      <c r="K20" s="77">
        <v>167640</v>
      </c>
      <c r="L20" s="77">
        <v>20148.961734</v>
      </c>
      <c r="M20" s="77">
        <v>0</v>
      </c>
      <c r="N20" s="77">
        <v>2.2599999999999998</v>
      </c>
      <c r="O20" s="77">
        <v>0.18</v>
      </c>
    </row>
    <row r="21" spans="2:15">
      <c r="B21" t="s">
        <v>2133</v>
      </c>
      <c r="C21" t="s">
        <v>2134</v>
      </c>
      <c r="D21" t="s">
        <v>126</v>
      </c>
      <c r="E21" t="s">
        <v>1810</v>
      </c>
      <c r="F21" t="s">
        <v>1156</v>
      </c>
      <c r="G21" t="s">
        <v>271</v>
      </c>
      <c r="H21" t="s">
        <v>885</v>
      </c>
      <c r="I21" t="s">
        <v>109</v>
      </c>
      <c r="J21" s="77">
        <v>213148.64</v>
      </c>
      <c r="K21" s="77">
        <v>2598</v>
      </c>
      <c r="L21" s="77">
        <v>19326.229818528001</v>
      </c>
      <c r="M21" s="77">
        <v>0</v>
      </c>
      <c r="N21" s="77">
        <v>2.17</v>
      </c>
      <c r="O21" s="77">
        <v>0.18</v>
      </c>
    </row>
    <row r="22" spans="2:15">
      <c r="B22" t="s">
        <v>2135</v>
      </c>
      <c r="C22" t="s">
        <v>2136</v>
      </c>
      <c r="D22" t="s">
        <v>126</v>
      </c>
      <c r="E22" t="s">
        <v>2137</v>
      </c>
      <c r="F22" t="s">
        <v>1156</v>
      </c>
      <c r="G22" t="s">
        <v>271</v>
      </c>
      <c r="H22" t="s">
        <v>885</v>
      </c>
      <c r="I22" t="s">
        <v>113</v>
      </c>
      <c r="J22" s="77">
        <v>56101.45</v>
      </c>
      <c r="K22" s="77">
        <v>18316.999999999978</v>
      </c>
      <c r="L22" s="77">
        <v>40924.578590561199</v>
      </c>
      <c r="M22" s="77">
        <v>0</v>
      </c>
      <c r="N22" s="77">
        <v>4.59</v>
      </c>
      <c r="O22" s="77">
        <v>0.37</v>
      </c>
    </row>
    <row r="23" spans="2:15">
      <c r="B23" t="s">
        <v>2138</v>
      </c>
      <c r="C23" t="s">
        <v>2139</v>
      </c>
      <c r="D23" t="s">
        <v>126</v>
      </c>
      <c r="E23" t="s">
        <v>2140</v>
      </c>
      <c r="F23" t="s">
        <v>1156</v>
      </c>
      <c r="G23" t="s">
        <v>271</v>
      </c>
      <c r="H23" t="s">
        <v>885</v>
      </c>
      <c r="I23" t="s">
        <v>113</v>
      </c>
      <c r="J23" s="77">
        <v>69380</v>
      </c>
      <c r="K23" s="77">
        <v>3795</v>
      </c>
      <c r="L23" s="77">
        <v>10485.8070075</v>
      </c>
      <c r="M23" s="77">
        <v>0</v>
      </c>
      <c r="N23" s="77">
        <v>1.18</v>
      </c>
      <c r="O23" s="77">
        <v>0.1</v>
      </c>
    </row>
    <row r="24" spans="2:15">
      <c r="B24" t="s">
        <v>2141</v>
      </c>
      <c r="C24" t="s">
        <v>2142</v>
      </c>
      <c r="D24" t="s">
        <v>126</v>
      </c>
      <c r="E24" t="s">
        <v>2143</v>
      </c>
      <c r="F24" t="s">
        <v>2130</v>
      </c>
      <c r="G24" t="s">
        <v>271</v>
      </c>
      <c r="H24" t="s">
        <v>885</v>
      </c>
      <c r="I24" t="s">
        <v>116</v>
      </c>
      <c r="J24" s="77">
        <v>70637.27</v>
      </c>
      <c r="K24" s="77">
        <v>14615.069999999989</v>
      </c>
      <c r="L24" s="77">
        <v>46704.357529608598</v>
      </c>
      <c r="M24" s="77">
        <v>0</v>
      </c>
      <c r="N24" s="77">
        <v>5.24</v>
      </c>
      <c r="O24" s="77">
        <v>0.43</v>
      </c>
    </row>
    <row r="25" spans="2:15">
      <c r="B25" t="s">
        <v>2144</v>
      </c>
      <c r="C25" t="s">
        <v>2145</v>
      </c>
      <c r="D25" t="s">
        <v>126</v>
      </c>
      <c r="E25" t="s">
        <v>2146</v>
      </c>
      <c r="F25" t="s">
        <v>1156</v>
      </c>
      <c r="G25" t="s">
        <v>271</v>
      </c>
      <c r="H25" t="s">
        <v>885</v>
      </c>
      <c r="I25" t="s">
        <v>113</v>
      </c>
      <c r="J25" s="77">
        <v>61640</v>
      </c>
      <c r="K25" s="77">
        <v>2354</v>
      </c>
      <c r="L25" s="77">
        <v>5778.6298020000004</v>
      </c>
      <c r="M25" s="77">
        <v>0</v>
      </c>
      <c r="N25" s="77">
        <v>0.65</v>
      </c>
      <c r="O25" s="77">
        <v>0.05</v>
      </c>
    </row>
    <row r="26" spans="2:15">
      <c r="B26" t="s">
        <v>2147</v>
      </c>
      <c r="C26" t="s">
        <v>2148</v>
      </c>
      <c r="D26" t="s">
        <v>126</v>
      </c>
      <c r="E26" t="s">
        <v>2149</v>
      </c>
      <c r="F26" t="s">
        <v>1156</v>
      </c>
      <c r="G26" t="s">
        <v>271</v>
      </c>
      <c r="H26" t="s">
        <v>885</v>
      </c>
      <c r="I26" t="s">
        <v>109</v>
      </c>
      <c r="J26" s="77">
        <v>29313.119999999999</v>
      </c>
      <c r="K26" s="77">
        <v>11764</v>
      </c>
      <c r="L26" s="77">
        <v>12034.900074432</v>
      </c>
      <c r="M26" s="77">
        <v>0</v>
      </c>
      <c r="N26" s="77">
        <v>1.35</v>
      </c>
      <c r="O26" s="77">
        <v>0.11</v>
      </c>
    </row>
    <row r="27" spans="2:15">
      <c r="B27" t="s">
        <v>2150</v>
      </c>
      <c r="C27" t="s">
        <v>2151</v>
      </c>
      <c r="D27" t="s">
        <v>126</v>
      </c>
      <c r="E27" s="16"/>
      <c r="F27" t="s">
        <v>126</v>
      </c>
      <c r="G27" t="s">
        <v>271</v>
      </c>
      <c r="H27" t="s">
        <v>885</v>
      </c>
      <c r="I27" t="s">
        <v>113</v>
      </c>
      <c r="J27" s="77">
        <v>4902</v>
      </c>
      <c r="K27" s="77">
        <v>120355</v>
      </c>
      <c r="L27" s="77">
        <v>23495.961863249999</v>
      </c>
      <c r="M27" s="77">
        <v>0</v>
      </c>
      <c r="N27" s="77">
        <v>2.64</v>
      </c>
      <c r="O27" s="77">
        <v>0.21</v>
      </c>
    </row>
    <row r="28" spans="2:15">
      <c r="B28" t="s">
        <v>2152</v>
      </c>
      <c r="C28" t="s">
        <v>2153</v>
      </c>
      <c r="D28" t="s">
        <v>126</v>
      </c>
      <c r="E28" t="s">
        <v>1168</v>
      </c>
      <c r="F28" t="s">
        <v>1156</v>
      </c>
      <c r="G28" t="s">
        <v>271</v>
      </c>
      <c r="H28" t="s">
        <v>885</v>
      </c>
      <c r="I28" t="s">
        <v>113</v>
      </c>
      <c r="J28" s="77">
        <v>2807</v>
      </c>
      <c r="K28" s="77">
        <v>122461</v>
      </c>
      <c r="L28" s="77">
        <v>13689.765175275001</v>
      </c>
      <c r="M28" s="77">
        <v>0</v>
      </c>
      <c r="N28" s="77">
        <v>1.54</v>
      </c>
      <c r="O28" s="77">
        <v>0.13</v>
      </c>
    </row>
    <row r="29" spans="2:15">
      <c r="B29" t="s">
        <v>2154</v>
      </c>
      <c r="C29" t="s">
        <v>2155</v>
      </c>
      <c r="D29" t="s">
        <v>126</v>
      </c>
      <c r="E29" t="s">
        <v>1168</v>
      </c>
      <c r="F29" t="s">
        <v>1156</v>
      </c>
      <c r="G29" t="s">
        <v>271</v>
      </c>
      <c r="H29" t="s">
        <v>885</v>
      </c>
      <c r="I29" t="s">
        <v>109</v>
      </c>
      <c r="J29" s="77">
        <v>20223.73</v>
      </c>
      <c r="K29" s="77">
        <v>122113</v>
      </c>
      <c r="L29" s="77">
        <v>86188.353918000998</v>
      </c>
      <c r="M29" s="77">
        <v>0</v>
      </c>
      <c r="N29" s="77">
        <v>9.67</v>
      </c>
      <c r="O29" s="77">
        <v>0.79</v>
      </c>
    </row>
    <row r="30" spans="2:15">
      <c r="B30" t="s">
        <v>2156</v>
      </c>
      <c r="C30" t="s">
        <v>2157</v>
      </c>
      <c r="D30" t="s">
        <v>126</v>
      </c>
      <c r="E30" t="s">
        <v>2158</v>
      </c>
      <c r="F30" t="s">
        <v>1156</v>
      </c>
      <c r="G30" t="s">
        <v>271</v>
      </c>
      <c r="H30" t="s">
        <v>885</v>
      </c>
      <c r="I30" t="s">
        <v>109</v>
      </c>
      <c r="J30" s="77">
        <v>84370.33</v>
      </c>
      <c r="K30" s="77">
        <v>11406</v>
      </c>
      <c r="L30" s="77">
        <v>33585.246640901998</v>
      </c>
      <c r="M30" s="77">
        <v>0</v>
      </c>
      <c r="N30" s="77">
        <v>3.77</v>
      </c>
      <c r="O30" s="77">
        <v>0.31</v>
      </c>
    </row>
    <row r="31" spans="2:15">
      <c r="B31" t="s">
        <v>2159</v>
      </c>
      <c r="C31" t="s">
        <v>2160</v>
      </c>
      <c r="D31" t="s">
        <v>126</v>
      </c>
      <c r="E31" t="s">
        <v>2158</v>
      </c>
      <c r="F31" t="s">
        <v>1156</v>
      </c>
      <c r="G31" t="s">
        <v>271</v>
      </c>
      <c r="H31" t="s">
        <v>885</v>
      </c>
      <c r="I31" t="s">
        <v>109</v>
      </c>
      <c r="J31" s="77">
        <v>98631.03</v>
      </c>
      <c r="K31" s="77">
        <v>11828</v>
      </c>
      <c r="L31" s="77">
        <v>40714.613017115997</v>
      </c>
      <c r="M31" s="77">
        <v>0</v>
      </c>
      <c r="N31" s="77">
        <v>4.57</v>
      </c>
      <c r="O31" s="77">
        <v>0.37</v>
      </c>
    </row>
    <row r="32" spans="2:15">
      <c r="B32" t="s">
        <v>2161</v>
      </c>
      <c r="C32" t="s">
        <v>2162</v>
      </c>
      <c r="D32" t="s">
        <v>126</v>
      </c>
      <c r="E32" t="s">
        <v>2163</v>
      </c>
      <c r="F32" t="s">
        <v>1156</v>
      </c>
      <c r="G32" t="s">
        <v>271</v>
      </c>
      <c r="H32" t="s">
        <v>885</v>
      </c>
      <c r="I32" t="s">
        <v>109</v>
      </c>
      <c r="J32" s="77">
        <v>1261.18</v>
      </c>
      <c r="K32" s="77">
        <v>1105892</v>
      </c>
      <c r="L32" s="77">
        <v>48676.037652343999</v>
      </c>
      <c r="M32" s="77">
        <v>0</v>
      </c>
      <c r="N32" s="77">
        <v>5.46</v>
      </c>
      <c r="O32" s="77">
        <v>0.45</v>
      </c>
    </row>
    <row r="33" spans="2:15">
      <c r="B33" t="s">
        <v>2164</v>
      </c>
      <c r="C33" t="s">
        <v>2165</v>
      </c>
      <c r="D33" t="s">
        <v>126</v>
      </c>
      <c r="E33" t="s">
        <v>2166</v>
      </c>
      <c r="F33" t="s">
        <v>1156</v>
      </c>
      <c r="G33" t="s">
        <v>271</v>
      </c>
      <c r="H33" t="s">
        <v>885</v>
      </c>
      <c r="I33" t="s">
        <v>109</v>
      </c>
      <c r="J33" s="77">
        <v>192720.84</v>
      </c>
      <c r="K33" s="77">
        <v>2791</v>
      </c>
      <c r="L33" s="77">
        <v>18772.146868955999</v>
      </c>
      <c r="M33" s="77">
        <v>0.01</v>
      </c>
      <c r="N33" s="77">
        <v>2.11</v>
      </c>
      <c r="O33" s="77">
        <v>0.17</v>
      </c>
    </row>
    <row r="34" spans="2:15">
      <c r="B34" t="s">
        <v>2167</v>
      </c>
      <c r="C34" t="s">
        <v>2168</v>
      </c>
      <c r="D34" t="s">
        <v>126</v>
      </c>
      <c r="E34" t="s">
        <v>2169</v>
      </c>
      <c r="F34" t="s">
        <v>1156</v>
      </c>
      <c r="G34" t="s">
        <v>271</v>
      </c>
      <c r="H34" t="s">
        <v>885</v>
      </c>
      <c r="I34" t="s">
        <v>109</v>
      </c>
      <c r="J34" s="77">
        <v>88747.36</v>
      </c>
      <c r="K34" s="77">
        <v>1634.86</v>
      </c>
      <c r="L34" s="77">
        <v>5063.6238630390399</v>
      </c>
      <c r="M34" s="77">
        <v>0</v>
      </c>
      <c r="N34" s="77">
        <v>0.56999999999999995</v>
      </c>
      <c r="O34" s="77">
        <v>0.05</v>
      </c>
    </row>
    <row r="35" spans="2:15">
      <c r="B35" t="s">
        <v>2170</v>
      </c>
      <c r="C35" t="s">
        <v>2171</v>
      </c>
      <c r="D35" t="s">
        <v>126</v>
      </c>
      <c r="E35" t="s">
        <v>2123</v>
      </c>
      <c r="F35" t="s">
        <v>1156</v>
      </c>
      <c r="G35" t="s">
        <v>271</v>
      </c>
      <c r="H35" t="s">
        <v>885</v>
      </c>
      <c r="I35" t="s">
        <v>116</v>
      </c>
      <c r="J35" s="77">
        <v>3283.94</v>
      </c>
      <c r="K35" s="77">
        <v>107631</v>
      </c>
      <c r="L35" s="77">
        <v>15990.247475373601</v>
      </c>
      <c r="M35" s="77">
        <v>0</v>
      </c>
      <c r="N35" s="77">
        <v>1.79</v>
      </c>
      <c r="O35" s="77">
        <v>0.15</v>
      </c>
    </row>
    <row r="36" spans="2:15">
      <c r="B36" t="s">
        <v>2172</v>
      </c>
      <c r="C36" t="s">
        <v>2173</v>
      </c>
      <c r="D36" t="s">
        <v>126</v>
      </c>
      <c r="E36" t="s">
        <v>2123</v>
      </c>
      <c r="F36" t="s">
        <v>1156</v>
      </c>
      <c r="G36" t="s">
        <v>271</v>
      </c>
      <c r="H36" t="s">
        <v>885</v>
      </c>
      <c r="I36" t="s">
        <v>113</v>
      </c>
      <c r="J36" s="77">
        <v>5214.62</v>
      </c>
      <c r="K36" s="77">
        <v>178239</v>
      </c>
      <c r="L36" s="77">
        <v>37015.292652718497</v>
      </c>
      <c r="M36" s="77">
        <v>0</v>
      </c>
      <c r="N36" s="77">
        <v>4.1500000000000004</v>
      </c>
      <c r="O36" s="77">
        <v>0.34</v>
      </c>
    </row>
    <row r="37" spans="2:15">
      <c r="B37" t="s">
        <v>2174</v>
      </c>
      <c r="C37" t="s">
        <v>2175</v>
      </c>
      <c r="D37" t="s">
        <v>126</v>
      </c>
      <c r="E37" t="s">
        <v>2176</v>
      </c>
      <c r="F37" t="s">
        <v>1156</v>
      </c>
      <c r="G37" t="s">
        <v>271</v>
      </c>
      <c r="H37" t="s">
        <v>885</v>
      </c>
      <c r="I37" t="s">
        <v>109</v>
      </c>
      <c r="J37" s="77">
        <v>196079.63</v>
      </c>
      <c r="K37" s="77">
        <v>1660</v>
      </c>
      <c r="L37" s="77">
        <v>11359.67728442</v>
      </c>
      <c r="M37" s="77">
        <v>0.01</v>
      </c>
      <c r="N37" s="77">
        <v>1.28</v>
      </c>
      <c r="O37" s="77">
        <v>0.1</v>
      </c>
    </row>
    <row r="38" spans="2:15">
      <c r="B38" t="s">
        <v>2177</v>
      </c>
      <c r="C38" t="s">
        <v>2178</v>
      </c>
      <c r="D38" t="s">
        <v>126</v>
      </c>
      <c r="E38" t="s">
        <v>2179</v>
      </c>
      <c r="F38" t="s">
        <v>1156</v>
      </c>
      <c r="G38" t="s">
        <v>271</v>
      </c>
      <c r="H38" t="s">
        <v>885</v>
      </c>
      <c r="I38" t="s">
        <v>109</v>
      </c>
      <c r="J38" s="77">
        <v>5270.67</v>
      </c>
      <c r="K38" s="77">
        <v>182224.2600000001</v>
      </c>
      <c r="L38" s="77">
        <v>33519.493521851597</v>
      </c>
      <c r="M38" s="77">
        <v>0</v>
      </c>
      <c r="N38" s="77">
        <v>3.76</v>
      </c>
      <c r="O38" s="77">
        <v>0.31</v>
      </c>
    </row>
    <row r="39" spans="2:15">
      <c r="B39" t="s">
        <v>2180</v>
      </c>
      <c r="C39" t="s">
        <v>2181</v>
      </c>
      <c r="D39" t="s">
        <v>126</v>
      </c>
      <c r="E39" t="s">
        <v>2182</v>
      </c>
      <c r="F39" t="s">
        <v>1156</v>
      </c>
      <c r="G39" t="s">
        <v>271</v>
      </c>
      <c r="H39" t="s">
        <v>885</v>
      </c>
      <c r="I39" t="s">
        <v>109</v>
      </c>
      <c r="J39" s="77">
        <v>589863.54</v>
      </c>
      <c r="K39" s="77">
        <v>922</v>
      </c>
      <c r="L39" s="77">
        <v>18980.511017411998</v>
      </c>
      <c r="M39" s="77">
        <v>0.02</v>
      </c>
      <c r="N39" s="77">
        <v>2.13</v>
      </c>
      <c r="O39" s="77">
        <v>0.17</v>
      </c>
    </row>
    <row r="40" spans="2:15">
      <c r="B40" t="s">
        <v>2183</v>
      </c>
      <c r="C40" t="s">
        <v>2128</v>
      </c>
      <c r="D40" t="s">
        <v>126</v>
      </c>
      <c r="E40" t="s">
        <v>2129</v>
      </c>
      <c r="F40" t="s">
        <v>1156</v>
      </c>
      <c r="G40" t="s">
        <v>271</v>
      </c>
      <c r="H40" t="s">
        <v>885</v>
      </c>
      <c r="I40" t="s">
        <v>109</v>
      </c>
      <c r="J40" s="77">
        <v>163014.59</v>
      </c>
      <c r="K40" s="77">
        <v>1232</v>
      </c>
      <c r="L40" s="77">
        <v>7009.105723312</v>
      </c>
      <c r="M40" s="77">
        <v>0.39</v>
      </c>
      <c r="N40" s="77">
        <v>0.79</v>
      </c>
      <c r="O40" s="77">
        <v>0.06</v>
      </c>
    </row>
    <row r="41" spans="2:15">
      <c r="B41" t="s">
        <v>2184</v>
      </c>
      <c r="C41" t="s">
        <v>2185</v>
      </c>
      <c r="D41" t="s">
        <v>126</v>
      </c>
      <c r="E41" t="s">
        <v>2186</v>
      </c>
      <c r="F41" t="s">
        <v>126</v>
      </c>
      <c r="G41" t="s">
        <v>271</v>
      </c>
      <c r="H41" t="s">
        <v>885</v>
      </c>
      <c r="I41" t="s">
        <v>109</v>
      </c>
      <c r="J41" s="77">
        <v>5749</v>
      </c>
      <c r="K41" s="77">
        <v>45548.03</v>
      </c>
      <c r="L41" s="77">
        <v>9138.7612940029994</v>
      </c>
      <c r="M41" s="77">
        <v>0</v>
      </c>
      <c r="N41" s="77">
        <v>1.03</v>
      </c>
      <c r="O41" s="77">
        <v>0.08</v>
      </c>
    </row>
    <row r="42" spans="2:15">
      <c r="B42" t="s">
        <v>2187</v>
      </c>
      <c r="C42" t="s">
        <v>2188</v>
      </c>
      <c r="D42" t="s">
        <v>126</v>
      </c>
      <c r="E42" t="s">
        <v>2189</v>
      </c>
      <c r="F42" t="s">
        <v>1156</v>
      </c>
      <c r="G42" t="s">
        <v>271</v>
      </c>
      <c r="H42" t="s">
        <v>885</v>
      </c>
      <c r="I42" t="s">
        <v>109</v>
      </c>
      <c r="J42" s="77">
        <v>1141026.1299999999</v>
      </c>
      <c r="K42" s="77">
        <v>1564</v>
      </c>
      <c r="L42" s="77">
        <v>62281.313869468002</v>
      </c>
      <c r="M42" s="77">
        <v>0.01</v>
      </c>
      <c r="N42" s="77">
        <v>6.99</v>
      </c>
      <c r="O42" s="77">
        <v>0.56999999999999995</v>
      </c>
    </row>
    <row r="43" spans="2:15">
      <c r="B43" t="s">
        <v>2187</v>
      </c>
      <c r="C43" t="s">
        <v>2190</v>
      </c>
      <c r="D43" t="s">
        <v>126</v>
      </c>
      <c r="E43" t="s">
        <v>2189</v>
      </c>
      <c r="F43" t="s">
        <v>1156</v>
      </c>
      <c r="G43" t="s">
        <v>271</v>
      </c>
      <c r="H43" t="s">
        <v>885</v>
      </c>
      <c r="I43" t="s">
        <v>113</v>
      </c>
      <c r="J43" s="77">
        <v>1263.81</v>
      </c>
      <c r="K43" s="77">
        <v>197938</v>
      </c>
      <c r="L43" s="77">
        <v>9962.4636470384994</v>
      </c>
      <c r="M43" s="77">
        <v>0</v>
      </c>
      <c r="N43" s="77">
        <v>1.1200000000000001</v>
      </c>
      <c r="O43" s="77">
        <v>0.09</v>
      </c>
    </row>
    <row r="44" spans="2:15">
      <c r="B44" t="s">
        <v>2191</v>
      </c>
      <c r="C44" t="s">
        <v>2192</v>
      </c>
      <c r="D44" t="s">
        <v>126</v>
      </c>
      <c r="E44" t="s">
        <v>2193</v>
      </c>
      <c r="F44" t="s">
        <v>1141</v>
      </c>
      <c r="G44" t="s">
        <v>271</v>
      </c>
      <c r="H44" t="s">
        <v>885</v>
      </c>
      <c r="I44" t="s">
        <v>109</v>
      </c>
      <c r="J44" s="77">
        <v>1521.5</v>
      </c>
      <c r="K44" s="77">
        <v>178137.19</v>
      </c>
      <c r="L44" s="77">
        <v>9459.1471370165</v>
      </c>
      <c r="M44" s="77">
        <v>0</v>
      </c>
      <c r="N44" s="77">
        <v>1.06</v>
      </c>
      <c r="O44" s="77">
        <v>0.09</v>
      </c>
    </row>
    <row r="45" spans="2:15">
      <c r="B45" t="s">
        <v>2194</v>
      </c>
      <c r="C45" t="s">
        <v>2195</v>
      </c>
      <c r="D45" t="s">
        <v>126</v>
      </c>
      <c r="E45" t="s">
        <v>2196</v>
      </c>
      <c r="F45" t="s">
        <v>1156</v>
      </c>
      <c r="G45" t="s">
        <v>271</v>
      </c>
      <c r="H45" t="s">
        <v>885</v>
      </c>
      <c r="I45" t="s">
        <v>109</v>
      </c>
      <c r="J45" s="77">
        <v>164870.32</v>
      </c>
      <c r="K45" s="77">
        <v>2149.429999999993</v>
      </c>
      <c r="L45" s="77">
        <v>12367.764695924199</v>
      </c>
      <c r="M45" s="77">
        <v>0</v>
      </c>
      <c r="N45" s="77">
        <v>1.39</v>
      </c>
      <c r="O45" s="77">
        <v>0.11</v>
      </c>
    </row>
    <row r="46" spans="2:15">
      <c r="B46" t="s">
        <v>2197</v>
      </c>
      <c r="C46" t="s">
        <v>2198</v>
      </c>
      <c r="D46" t="s">
        <v>126</v>
      </c>
      <c r="E46" t="s">
        <v>2123</v>
      </c>
      <c r="F46" t="s">
        <v>1156</v>
      </c>
      <c r="G46" t="s">
        <v>271</v>
      </c>
      <c r="H46" t="s">
        <v>885</v>
      </c>
      <c r="I46" t="s">
        <v>113</v>
      </c>
      <c r="J46" s="77">
        <v>187265.35</v>
      </c>
      <c r="K46" s="77">
        <v>10110.939999999997</v>
      </c>
      <c r="L46" s="77">
        <v>75405.798691522403</v>
      </c>
      <c r="M46" s="77">
        <v>0</v>
      </c>
      <c r="N46" s="77">
        <v>8.4600000000000009</v>
      </c>
      <c r="O46" s="77">
        <v>0.69</v>
      </c>
    </row>
    <row r="47" spans="2:15">
      <c r="B47" t="s">
        <v>2199</v>
      </c>
      <c r="C47" t="s">
        <v>2200</v>
      </c>
      <c r="D47" t="s">
        <v>126</v>
      </c>
      <c r="E47" t="s">
        <v>2201</v>
      </c>
      <c r="F47" t="s">
        <v>1156</v>
      </c>
      <c r="G47" t="s">
        <v>271</v>
      </c>
      <c r="H47" t="s">
        <v>885</v>
      </c>
      <c r="I47" t="s">
        <v>113</v>
      </c>
      <c r="J47" s="77">
        <v>11202.62</v>
      </c>
      <c r="K47" s="77">
        <v>25006</v>
      </c>
      <c r="L47" s="77">
        <v>11156.285403549</v>
      </c>
      <c r="M47" s="77">
        <v>0</v>
      </c>
      <c r="N47" s="77">
        <v>1.25</v>
      </c>
      <c r="O47" s="77">
        <v>0.1</v>
      </c>
    </row>
    <row r="48" spans="2:15">
      <c r="B48" t="s">
        <v>2202</v>
      </c>
      <c r="C48" t="s">
        <v>2203</v>
      </c>
      <c r="D48" t="s">
        <v>126</v>
      </c>
      <c r="E48" t="s">
        <v>2204</v>
      </c>
      <c r="F48" t="s">
        <v>1156</v>
      </c>
      <c r="G48" t="s">
        <v>271</v>
      </c>
      <c r="H48" t="s">
        <v>885</v>
      </c>
      <c r="I48" t="s">
        <v>203</v>
      </c>
      <c r="J48" s="77">
        <v>83914.86</v>
      </c>
      <c r="K48" s="77">
        <v>979059.76999999932</v>
      </c>
      <c r="L48" s="77">
        <v>25485.307227372701</v>
      </c>
      <c r="M48" s="77">
        <v>0</v>
      </c>
      <c r="N48" s="77">
        <v>2.86</v>
      </c>
      <c r="O48" s="77">
        <v>0.23</v>
      </c>
    </row>
    <row r="49" spans="2:15">
      <c r="B49" t="s">
        <v>2205</v>
      </c>
      <c r="C49" t="s">
        <v>2206</v>
      </c>
      <c r="D49" t="s">
        <v>126</v>
      </c>
      <c r="E49" t="s">
        <v>2207</v>
      </c>
      <c r="F49" t="s">
        <v>1156</v>
      </c>
      <c r="G49" t="s">
        <v>271</v>
      </c>
      <c r="H49" t="s">
        <v>885</v>
      </c>
      <c r="I49" t="s">
        <v>109</v>
      </c>
      <c r="J49" s="77">
        <v>92543.039999999994</v>
      </c>
      <c r="K49" s="77">
        <v>10908</v>
      </c>
      <c r="L49" s="77">
        <v>35230.135863167998</v>
      </c>
      <c r="M49" s="77">
        <v>0</v>
      </c>
      <c r="N49" s="77">
        <v>3.95</v>
      </c>
      <c r="O49" s="77">
        <v>0.32</v>
      </c>
    </row>
    <row r="50" spans="2:15">
      <c r="B50" t="s">
        <v>280</v>
      </c>
      <c r="C50" s="16"/>
      <c r="D50" s="16"/>
      <c r="E50" s="16"/>
    </row>
    <row r="51" spans="2:15">
      <c r="B51" t="s">
        <v>382</v>
      </c>
      <c r="C51" s="16"/>
      <c r="D51" s="16"/>
      <c r="E51" s="16"/>
    </row>
    <row r="52" spans="2:15">
      <c r="B52" t="s">
        <v>383</v>
      </c>
      <c r="C52" s="16"/>
      <c r="D52" s="16"/>
      <c r="E52" s="16"/>
    </row>
    <row r="53" spans="2:15">
      <c r="B53" t="s">
        <v>384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3047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527791.30000000005</v>
      </c>
      <c r="H11" s="7"/>
      <c r="I11" s="76">
        <v>94.868207999999996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527791.30000000005</v>
      </c>
      <c r="I12" s="79">
        <v>94.868207999999996</v>
      </c>
      <c r="K12" s="79">
        <v>100</v>
      </c>
      <c r="L12" s="79">
        <v>0</v>
      </c>
    </row>
    <row r="13" spans="2:60">
      <c r="B13" s="78" t="s">
        <v>2208</v>
      </c>
      <c r="D13" s="16"/>
      <c r="E13" s="16"/>
      <c r="G13" s="79">
        <v>527791.30000000005</v>
      </c>
      <c r="I13" s="79">
        <v>94.868207999999996</v>
      </c>
      <c r="K13" s="79">
        <v>100</v>
      </c>
      <c r="L13" s="79">
        <v>0</v>
      </c>
    </row>
    <row r="14" spans="2:60">
      <c r="B14" t="s">
        <v>2209</v>
      </c>
      <c r="C14" t="s">
        <v>2210</v>
      </c>
      <c r="D14" t="s">
        <v>103</v>
      </c>
      <c r="E14" t="s">
        <v>1373</v>
      </c>
      <c r="F14" t="s">
        <v>105</v>
      </c>
      <c r="G14" s="77">
        <v>-0.7</v>
      </c>
      <c r="H14" s="77">
        <v>6110</v>
      </c>
      <c r="I14" s="77">
        <v>-4.2770000000000002E-2</v>
      </c>
      <c r="J14" s="77">
        <v>0</v>
      </c>
      <c r="K14" s="77">
        <v>-0.05</v>
      </c>
      <c r="L14" s="77">
        <v>0</v>
      </c>
    </row>
    <row r="15" spans="2:60">
      <c r="B15" t="s">
        <v>2211</v>
      </c>
      <c r="C15" t="s">
        <v>2212</v>
      </c>
      <c r="D15" t="s">
        <v>103</v>
      </c>
      <c r="E15" t="s">
        <v>1465</v>
      </c>
      <c r="F15" t="s">
        <v>105</v>
      </c>
      <c r="G15" s="77">
        <v>101794</v>
      </c>
      <c r="H15" s="77">
        <v>61.7</v>
      </c>
      <c r="I15" s="77">
        <v>62.806897999999997</v>
      </c>
      <c r="J15" s="77">
        <v>1.58</v>
      </c>
      <c r="K15" s="77">
        <v>66.2</v>
      </c>
      <c r="L15" s="77">
        <v>0</v>
      </c>
    </row>
    <row r="16" spans="2:60">
      <c r="B16" t="s">
        <v>2213</v>
      </c>
      <c r="C16" t="s">
        <v>2214</v>
      </c>
      <c r="D16" t="s">
        <v>103</v>
      </c>
      <c r="E16" t="s">
        <v>1465</v>
      </c>
      <c r="F16" t="s">
        <v>105</v>
      </c>
      <c r="G16" s="77">
        <v>410818</v>
      </c>
      <c r="H16" s="77">
        <v>3</v>
      </c>
      <c r="I16" s="77">
        <v>12.324540000000001</v>
      </c>
      <c r="J16" s="77">
        <v>1.17</v>
      </c>
      <c r="K16" s="77">
        <v>12.99</v>
      </c>
      <c r="L16" s="77">
        <v>0</v>
      </c>
    </row>
    <row r="17" spans="2:12">
      <c r="B17" t="s">
        <v>2215</v>
      </c>
      <c r="C17" t="s">
        <v>2216</v>
      </c>
      <c r="D17" t="s">
        <v>103</v>
      </c>
      <c r="E17" t="s">
        <v>428</v>
      </c>
      <c r="F17" t="s">
        <v>105</v>
      </c>
      <c r="G17" s="77">
        <v>15180</v>
      </c>
      <c r="H17" s="77">
        <v>130.30000000000001</v>
      </c>
      <c r="I17" s="77">
        <v>19.779540000000001</v>
      </c>
      <c r="J17" s="77">
        <v>0.27</v>
      </c>
      <c r="K17" s="77">
        <v>20.85</v>
      </c>
      <c r="L17" s="77">
        <v>0</v>
      </c>
    </row>
    <row r="18" spans="2:12">
      <c r="B18" s="78" t="s">
        <v>278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2217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271</v>
      </c>
      <c r="C20" t="s">
        <v>271</v>
      </c>
      <c r="D20" s="16"/>
      <c r="E20" t="s">
        <v>271</v>
      </c>
      <c r="F20" t="s">
        <v>271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280</v>
      </c>
      <c r="D21" s="16"/>
      <c r="E21" s="16"/>
    </row>
    <row r="22" spans="2:12">
      <c r="B22" t="s">
        <v>382</v>
      </c>
      <c r="D22" s="16"/>
      <c r="E22" s="16"/>
    </row>
    <row r="23" spans="2:12">
      <c r="B23" t="s">
        <v>383</v>
      </c>
      <c r="D23" s="16"/>
      <c r="E23" s="16"/>
    </row>
    <row r="24" spans="2:12">
      <c r="B24" t="s">
        <v>384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16AFE0-BCCB-4296-B79E-D2E39C3F994F}"/>
</file>

<file path=customXml/itemProps2.xml><?xml version="1.0" encoding="utf-8"?>
<ds:datastoreItem xmlns:ds="http://schemas.openxmlformats.org/officeDocument/2006/customXml" ds:itemID="{4C405643-963E-492E-9F13-60FE16053627}"/>
</file>

<file path=customXml/itemProps3.xml><?xml version="1.0" encoding="utf-8"?>
<ds:datastoreItem xmlns:ds="http://schemas.openxmlformats.org/officeDocument/2006/customXml" ds:itemID="{A4F8A199-9291-41BC-B725-932D3D487F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