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D43" i="1" l="1"/>
  <c r="C43" i="1"/>
  <c r="C11" i="27"/>
  <c r="C12" i="27"/>
  <c r="C21" i="27"/>
</calcChain>
</file>

<file path=xl/sharedStrings.xml><?xml version="1.0" encoding="utf-8"?>
<sst xmlns="http://schemas.openxmlformats.org/spreadsheetml/2006/main" count="4547" uniqueCount="1061">
  <si>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</si>
  <si>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</si>
  <si>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</si>
  <si>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</si>
  <si>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</si>
  <si>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</si>
  <si>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</si>
  <si>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</si>
  <si>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</si>
  <si>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</si>
  <si>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</si>
  <si>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</si>
  <si>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</si>
  <si>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</si>
  <si>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</si>
  <si>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</si>
  <si>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</si>
  <si>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</si>
  <si>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</si>
  <si>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</si>
  <si>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</si>
  <si>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</si>
  <si>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</si>
  <si>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</si>
  <si>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</si>
  <si>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</si>
  <si>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</si>
  <si>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</si>
  <si>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</si>
  <si>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</si>
  <si>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</si>
  <si>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</si>
  <si>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</si>
  <si>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</si>
  <si>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</si>
  <si>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</si>
  <si>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</si>
  <si>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</si>
  <si>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</si>
  <si>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</si>
  <si>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</si>
  <si>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</si>
  <si>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</si>
  <si>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</si>
  <si>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</si>
  <si>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</si>
  <si>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</si>
  <si>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</si>
  <si>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</si>
  <si>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</si>
  <si>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</si>
  <si>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</si>
  <si>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</si>
  <si>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</si>
  <si>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</si>
  <si>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</si>
  <si>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</si>
  <si>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</si>
  <si>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</si>
  <si>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</si>
  <si>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</si>
  <si>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</si>
  <si>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</si>
  <si>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</si>
  <si>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</si>
  <si>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</si>
  <si>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</si>
  <si>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</si>
  <si>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</si>
  <si>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</si>
  <si>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</si>
  <si>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</si>
  <si>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</si>
  <si>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</si>
  <si>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</si>
  <si>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</si>
  <si>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</si>
  <si>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</si>
  <si>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</si>
  <si>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</si>
  <si>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</si>
  <si>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</si>
  <si>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</si>
  <si>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</si>
  <si>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</si>
  <si>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</si>
  <si>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</si>
  <si>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</si>
  <si>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</si>
  <si>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</si>
  <si>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</si>
  <si>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</si>
  <si>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</si>
  <si>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</si>
  <si>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</si>
  <si>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</si>
  <si>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</si>
  <si>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</si>
  <si>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</si>
  <si>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</si>
  <si>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</si>
  <si>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</si>
  <si>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</si>
  <si>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</si>
  <si>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</si>
  <si>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</si>
  <si>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</si>
  <si>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</si>
  <si>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</si>
  <si>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</si>
  <si>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</si>
  <si>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</si>
  <si>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</si>
  <si>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</si>
  <si>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</si>
  <si>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</si>
  <si>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</si>
  <si>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</si>
  <si>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</si>
  <si>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</si>
  <si>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</si>
  <si>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</si>
  <si>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</si>
  <si>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</si>
  <si>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</si>
  <si>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</si>
  <si>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</si>
  <si>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</si>
  <si>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</si>
  <si>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</si>
  <si>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</si>
  <si>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</si>
  <si>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</si>
  <si>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</si>
  <si>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</si>
  <si>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</si>
  <si>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</si>
  <si>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</si>
  <si>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</si>
  <si>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</si>
  <si>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</si>
  <si>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</si>
  <si>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</si>
  <si>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</si>
  <si>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</si>
  <si>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</si>
  <si>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</si>
  <si>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</si>
  <si>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</si>
  <si>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</si>
  <si>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</si>
  <si>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</si>
  <si>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</si>
  <si>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</si>
  <si>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</si>
  <si>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</si>
  <si>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</si>
  <si>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</si>
  <si>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</si>
  <si>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</si>
  <si>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</si>
  <si>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</si>
  <si>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</si>
  <si>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</si>
  <si>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</si>
  <si>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</si>
  <si>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</si>
  <si>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</si>
  <si>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</si>
  <si>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</si>
  <si>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</si>
  <si>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</si>
  <si>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</si>
  <si>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</si>
  <si>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</si>
  <si>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</si>
  <si>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</si>
  <si>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</si>
  <si>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</si>
  <si>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</si>
  <si>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</si>
  <si>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</si>
  <si>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</si>
  <si>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</si>
  <si>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</si>
  <si>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</si>
  <si>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</si>
  <si>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</si>
  <si>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</si>
  <si>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</si>
  <si>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</si>
  <si>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</si>
  <si>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</si>
  <si>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</si>
  <si>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</si>
  <si>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</si>
  <si>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</si>
  <si>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734מגדל לתגמולים ולפיצויים מסלול אגח עד 10% במניות</t>
  </si>
  <si>
    <t>8012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</si>
  <si>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</si>
  <si>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</si>
  <si>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</si>
  <si>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</si>
  <si>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</si>
  <si>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</si>
  <si>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</si>
  <si>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</si>
  <si>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</si>
  <si>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</si>
  <si>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20001- 10-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</si>
  <si>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</si>
  <si>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</si>
  <si>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</si>
  <si>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</si>
  <si>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</si>
  <si>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</si>
  <si>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</si>
  <si>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</si>
  <si>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</si>
  <si>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</si>
  <si>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</si>
  <si>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</si>
  <si>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</si>
  <si>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</si>
  <si>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</si>
  <si>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</si>
  <si>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</si>
  <si>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26/03/14</t>
  </si>
  <si>
    <t>גליל 5904- גליל</t>
  </si>
  <si>
    <t>9590431</t>
  </si>
  <si>
    <t>31/03/14</t>
  </si>
  <si>
    <t>ממשל צמודה 0418- גליל</t>
  </si>
  <si>
    <t>1108927</t>
  </si>
  <si>
    <t>06/02/14</t>
  </si>
  <si>
    <t>ממשל צמודה 0923- גליל</t>
  </si>
  <si>
    <t>1128081</t>
  </si>
  <si>
    <t>07/12/14</t>
  </si>
  <si>
    <t>ממשל צמודה 1019- גליל</t>
  </si>
  <si>
    <t>1114750</t>
  </si>
  <si>
    <t>27/11/13</t>
  </si>
  <si>
    <t>ממשל צמודה 1025- גליל</t>
  </si>
  <si>
    <t>1135912</t>
  </si>
  <si>
    <t>24/01/16</t>
  </si>
  <si>
    <t>ממשלתי צמוד 1020- גליל</t>
  </si>
  <si>
    <t>1137181</t>
  </si>
  <si>
    <t>14/12/16</t>
  </si>
  <si>
    <t>ממשלתי צמודה 0536- גליל</t>
  </si>
  <si>
    <t>1097708</t>
  </si>
  <si>
    <t>04/08/14</t>
  </si>
  <si>
    <t>ממשלתי צמודה 922- גליל</t>
  </si>
  <si>
    <t>1124056</t>
  </si>
  <si>
    <t>19/08/14</t>
  </si>
  <si>
    <t>סה"כ לא צמודות</t>
  </si>
  <si>
    <t>סה"כ מלווה קצר מועד</t>
  </si>
  <si>
    <t>מ.ק.מ 1017- בנק ישראל- מק"מ</t>
  </si>
  <si>
    <t>8171019</t>
  </si>
  <si>
    <t>05/10/16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</si>
  <si>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</si>
  <si>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</si>
  <si>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</si>
  <si>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</si>
  <si>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</si>
  <si>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</si>
  <si>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</si>
  <si>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</si>
  <si>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08/03/17</t>
  </si>
  <si>
    <t>מקמ 1217 פדיון 3.12.17- בנק ישראל- מק"מ</t>
  </si>
  <si>
    <t>8171217</t>
  </si>
  <si>
    <t>06/12/16</t>
  </si>
  <si>
    <t>סה"כ שחר</t>
  </si>
  <si>
    <t>ממשל שקלית 0118- שחר</t>
  </si>
  <si>
    <t>1126218</t>
  </si>
  <si>
    <t>18/12/13</t>
  </si>
  <si>
    <t>ממשל שקלית 0219- שחר</t>
  </si>
  <si>
    <t>1110907</t>
  </si>
  <si>
    <t>18/08/14</t>
  </si>
  <si>
    <t>ממשל שקלית 0825- שחר</t>
  </si>
  <si>
    <t>1135557</t>
  </si>
  <si>
    <t>15/11/16</t>
  </si>
  <si>
    <t>ממשל שקלית 1018- שחר</t>
  </si>
  <si>
    <t>1136548</t>
  </si>
  <si>
    <t>01/08/16</t>
  </si>
  <si>
    <t>ממשל שקלית 323- שחר</t>
  </si>
  <si>
    <t>1126747</t>
  </si>
  <si>
    <t>26/06/14</t>
  </si>
  <si>
    <t>ממשל שקלית 421- שחר</t>
  </si>
  <si>
    <t>1138130</t>
  </si>
  <si>
    <t>31/10/16</t>
  </si>
  <si>
    <t>ממשל שקלית 519- שחר</t>
  </si>
  <si>
    <t>1131770</t>
  </si>
  <si>
    <t>15/09/14</t>
  </si>
  <si>
    <t>ממשלתי שקלי 324- שחר</t>
  </si>
  <si>
    <t>1130848</t>
  </si>
  <si>
    <t>ממשלתי שקלית 0142- שחר</t>
  </si>
  <si>
    <t>1125400</t>
  </si>
  <si>
    <t>18/08/16</t>
  </si>
  <si>
    <t>סה"כ גילון</t>
  </si>
  <si>
    <t>ממשל משתנה 0520- גילון חדש</t>
  </si>
  <si>
    <t>1116193</t>
  </si>
  <si>
    <t>07/08/16</t>
  </si>
  <si>
    <t>ממשל משתנה 1121- גילון חדש</t>
  </si>
  <si>
    <t>1127646</t>
  </si>
  <si>
    <t>18/12/16</t>
  </si>
  <si>
    <t>ממשלתי ריבית משתנה 0817- ממשל קצרה</t>
  </si>
  <si>
    <t>1106970</t>
  </si>
  <si>
    <t>10/11/13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</si>
  <si>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</si>
  <si>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</si>
  <si>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</si>
  <si>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</si>
  <si>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</si>
  <si>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</si>
  <si>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</si>
  <si>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</si>
  <si>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</si>
  <si>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</si>
  <si>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</si>
  <si>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</si>
  <si>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</si>
  <si>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</si>
  <si>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26/01/16</t>
  </si>
  <si>
    <t>מזרחי הנפ 44 2022 0.99%- מזרחי טפחות חברה להנפקות בע"מ</t>
  </si>
  <si>
    <t>2310209</t>
  </si>
  <si>
    <t>520032046</t>
  </si>
  <si>
    <t>26/09/16</t>
  </si>
  <si>
    <t>מזרחי טפ הנפק אגח 38- מזרחי טפחות חברה להנפקות בע"מ</t>
  </si>
  <si>
    <t>2310142</t>
  </si>
  <si>
    <t>17/08/15</t>
  </si>
  <si>
    <t>מזרחי טפ הנפק אגח 39- מזרחי טפחות חברה להנפקות בע"מ</t>
  </si>
  <si>
    <t>2310159</t>
  </si>
  <si>
    <t>18/08/15</t>
  </si>
  <si>
    <t>מזרחי טפחות הנפ ס 43- מזרחי טפחות חברה להנפקות בע"מ</t>
  </si>
  <si>
    <t>2310191</t>
  </si>
  <si>
    <t>21/03/16</t>
  </si>
  <si>
    <t>מזרחי טפחות הנפקות אגח 42- מזרחי טפחות חברה להנפקות בע"מ</t>
  </si>
  <si>
    <t>2310183</t>
  </si>
  <si>
    <t>09/05/17</t>
  </si>
  <si>
    <t>פועלים הנפ אגח 32- הפועלים הנפקות בע"מ</t>
  </si>
  <si>
    <t>1940535</t>
  </si>
  <si>
    <t>520032640</t>
  </si>
  <si>
    <t>10/03/16</t>
  </si>
  <si>
    <t>פועלים הנפקות סדרה 34- הפועלים הנפקות בע"מ</t>
  </si>
  <si>
    <t>1940576</t>
  </si>
  <si>
    <t>12/04/15</t>
  </si>
  <si>
    <t>*עזריאלי אגח ג- קבוצת עזריאלי בע"מ (לשעבר קנית מימון)</t>
  </si>
  <si>
    <t>1136324</t>
  </si>
  <si>
    <t>510960719</t>
  </si>
  <si>
    <t>נדל"ן ובינוי</t>
  </si>
  <si>
    <t>AA+</t>
  </si>
  <si>
    <t>27/04/17</t>
  </si>
  <si>
    <t>*עזריאלי אגח ד- קבוצת עזריאלי בע"מ (לשעבר קנית מימון)</t>
  </si>
  <si>
    <t>1138650</t>
  </si>
  <si>
    <t>Aa1</t>
  </si>
  <si>
    <t>07/07/16</t>
  </si>
  <si>
    <t>*עזריאלי קבוצה אגח ב סחיר- קבוצת עזריאלי בע"מ (לשעבר קנית מימון)</t>
  </si>
  <si>
    <t>1134436</t>
  </si>
  <si>
    <t>23/04/17</t>
  </si>
  <si>
    <t>בינלאומי הנפק ט- הבינלאומי הראשון הנפקות בע"מ</t>
  </si>
  <si>
    <t>1135177</t>
  </si>
  <si>
    <t>513141879</t>
  </si>
  <si>
    <t>21/06/16</t>
  </si>
  <si>
    <t>לאומי התח נד יד- בנק לאומי לישראל בע"מ</t>
  </si>
  <si>
    <t>6040299</t>
  </si>
  <si>
    <t>14/03/17</t>
  </si>
  <si>
    <t>פועלים הנפ הת טו- הפועלים הנפקות בע"מ</t>
  </si>
  <si>
    <t>1940543</t>
  </si>
  <si>
    <t>03/07/14</t>
  </si>
  <si>
    <t>פועלים הנפ הת י כתה"נ 10- הפועלים הנפקות בע"מ</t>
  </si>
  <si>
    <t>1940402</t>
  </si>
  <si>
    <t>13/07/14</t>
  </si>
  <si>
    <t>פועלים הנפקות יד נד- הפועלים הנפקות בע"מ</t>
  </si>
  <si>
    <t>1940501</t>
  </si>
  <si>
    <t>*איירפורט אגח ה- איירפורט סיטי בע"מ</t>
  </si>
  <si>
    <t>1133487</t>
  </si>
  <si>
    <t>511659401</t>
  </si>
  <si>
    <t>AA</t>
  </si>
  <si>
    <t>14/09/16</t>
  </si>
  <si>
    <t>*ארפורט אגח ז- איירפורט סיטי בע"מ</t>
  </si>
  <si>
    <t>1140110</t>
  </si>
  <si>
    <t>01/03/17</t>
  </si>
  <si>
    <t>בזק אגח 6- בזק החברה הישראלית לתקשורת בע"מ</t>
  </si>
  <si>
    <t>2300143</t>
  </si>
  <si>
    <t>520031931</t>
  </si>
  <si>
    <t>25/10/15</t>
  </si>
  <si>
    <t>בינל הנפק התח כא- הבינלאומי הראשון הנפקות בע"מ</t>
  </si>
  <si>
    <t>1126598</t>
  </si>
  <si>
    <t>08/02/16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</si>
  <si>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</si>
  <si>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</si>
  <si>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</si>
  <si>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</si>
  <si>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28/04/15</t>
  </si>
  <si>
    <t>דיסקונט מנפיקים הת ד- דיסקונט מנפיקים בע"מ</t>
  </si>
  <si>
    <t>7480049</t>
  </si>
  <si>
    <t>520029935</t>
  </si>
  <si>
    <t>25/08/15</t>
  </si>
  <si>
    <t>חשמל     אגח 29- חברת החשמל לישראל בע"מ</t>
  </si>
  <si>
    <t>6000236</t>
  </si>
  <si>
    <t>520000472</t>
  </si>
  <si>
    <t>חיפושי נפט וגז</t>
  </si>
  <si>
    <t>28/03/17</t>
  </si>
  <si>
    <t>חשמל אגח 27- חברת החשמל לישראל בע"מ</t>
  </si>
  <si>
    <t>6000210</t>
  </si>
  <si>
    <t>12/09/16</t>
  </si>
  <si>
    <t>לאומי שה נד 300- בנק לאומי לישראל בע"מ</t>
  </si>
  <si>
    <t>6040257</t>
  </si>
  <si>
    <t>פועלים הנפ שה נד 1- הפועלים הנפקות בע"מ</t>
  </si>
  <si>
    <t>1940444</t>
  </si>
  <si>
    <t>29/05/17</t>
  </si>
  <si>
    <t>*אמות אגח ב- אמות השקעות בע"מ</t>
  </si>
  <si>
    <t>1126630</t>
  </si>
  <si>
    <t>520026683</t>
  </si>
  <si>
    <t>Aa3</t>
  </si>
  <si>
    <t>20/03/16</t>
  </si>
  <si>
    <t>*אמות אגח ג- אמות השקעות בע"מ</t>
  </si>
  <si>
    <t>1117357</t>
  </si>
  <si>
    <t>12/02/17</t>
  </si>
  <si>
    <t>*אמות השקעות אג"ח ד- אמות השקעות בע"מ</t>
  </si>
  <si>
    <t>1133149</t>
  </si>
  <si>
    <t>*גב ים סד ה (7590094) 27.3.2007- חברת גב-ים לקרקעות בע"מ</t>
  </si>
  <si>
    <t>7590110</t>
  </si>
  <si>
    <t>520001736</t>
  </si>
  <si>
    <t>AA-</t>
  </si>
  <si>
    <t>24/08/16</t>
  </si>
  <si>
    <t>*גב ים סד' ו'- חברת גב-ים לקרקעות בע"מ</t>
  </si>
  <si>
    <t>7590128</t>
  </si>
  <si>
    <t>*מליסרון אג"ח יג- מליסרון בע"מ</t>
  </si>
  <si>
    <t>3230224</t>
  </si>
  <si>
    <t>520037789</t>
  </si>
  <si>
    <t>08/05/16</t>
  </si>
  <si>
    <t>*מליסרון אגח ה- מליסרון בע"מ</t>
  </si>
  <si>
    <t>3230091</t>
  </si>
  <si>
    <t>19/11/15</t>
  </si>
  <si>
    <t>*מליסרון אגח יא- מליסרון בע"מ</t>
  </si>
  <si>
    <t>3230208</t>
  </si>
  <si>
    <t>*מליסרון אגח יד- מליסרון בע"מ</t>
  </si>
  <si>
    <t>3230232</t>
  </si>
  <si>
    <t>20/04/16</t>
  </si>
  <si>
    <t>*מליסרון טז'- מליסרון בע"מ</t>
  </si>
  <si>
    <t>3230265</t>
  </si>
  <si>
    <t>15/01/17</t>
  </si>
  <si>
    <t>*מליסרון סדרה י'- מליסרון בע"מ</t>
  </si>
  <si>
    <t>3230190</t>
  </si>
  <si>
    <t>09/02/17</t>
  </si>
  <si>
    <t>*פז נפט  ו- פז חברת הנפט בע"מ</t>
  </si>
  <si>
    <t>1139542</t>
  </si>
  <si>
    <t>510216054</t>
  </si>
  <si>
    <t>01/12/16</t>
  </si>
  <si>
    <t>*ריט 1 אגח ג- ריט 1 בע"מ</t>
  </si>
  <si>
    <t>1120021</t>
  </si>
  <si>
    <t>513821488</t>
  </si>
  <si>
    <t>21/12/15</t>
  </si>
  <si>
    <t>*ריט 1 אגח ד- ריט 1 בע"מ</t>
  </si>
  <si>
    <t>1129899</t>
  </si>
  <si>
    <t>*ריט 1 אגח ו- ריט 1 בע"מ</t>
  </si>
  <si>
    <t>1138544</t>
  </si>
  <si>
    <t>18/09/16</t>
  </si>
  <si>
    <t>*ריט 1 סד ה- ריט 1 בע"מ</t>
  </si>
  <si>
    <t>1136753</t>
  </si>
  <si>
    <t>08/12/16</t>
  </si>
  <si>
    <t>אדמה אגח ב- אדמה פתרונות לחקלאות בע"מ</t>
  </si>
  <si>
    <t>1110915</t>
  </si>
  <si>
    <t>520043605</t>
  </si>
  <si>
    <t>כימיה, גומי ופלסטיק</t>
  </si>
  <si>
    <t>20/01/16</t>
  </si>
  <si>
    <t>גזית גלוב אגח ט- גזית-גלוב בע"מ</t>
  </si>
  <si>
    <t>1260462</t>
  </si>
  <si>
    <t>520033234</t>
  </si>
  <si>
    <t>גזית גלוב אגח י- גזית-גלוב בע"מ</t>
  </si>
  <si>
    <t>1260488</t>
  </si>
  <si>
    <t>דקסיה הנ אגח י- דקסיה ישראל הנפקות בע"מ</t>
  </si>
  <si>
    <t>1134147</t>
  </si>
  <si>
    <t>513704304</t>
  </si>
  <si>
    <t>דקסיה הנפקות ז 3.55- דקסיה ישראל הנפקות בע"מ</t>
  </si>
  <si>
    <t>1119825</t>
  </si>
  <si>
    <t>26/05/16</t>
  </si>
  <si>
    <t>דקסיה ישראל הנ אגח ב 4.65- דקסיה ישראל הנפקות בע"מ</t>
  </si>
  <si>
    <t>1095066</t>
  </si>
  <si>
    <t>05/12/16</t>
  </si>
  <si>
    <t>הראל הנפק אגח ו- הראל ביטוח מימון והנפקות בע"מ</t>
  </si>
  <si>
    <t>1126069</t>
  </si>
  <si>
    <t>513834200</t>
  </si>
  <si>
    <t>ביטוח</t>
  </si>
  <si>
    <t>01/06/16</t>
  </si>
  <si>
    <t>הראל הנפק אגח ז- הראל ביטוח מימון והנפקות בע"מ</t>
  </si>
  <si>
    <t>1126077</t>
  </si>
  <si>
    <t>30/05/16</t>
  </si>
  <si>
    <t>הראל הנפקות ד- הראל ביטוח מימון והנפקות בע"מ</t>
  </si>
  <si>
    <t>1119213</t>
  </si>
  <si>
    <t>08/12/15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</si>
  <si>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</si>
  <si>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</si>
  <si>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</si>
  <si>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</si>
  <si>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513754069</t>
  </si>
  <si>
    <t>31/01/16</t>
  </si>
  <si>
    <t>כללביט אגח ט- כללביט מימון בע"מ</t>
  </si>
  <si>
    <t>1136050</t>
  </si>
  <si>
    <t>06/10/15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</si>
  <si>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</si>
  <si>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</si>
  <si>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</si>
  <si>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</si>
  <si>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</si>
  <si>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05/03/17</t>
  </si>
  <si>
    <t>ביג  ח- ביג מרכזי קניות (2004) בע"מ</t>
  </si>
  <si>
    <t>1138924</t>
  </si>
  <si>
    <t>513623314</t>
  </si>
  <si>
    <t>A1</t>
  </si>
  <si>
    <t>09/01/17</t>
  </si>
  <si>
    <t>ביג אגח ג- ביג מרכזי קניות (2004) בע"מ</t>
  </si>
  <si>
    <t>1106947</t>
  </si>
  <si>
    <t>A+</t>
  </si>
  <si>
    <t>20/09/16</t>
  </si>
  <si>
    <t>ביג אגח ד- ביג מרכזי קניות (2004) בע"מ</t>
  </si>
  <si>
    <t>1118033</t>
  </si>
  <si>
    <t>21/09/15</t>
  </si>
  <si>
    <t>ביג אגח ז- ביג מרכזי קניות (2004) בע"מ</t>
  </si>
  <si>
    <t>1136084</t>
  </si>
  <si>
    <t>22/06/16</t>
  </si>
  <si>
    <t>בינלאומי הנפק התח כב- הבינלאומי הראשון הנפקות בע"מ</t>
  </si>
  <si>
    <t>1138585</t>
  </si>
  <si>
    <t>29/12/16</t>
  </si>
  <si>
    <t>ירושלים הנ סדרה ט- ירושלים מימון והנפקות (2005) בע"מ</t>
  </si>
  <si>
    <t>1127422</t>
  </si>
  <si>
    <t>513682146</t>
  </si>
  <si>
    <t>ישרס אגח טו- ישרס חברה להשקעות בע"מ</t>
  </si>
  <si>
    <t>6130207</t>
  </si>
  <si>
    <t>520017807</t>
  </si>
  <si>
    <t>04/09/16</t>
  </si>
  <si>
    <t>מזרחי טפחות אגח א'- בנק מזרחי טפחות בע"מ</t>
  </si>
  <si>
    <t>6950083</t>
  </si>
  <si>
    <t>520000522</t>
  </si>
  <si>
    <t>סלע נדלן אגח ב- סלע קפיטל נדל"ן בע"מ</t>
  </si>
  <si>
    <t>1132927</t>
  </si>
  <si>
    <t>513992529</t>
  </si>
  <si>
    <t>21/09/16</t>
  </si>
  <si>
    <t>סלע נדלן ג- סלע קפיטל נדל"ן בע"מ</t>
  </si>
  <si>
    <t>1138973</t>
  </si>
  <si>
    <t>16/08/16</t>
  </si>
  <si>
    <t>סלקום אגח ד(פדיון לקבל)- סלקום ישראל בע"מ</t>
  </si>
  <si>
    <t>1107333</t>
  </si>
  <si>
    <t>511930125</t>
  </si>
  <si>
    <t>סלקום אגח ד(ריבית לקבל)- סלקום ישראל בע"מ</t>
  </si>
  <si>
    <t>פרטנר אגח ג- חברת פרטנר תקשורת בע"מ</t>
  </si>
  <si>
    <t>1118827</t>
  </si>
  <si>
    <t>520044314</t>
  </si>
  <si>
    <t>26/04/16</t>
  </si>
  <si>
    <t>רבוע נדלן אגח ז- רבוע כחול נדל"ן בע"מ</t>
  </si>
  <si>
    <t>1140615</t>
  </si>
  <si>
    <t>513765859</t>
  </si>
  <si>
    <t>09/04/17</t>
  </si>
  <si>
    <t>שה נדחה דיסקונט מנפיקים   א'- דיסקונט מנפיקים בע"מ</t>
  </si>
  <si>
    <t>7480098</t>
  </si>
  <si>
    <t>אשטרום נכ אגח 8- אשטרום נכסים בע"מ</t>
  </si>
  <si>
    <t>2510162</t>
  </si>
  <si>
    <t>520036617</t>
  </si>
  <si>
    <t>A</t>
  </si>
  <si>
    <t>28/12/16</t>
  </si>
  <si>
    <t>אשטרום נכסים אגח 10- אשטרום נכסים בע"מ</t>
  </si>
  <si>
    <t>2510204</t>
  </si>
  <si>
    <t>29/09/16</t>
  </si>
  <si>
    <t>דיסקונט שה 1-הפך סחיר 69100950- בנק דיסקונט לישראל בע"מ</t>
  </si>
  <si>
    <t>6910095</t>
  </si>
  <si>
    <t>520007030</t>
  </si>
  <si>
    <t>מגה אור ג- מגה אור החזקות בע"מ</t>
  </si>
  <si>
    <t>1127323</t>
  </si>
  <si>
    <t>513257873</t>
  </si>
  <si>
    <t>אדגר אגח ז- אדגר השקעות ופיתוח בע"מ</t>
  </si>
  <si>
    <t>1820158</t>
  </si>
  <si>
    <t>520035171</t>
  </si>
  <si>
    <t>A3</t>
  </si>
  <si>
    <t>06/02/17</t>
  </si>
  <si>
    <t>בזן אגח א- בתי זקוק לנפט בע"מ</t>
  </si>
  <si>
    <t>2590255</t>
  </si>
  <si>
    <t>520036658</t>
  </si>
  <si>
    <t>A-</t>
  </si>
  <si>
    <t>דה לסר אגח ב- דה לסר גרופ לימיטד</t>
  </si>
  <si>
    <t>1118587</t>
  </si>
  <si>
    <t>1513</t>
  </si>
  <si>
    <t>ירושלים הנ סדרה 10 נ- ירושלים מימון והנפקות (2005) בע"מ</t>
  </si>
  <si>
    <t>1127414</t>
  </si>
  <si>
    <t>23/03/16</t>
  </si>
  <si>
    <t>כלכלית ים אגח ו- כלכלית ירושלים בע"מ</t>
  </si>
  <si>
    <t>1980192</t>
  </si>
  <si>
    <t>520017070</t>
  </si>
  <si>
    <t>כלכלית ים אגח י(פדיון לקבל)- כלכלית ירושלים בע"מ</t>
  </si>
  <si>
    <t>1980317</t>
  </si>
  <si>
    <t>12/11/15</t>
  </si>
  <si>
    <t>כלכלית ים אגח י(ריבית לקבל)- כלכלית ירושלים בע"מ</t>
  </si>
  <si>
    <t>מבני תעשיה אגח יז- מבני תעשיה בע"מ</t>
  </si>
  <si>
    <t>2260446</t>
  </si>
  <si>
    <t>520024126</t>
  </si>
  <si>
    <t>22/02/17</t>
  </si>
  <si>
    <t>מבני תעשיה יח- מבני תעשיה בע"מ</t>
  </si>
  <si>
    <t>2260479</t>
  </si>
  <si>
    <t>16/05/16</t>
  </si>
  <si>
    <t>מבני תעשייה אגח יד- מבני תעשיה בע"מ</t>
  </si>
  <si>
    <t>2260412</t>
  </si>
  <si>
    <t>לאומי אגח 178- בנק לאומי לישראל בע"מ</t>
  </si>
  <si>
    <t>6040323</t>
  </si>
  <si>
    <t>07/06/17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</si>
  <si>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</si>
  <si>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</si>
  <si>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</si>
  <si>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</si>
  <si>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</si>
  <si>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פועלים הנפקות אגח 29- הפועלים הנפקות בע"מ</t>
  </si>
  <si>
    <t>1940485</t>
  </si>
  <si>
    <t>07/12/15</t>
  </si>
  <si>
    <t>לאומי התח נד יג- בנק לאומי לישראל בע"מ</t>
  </si>
  <si>
    <t>6040281</t>
  </si>
  <si>
    <t>26/07/16</t>
  </si>
  <si>
    <t>מרכנתיל  ב- מרכנתיל הנפקות בע"מ</t>
  </si>
  <si>
    <t>1138205</t>
  </si>
  <si>
    <t>513686154</t>
  </si>
  <si>
    <t>31/03/16</t>
  </si>
  <si>
    <t>פועלים הנפ כתהתח יא- הפועלים הנפקות בע"מ</t>
  </si>
  <si>
    <t>1940410</t>
  </si>
  <si>
    <t>בזק אגח 7- בזק החברה הישראלית לתקשורת בע"מ</t>
  </si>
  <si>
    <t>2300150</t>
  </si>
  <si>
    <t>12/07/16</t>
  </si>
  <si>
    <t>בזק אגח 9- בזק החברה הישראלית לתקשורת בע"מ</t>
  </si>
  <si>
    <t>2300176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</si>
  <si>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</si>
  <si>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</si>
  <si>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</si>
  <si>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</si>
  <si>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תעשיה אוירית אגח ד- התעשיה האוירית לישראל בע"מ</t>
  </si>
  <si>
    <t>1133131</t>
  </si>
  <si>
    <t>520027194</t>
  </si>
  <si>
    <t>ביטחוניות</t>
  </si>
  <si>
    <t>10/05/17</t>
  </si>
  <si>
    <t>*אמות אגח ה- אמות השקעות בע"מ</t>
  </si>
  <si>
    <t>1138114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</si>
  <si>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</si>
  <si>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</si>
  <si>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</si>
  <si>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</si>
  <si>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</si>
  <si>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</si>
  <si>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04/02/16</t>
  </si>
  <si>
    <t>דה זראסאי אג ג- דה זראסאי גרופ לטד</t>
  </si>
  <si>
    <t>1137975</t>
  </si>
  <si>
    <t>1604</t>
  </si>
  <si>
    <t>25/05/16</t>
  </si>
  <si>
    <t>דה זראסאי אגח ב- דה זראסאי גרופ לטד</t>
  </si>
  <si>
    <t>1131028</t>
  </si>
  <si>
    <t>14/03/16</t>
  </si>
  <si>
    <t>הראל הנפקות יב ש- הראל ביטוח מימון והנפקות בע"מ</t>
  </si>
  <si>
    <t>1138163</t>
  </si>
  <si>
    <t>03/04/16</t>
  </si>
  <si>
    <t>הראל הנפקות יג ש- הראל ביטוח מימון והנפקות בע"מ</t>
  </si>
  <si>
    <t>1138171</t>
  </si>
  <si>
    <t>וורטון פרופרטיז אגח א</t>
  </si>
  <si>
    <t>1140169</t>
  </si>
  <si>
    <t>28/02/17</t>
  </si>
  <si>
    <t>כללביט אגח י'- כללביט מימון בע"מ</t>
  </si>
  <si>
    <t>1136068</t>
  </si>
  <si>
    <t>19/01/16</t>
  </si>
  <si>
    <t>פניקס הון אגח ח- הפניקס גיוסי הון (2009) בע"מ</t>
  </si>
  <si>
    <t>1139815</t>
  </si>
  <si>
    <t>דיסקונט התחי נד- בנק דיסקונט לישראל בע"מ</t>
  </si>
  <si>
    <t>6910160</t>
  </si>
  <si>
    <t>10/01/17</t>
  </si>
  <si>
    <t>לייטסטון אגח א- לייטסטון אנטרפרייזס לימיטד</t>
  </si>
  <si>
    <t>1133891</t>
  </si>
  <si>
    <t>1630</t>
  </si>
  <si>
    <t>מויניאן אגח א- מויניאן לימיטד</t>
  </si>
  <si>
    <t>1135656</t>
  </si>
  <si>
    <t>1643</t>
  </si>
  <si>
    <t>18/11/15</t>
  </si>
  <si>
    <t>ממן אגח ב- ממן-מסופי מטען וניטול בע"מ</t>
  </si>
  <si>
    <t>2380046</t>
  </si>
  <si>
    <t>520036435</t>
  </si>
  <si>
    <t>פרטנר אגח ד- חברת פרטנר תקשורת בע"מ</t>
  </si>
  <si>
    <t>1118835</t>
  </si>
  <si>
    <t>15/03/17</t>
  </si>
  <si>
    <t>קרסו אגח ב- קרסו מוטורס בע"מ</t>
  </si>
  <si>
    <t>1139591</t>
  </si>
  <si>
    <t>514065283</t>
  </si>
  <si>
    <t>מסחר</t>
  </si>
  <si>
    <t>11/12/16</t>
  </si>
  <si>
    <t>יו.טי.אס אגח ח- יו.טי.אס יוניברסל פתרונות תחבורה בע"מ</t>
  </si>
  <si>
    <t>4590147</t>
  </si>
  <si>
    <t>520039249</t>
  </si>
  <si>
    <t>21/01/16</t>
  </si>
  <si>
    <t>מגה אור אגח ה- מגה אור החזקות בע"מ</t>
  </si>
  <si>
    <t>1132687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</si>
  <si>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</si>
  <si>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</si>
  <si>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</si>
  <si>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</si>
  <si>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</si>
  <si>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</si>
  <si>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28/07/16</t>
  </si>
  <si>
    <t>דלשה קפיטל אגחב- דלשה קפיטל</t>
  </si>
  <si>
    <t>1137314</t>
  </si>
  <si>
    <t>12950</t>
  </si>
  <si>
    <t>13/01/16</t>
  </si>
  <si>
    <t>אלדן תחבורה  א- אלדן בע"מ</t>
  </si>
  <si>
    <t>1134840</t>
  </si>
  <si>
    <t>510454333</t>
  </si>
  <si>
    <t>Baa1</t>
  </si>
  <si>
    <t>24/05/16</t>
  </si>
  <si>
    <t>אלדן תחבורה  ב- אלדן בע"מ</t>
  </si>
  <si>
    <t>1138254</t>
  </si>
  <si>
    <t>13/04/16</t>
  </si>
  <si>
    <t>כלכלית ים אגח טו- כלכלית ירושלים בע"מ</t>
  </si>
  <si>
    <t>473098</t>
  </si>
  <si>
    <t>לא מדורג</t>
  </si>
  <si>
    <t>25/06/17</t>
  </si>
  <si>
    <t>בזן אגח ו- בתי זקוק לנפט בע"מ</t>
  </si>
  <si>
    <t>2590396</t>
  </si>
  <si>
    <t>20/12/15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</si>
  <si>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</si>
  <si>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</si>
  <si>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</si>
  <si>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</si>
  <si>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</si>
  <si>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</si>
  <si>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</si>
  <si>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</si>
  <si>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</si>
  <si>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</si>
  <si>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</si>
  <si>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</si>
  <si>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</si>
  <si>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תכלית גלובל י' יתר 120- תכלית גלובל בע"מ</t>
  </si>
  <si>
    <t>1108679</t>
  </si>
  <si>
    <t>513815258</t>
  </si>
  <si>
    <t>125תכלית סל א ת"א- תכלית תעודות סל בע"מ</t>
  </si>
  <si>
    <t>1091818</t>
  </si>
  <si>
    <t>513594101</t>
  </si>
  <si>
    <t>הראל סל ב' ת"א 125- הראל סל בע"מ</t>
  </si>
  <si>
    <t>1113232</t>
  </si>
  <si>
    <t>514103811</t>
  </si>
  <si>
    <t>120 קסם סמ לג יתר- קסם תעודות סל ומוצרי מדדים בע"מ</t>
  </si>
  <si>
    <t>1103167</t>
  </si>
  <si>
    <t>סה"כ שמחקות מדדי מניות בחו"ל</t>
  </si>
  <si>
    <t>סה"כ שמחקות מדדים אחרים בישראל</t>
  </si>
  <si>
    <t>פסגות סל בונד 60- פסגות תעודות סל מדדים בע"מ</t>
  </si>
  <si>
    <t>1109420</t>
  </si>
  <si>
    <t>513952457</t>
  </si>
  <si>
    <t>תכלית מר טו בונד 60- תכלית מורכבות בע"מ</t>
  </si>
  <si>
    <t>1109362</t>
  </si>
  <si>
    <t>513944660</t>
  </si>
  <si>
    <t>הראל סל ד' תל בונד 60- הראל סל בע"מ</t>
  </si>
  <si>
    <t>1113257</t>
  </si>
  <si>
    <t>הראל סל יג תל-בונד 40- הראל סל בע"מ</t>
  </si>
  <si>
    <t>1113760</t>
  </si>
  <si>
    <t>פסגות סל תל בונד 20 סד-2- פסגות מוצרי מדדים בע"מ</t>
  </si>
  <si>
    <t>1101443</t>
  </si>
  <si>
    <t>513665661</t>
  </si>
  <si>
    <t>פסגות מדד סא בונדשקלי- פסגות תעודות סל מדדים בע"מ</t>
  </si>
  <si>
    <t>1116326</t>
  </si>
  <si>
    <t>פסגות סל בונד 40- פסגות תעודות סל מדדים בע"מ</t>
  </si>
  <si>
    <t>1109412</t>
  </si>
  <si>
    <t>פסגות סל תל בונד 60 סד  רפד- פסגות תעודות סל מדדים בע"מ</t>
  </si>
  <si>
    <t>1134550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</si>
  <si>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</si>
  <si>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</si>
  <si>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</si>
  <si>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</si>
  <si>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</si>
  <si>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</si>
  <si>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תכלית גל מה בונד שקל- תכלית גלובל בע"מ</t>
  </si>
  <si>
    <t>1116250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</si>
  <si>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</si>
  <si>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</si>
  <si>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</si>
  <si>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</si>
  <si>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</si>
  <si>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</si>
  <si>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</si>
  <si>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NASDAQ</t>
  </si>
  <si>
    <t>11121</t>
  </si>
  <si>
    <t>Diversified Financials</t>
  </si>
  <si>
    <t>Dow Jones Stoxx600- Dow  Jones STOXX 600  Source ITF</t>
  </si>
  <si>
    <t>IE00B60SWW18</t>
  </si>
  <si>
    <t>FWB</t>
  </si>
  <si>
    <t>25010</t>
  </si>
  <si>
    <t>Ishares Japan Hedge- ISHARES MSCI JAPAN</t>
  </si>
  <si>
    <t>US46434V8862</t>
  </si>
  <si>
    <t>20060</t>
  </si>
  <si>
    <t>S&amp;P 500 SOURCE- S&amp;P 500</t>
  </si>
  <si>
    <t>IE00B3YCGJ38</t>
  </si>
  <si>
    <t>10369</t>
  </si>
  <si>
    <t>Vanguard Emrg mkt et- VANGUARD EMERGING</t>
  </si>
  <si>
    <t>US9220428588</t>
  </si>
  <si>
    <t>NYSE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</si>
  <si>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</si>
  <si>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</si>
  <si>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</si>
  <si>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</si>
  <si>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</si>
  <si>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</si>
  <si>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</si>
  <si>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</si>
  <si>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</si>
  <si>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</si>
  <si>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</si>
  <si>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</si>
  <si>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</si>
  <si>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20059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</si>
  <si>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</si>
  <si>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</si>
  <si>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</si>
  <si>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</si>
  <si>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</si>
  <si>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</si>
  <si>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emerging bond- SPDR BARCLAYS</t>
  </si>
  <si>
    <t>IE00B4613386</t>
  </si>
  <si>
    <t>12423</t>
  </si>
  <si>
    <t>Vanguard shortterm bnd etf- VANGUARD</t>
  </si>
  <si>
    <t>US92206C4096</t>
  </si>
  <si>
    <t>10457</t>
  </si>
  <si>
    <t>סה"כ תעודות השתתפות בקרנות נאמנות בישראל</t>
  </si>
  <si>
    <t>סה"כ תעודות השתתפות בקרנות נאמנות בחו"ל</t>
  </si>
  <si>
    <t>Neuber Berman hy bond- Neuberger Berman</t>
  </si>
  <si>
    <t>IE00B8QBJF01</t>
  </si>
  <si>
    <t>11100</t>
  </si>
  <si>
    <t>Other</t>
  </si>
  <si>
    <t>B</t>
  </si>
  <si>
    <t>Ubs Lux Bnd- UBS LUXEM</t>
  </si>
  <si>
    <t>LU0396367608</t>
  </si>
  <si>
    <t>10441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</si>
  <si>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</si>
  <si>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</si>
  <si>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</si>
  <si>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</si>
  <si>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</si>
  <si>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</si>
  <si>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</si>
  <si>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</si>
  <si>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</si>
  <si>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</si>
  <si>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</si>
  <si>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</si>
  <si>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</si>
  <si>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</si>
  <si>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</si>
  <si>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</si>
  <si>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</si>
  <si>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</si>
  <si>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</si>
  <si>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</si>
  <si>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</si>
  <si>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</si>
  <si>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</si>
  <si>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</si>
  <si>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</si>
  <si>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</si>
  <si>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23/09/16</t>
  </si>
  <si>
    <t>מקורות אגח 8 רמ- מקורות חברת מים בע"מ</t>
  </si>
  <si>
    <t>1124346</t>
  </si>
  <si>
    <t>22/09/16</t>
  </si>
  <si>
    <t>רפאל ג'- רפאל-רשות לפיתוח אמצעי לחימה בע"מ</t>
  </si>
  <si>
    <t>1140276</t>
  </si>
  <si>
    <t>520042185</t>
  </si>
  <si>
    <t>חשמל</t>
  </si>
  <si>
    <t>Aaa</t>
  </si>
  <si>
    <t>02/03/17</t>
  </si>
  <si>
    <t>חשמל צמוד 2020 רמ- חברת החשמל לישראל בע"מ</t>
  </si>
  <si>
    <t>6000111</t>
  </si>
  <si>
    <t>01/02/17</t>
  </si>
  <si>
    <t>נתיבי גז אג"ח א - רמ- נתיבי הגז הטבעי לישראל בע"מ</t>
  </si>
  <si>
    <t>1103084</t>
  </si>
  <si>
    <t>513436394</t>
  </si>
  <si>
    <t>רפאל אגח סדרה ה 2020/2026- רפאל-רשות לפיתוח אמצעי לחימה בע"מ</t>
  </si>
  <si>
    <t>1140292</t>
  </si>
  <si>
    <t>רפאל סד' ד 2020/2034- רפאל-רשות לפיתוח אמצעי לחימה בע"מ</t>
  </si>
  <si>
    <t>1140284</t>
  </si>
  <si>
    <t>מתם מרכז תעשיות מדע חיפה אגח א לס- מת"ם - מרכז תעשיות מדע חיפה בע"מ</t>
  </si>
  <si>
    <t>1138999</t>
  </si>
  <si>
    <t>510687403</t>
  </si>
  <si>
    <t>Aa2</t>
  </si>
  <si>
    <t>*אורמת 3 MG- אורמת טכנולגיות אינק דואלי</t>
  </si>
  <si>
    <t>443862</t>
  </si>
  <si>
    <t>511597239</t>
  </si>
  <si>
    <t>איי.סי. פאואר אגח א-רמ- איי.סי. פאואר ישראל בע"מ</t>
  </si>
  <si>
    <t>1140896</t>
  </si>
  <si>
    <t>514401702</t>
  </si>
  <si>
    <t>23/05/17</t>
  </si>
  <si>
    <t>WHITE OAK 2- White Oak</t>
  </si>
  <si>
    <t>457043</t>
  </si>
  <si>
    <t>13033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</si>
  <si>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</si>
  <si>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</si>
  <si>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</si>
  <si>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</si>
  <si>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</si>
  <si>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</si>
  <si>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</si>
  <si>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</si>
  <si>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אבנר חיפושי נפט שותפות מוגבלת</t>
  </si>
  <si>
    <t>473069</t>
  </si>
  <si>
    <t>22/06/17</t>
  </si>
  <si>
    <t>סה"כ כתבי אופציה בישראל</t>
  </si>
  <si>
    <t>סה"כ מט"ח/מט"ח</t>
  </si>
  <si>
    <t>FWD CCY\ILS 20170524 USD\ILS 3.5842000 20170726- בנק לאומי לישראל בע"מ</t>
  </si>
  <si>
    <t>90004256</t>
  </si>
  <si>
    <t>24/05/17</t>
  </si>
  <si>
    <t>FWD CCY\ILS 20170601 USD\ILS 3.5340000 20170907- בנק לאומי לישראל בע"מ</t>
  </si>
  <si>
    <t>90004299</t>
  </si>
  <si>
    <t>01/06/17</t>
  </si>
  <si>
    <t>FWD CCY\ILS 20170606 EUR\ILS 3.9877000 20170803- בנק לאומי לישראל בע"מ</t>
  </si>
  <si>
    <t>90004321</t>
  </si>
  <si>
    <t>06/06/17</t>
  </si>
  <si>
    <t>FWD CCY\ILS 20170606 USD\ILS 3.5328000 20170907- בנק לאומי לישראל בע"מ</t>
  </si>
  <si>
    <t>90004319</t>
  </si>
  <si>
    <t>FWD CCY\ILS 20170606 USD\ILS 3.5396500 20170720- בנק לאומי לישראל בע"מ</t>
  </si>
  <si>
    <t>90004327</t>
  </si>
  <si>
    <t>FWD CCY\ILS 20170622 USD\ILS 3.5286000 20171019- בנק לאומי לישראל בע"מ</t>
  </si>
  <si>
    <t>90004445</t>
  </si>
  <si>
    <t>FWD CCY\ILS 20170627 USD\ILS 3.4992500 20171023- בנק לאומי לישראל בע"מ</t>
  </si>
  <si>
    <t>90004479</t>
  </si>
  <si>
    <t>27/06/17</t>
  </si>
  <si>
    <t>FWD CCY\CCY 20170515 EUR\USD 1.0983800 20170809- בנק לאומי לישראל בע"מ</t>
  </si>
  <si>
    <t>90004185</t>
  </si>
  <si>
    <t>15/05/17</t>
  </si>
  <si>
    <t>FWD CCY\CCY 20170605 EUR\USD 1.1323300 20170913- בנק לאומי לישראל בע"מ</t>
  </si>
  <si>
    <t>90004310</t>
  </si>
  <si>
    <t>05/06/17</t>
  </si>
  <si>
    <t>סה"כ כנגד חסכון עמיתים/מבוטחים</t>
  </si>
  <si>
    <t>סה"כ מבוטחות במשכנתא או תיקי משכנתאות</t>
  </si>
  <si>
    <t>לא</t>
  </si>
  <si>
    <t>448548</t>
  </si>
  <si>
    <t>20/10/16</t>
  </si>
  <si>
    <t>448547</t>
  </si>
  <si>
    <t>448456</t>
  </si>
  <si>
    <t>448455</t>
  </si>
  <si>
    <t>סה"כ מובטחות בערבות בנקאית</t>
  </si>
  <si>
    <t>סה"כ מובטחות בבטחונות אחרים</t>
  </si>
  <si>
    <t>4563</t>
  </si>
  <si>
    <t>520036104</t>
  </si>
  <si>
    <t>31/12/15</t>
  </si>
  <si>
    <t>4693</t>
  </si>
  <si>
    <t>425769</t>
  </si>
  <si>
    <t>19/05/16</t>
  </si>
  <si>
    <t>455714</t>
  </si>
  <si>
    <t>20/12/16</t>
  </si>
  <si>
    <t>90150400</t>
  </si>
  <si>
    <t>512475203</t>
  </si>
  <si>
    <t>Moodys</t>
  </si>
  <si>
    <t>455531</t>
  </si>
  <si>
    <t>27225</t>
  </si>
  <si>
    <t>19/12/16</t>
  </si>
  <si>
    <t>379497</t>
  </si>
  <si>
    <t>12532</t>
  </si>
  <si>
    <t>30/04/15</t>
  </si>
  <si>
    <t>455954</t>
  </si>
  <si>
    <t>12820</t>
  </si>
  <si>
    <t>458869</t>
  </si>
  <si>
    <t>512562422</t>
  </si>
  <si>
    <t>24/01/17</t>
  </si>
  <si>
    <t>458870</t>
  </si>
  <si>
    <t>472710</t>
  </si>
  <si>
    <t>454099</t>
  </si>
  <si>
    <t>16/12/16</t>
  </si>
  <si>
    <t>462345</t>
  </si>
  <si>
    <t>392454</t>
  </si>
  <si>
    <t>1200</t>
  </si>
  <si>
    <t>26/08/15</t>
  </si>
  <si>
    <t>כן</t>
  </si>
  <si>
    <t>429027</t>
  </si>
  <si>
    <t>11274</t>
  </si>
  <si>
    <t>27/05/16</t>
  </si>
  <si>
    <t>451305</t>
  </si>
  <si>
    <t>11190</t>
  </si>
  <si>
    <t>07/11/16</t>
  </si>
  <si>
    <t>451303</t>
  </si>
  <si>
    <t>451301</t>
  </si>
  <si>
    <t>451304</t>
  </si>
  <si>
    <t>451302</t>
  </si>
  <si>
    <t>454754</t>
  </si>
  <si>
    <t>07/12/16</t>
  </si>
  <si>
    <t>454874</t>
  </si>
  <si>
    <t>13/12/16</t>
  </si>
  <si>
    <t>385055</t>
  </si>
  <si>
    <t>512025891</t>
  </si>
  <si>
    <t>28/06/15</t>
  </si>
  <si>
    <t>414968</t>
  </si>
  <si>
    <t>03/03/16</t>
  </si>
  <si>
    <t>4647</t>
  </si>
  <si>
    <t>514892801</t>
  </si>
  <si>
    <t>BBB+</t>
  </si>
  <si>
    <t>03/01/16</t>
  </si>
  <si>
    <t>465782</t>
  </si>
  <si>
    <t>03/04/17</t>
  </si>
  <si>
    <t>467404</t>
  </si>
  <si>
    <t>04/05/17</t>
  </si>
  <si>
    <t>470540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</si>
  <si>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</si>
  <si>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</si>
  <si>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</si>
  <si>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</si>
  <si>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</si>
  <si>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</si>
  <si>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</si>
  <si>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474437</t>
  </si>
  <si>
    <t>29/06/17</t>
  </si>
  <si>
    <t>474436</t>
  </si>
  <si>
    <t>415761</t>
  </si>
  <si>
    <t>11/03/16</t>
  </si>
  <si>
    <t>S&amp;P</t>
  </si>
  <si>
    <t>445549</t>
  </si>
  <si>
    <t>28/09/16</t>
  </si>
  <si>
    <t>465781</t>
  </si>
  <si>
    <t>467403</t>
  </si>
  <si>
    <t>470541</t>
  </si>
  <si>
    <t>30/05/17</t>
  </si>
  <si>
    <t>474487</t>
  </si>
  <si>
    <t>404555</t>
  </si>
  <si>
    <t>12939</t>
  </si>
  <si>
    <t>BBB-</t>
  </si>
  <si>
    <t>16/12/15</t>
  </si>
  <si>
    <t>סה"כ נקוב במט"ח</t>
  </si>
  <si>
    <t>סה"כ צמודי מט"ח</t>
  </si>
  <si>
    <t>סה"כ מניב</t>
  </si>
  <si>
    <t>סה"כ לא מניב</t>
  </si>
  <si>
    <t>אשבורן פלאזה</t>
  </si>
  <si>
    <t>5646</t>
  </si>
  <si>
    <t>זכאים</t>
  </si>
  <si>
    <t>28080000</t>
  </si>
  <si>
    <t>זכאים מס עמיתים</t>
  </si>
  <si>
    <t>28200000</t>
  </si>
  <si>
    <t>חייבים</t>
  </si>
  <si>
    <t>27960000</t>
  </si>
  <si>
    <t>ISHARES EMER MKTS(דיבידנד לקבל)</t>
  </si>
  <si>
    <t>70197868</t>
  </si>
  <si>
    <t>מגדל מקפת קרנות פנסיה וקופות גמל בע"מ</t>
  </si>
  <si>
    <t>בנק לאומי</t>
  </si>
  <si>
    <t>סמל"ת (סוכנות מכוניות לים התיכון)</t>
  </si>
  <si>
    <t>שניאור צאלים - מסגרת ראשית</t>
  </si>
  <si>
    <t>שניאור צאלים - מסגרת מע"מ</t>
  </si>
  <si>
    <t>שניאור צאלים - להגדלת מינוף</t>
  </si>
  <si>
    <t>איגודן  איגוד ערים דן לתשתיות</t>
  </si>
  <si>
    <t>Panda hummel station holdings LLC</t>
  </si>
  <si>
    <t>דלק קידוחים שותפות מוגבלת</t>
  </si>
  <si>
    <t>קשר רנט א קאר בע"מ</t>
  </si>
  <si>
    <t>כוכב הירדן</t>
  </si>
  <si>
    <t>מובטחות משכנתא - גורם 01</t>
  </si>
  <si>
    <t>*גורם 33</t>
  </si>
  <si>
    <t>גורם 07</t>
  </si>
  <si>
    <t>גורם 94</t>
  </si>
  <si>
    <t>גורם 37</t>
  </si>
  <si>
    <t>גורם 47</t>
  </si>
  <si>
    <t>גורם 41</t>
  </si>
  <si>
    <t>גורם 69</t>
  </si>
  <si>
    <t>גורם 61</t>
  </si>
  <si>
    <t>גורם 30</t>
  </si>
  <si>
    <t>גורם 81</t>
  </si>
  <si>
    <t>גורם 40</t>
  </si>
  <si>
    <t>גורם 68</t>
  </si>
  <si>
    <t>גורם 76</t>
  </si>
  <si>
    <t>גורם 70</t>
  </si>
  <si>
    <t>גורם 96</t>
  </si>
  <si>
    <t>גורם 79</t>
  </si>
  <si>
    <t>גורם 86</t>
  </si>
  <si>
    <t>גורם 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</si>
</sst>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##.##"/>
    <numFmt numFmtId="168" formatCode="###,###,###.0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4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Border="1" applyAlignment="1">
      <alignment horizontal="right"/>
    </xf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 applyAlignment="1">
      <alignment horizontal="right" vertical="center"/>
    </xf>
    <xf numFmtId="168" fontId="0" fillId="0" borderId="0" xfId="0" applyNumberFormat="1" applyAlignment="1">
      <alignment horizontal="right" vertic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1031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8" t="s">
        <v>4</v>
      </c>
      <c r="C6" s="89"/>
      <c r="D6" s="90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2839.9645953419999</v>
      </c>
      <c r="D11" s="76">
        <v>3.37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31527.9765873</v>
      </c>
      <c r="D13" s="77">
        <v>37.42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18351.489819130999</v>
      </c>
      <c r="D15" s="77">
        <v>21.78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26803.314295475</v>
      </c>
      <c r="D17" s="77">
        <v>31.81</v>
      </c>
    </row>
    <row r="18" spans="1:4">
      <c r="A18" s="10" t="s">
        <v>13</v>
      </c>
      <c r="B18" s="70" t="s">
        <v>21</v>
      </c>
      <c r="C18" s="77">
        <v>3224.6898956720001</v>
      </c>
      <c r="D18" s="77">
        <v>3.83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678.64600389600002</v>
      </c>
      <c r="D26" s="77">
        <v>0.81</v>
      </c>
    </row>
    <row r="27" spans="1:4">
      <c r="A27" s="10" t="s">
        <v>13</v>
      </c>
      <c r="B27" s="70" t="s">
        <v>29</v>
      </c>
      <c r="C27" s="77">
        <v>36.12225358872</v>
      </c>
      <c r="D27" s="77">
        <v>0.04</v>
      </c>
    </row>
    <row r="28" spans="1:4">
      <c r="A28" s="10" t="s">
        <v>13</v>
      </c>
      <c r="B28" s="70" t="s">
        <v>30</v>
      </c>
      <c r="C28" s="77">
        <v>13.072513674169301</v>
      </c>
      <c r="D28" s="77">
        <v>0.02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90.721272913943039</v>
      </c>
      <c r="D31" s="77">
        <v>0.11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701.45614442027227</v>
      </c>
      <c r="D33" s="77">
        <v>0.83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-11.10965225</v>
      </c>
      <c r="D37" s="77">
        <v>-0.01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84256.343729163098</v>
      </c>
      <c r="D42" s="77"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480.50978599865266</v>
      </c>
      <c r="D43" s="77">
        <f>C43/C42*100</f>
        <v>0.5702950837069577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116</v>
      </c>
      <c r="D49">
        <v>4.524</v>
      </c>
    </row>
    <row r="50" spans="3:4">
      <c r="C50" t="s">
        <v>202</v>
      </c>
      <c r="D50">
        <v>3.1019999999999999E-2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1031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1" ht="26.25" customHeight="1">
      <c r="B7" s="101" t="s">
        <v>101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829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830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831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715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829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832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831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833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715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221</v>
      </c>
      <c r="C32" s="16"/>
      <c r="D32" s="16"/>
      <c r="E32" s="16"/>
    </row>
    <row r="33" spans="2:5">
      <c r="B33" t="s">
        <v>309</v>
      </c>
      <c r="C33" s="16"/>
      <c r="D33" s="16"/>
      <c r="E33" s="16"/>
    </row>
    <row r="34" spans="2:5">
      <c r="B34" t="s">
        <v>310</v>
      </c>
      <c r="C34" s="16"/>
      <c r="D34" s="16"/>
      <c r="E34" s="16"/>
    </row>
    <row r="35" spans="2:5">
      <c r="B35" t="s">
        <v>311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1031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3"/>
      <c r="BD6" s="16" t="s">
        <v>103</v>
      </c>
      <c r="BF6" s="16" t="s">
        <v>104</v>
      </c>
      <c r="BH6" s="19" t="s">
        <v>105</v>
      </c>
    </row>
    <row r="7" spans="1:60" ht="26.25" customHeight="1">
      <c r="B7" s="101" t="s">
        <v>106</v>
      </c>
      <c r="C7" s="102"/>
      <c r="D7" s="102"/>
      <c r="E7" s="102"/>
      <c r="F7" s="102"/>
      <c r="G7" s="102"/>
      <c r="H7" s="102"/>
      <c r="I7" s="102"/>
      <c r="J7" s="102"/>
      <c r="K7" s="103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309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311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1031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81" ht="26.25" customHeight="1">
      <c r="B7" s="101" t="s">
        <v>136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834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835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836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837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838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840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834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835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836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837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838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839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840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</row>
    <row r="41" spans="2:17">
      <c r="B41" t="s">
        <v>309</v>
      </c>
    </row>
    <row r="42" spans="2:17">
      <c r="B42" t="s">
        <v>310</v>
      </c>
    </row>
    <row r="43" spans="2:17">
      <c r="B43" t="s">
        <v>311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1031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2:72" ht="26.25" customHeight="1">
      <c r="B7" s="101" t="s">
        <v>70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841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842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843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844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715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845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309</v>
      </c>
    </row>
    <row r="29" spans="2:16">
      <c r="B29" t="s">
        <v>310</v>
      </c>
    </row>
    <row r="30" spans="2:16">
      <c r="B30" t="s">
        <v>311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1031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65" ht="26.25" customHeight="1">
      <c r="B7" s="101" t="s">
        <v>83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846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847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715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848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849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221</v>
      </c>
      <c r="D26" s="16"/>
      <c r="E26" s="16"/>
      <c r="F26" s="16"/>
    </row>
    <row r="27" spans="2:19">
      <c r="B27" t="s">
        <v>309</v>
      </c>
      <c r="D27" s="16"/>
      <c r="E27" s="16"/>
      <c r="F27" s="16"/>
    </row>
    <row r="28" spans="2:19">
      <c r="B28" t="s">
        <v>310</v>
      </c>
      <c r="D28" s="16"/>
      <c r="E28" s="16"/>
      <c r="F28" s="16"/>
    </row>
    <row r="29" spans="2:19">
      <c r="B29" t="s">
        <v>311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1031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3"/>
    </row>
    <row r="7" spans="2:81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3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7.99</v>
      </c>
      <c r="K11" s="7"/>
      <c r="L11" s="7"/>
      <c r="M11" s="76">
        <v>2.7</v>
      </c>
      <c r="N11" s="76">
        <v>566041.88</v>
      </c>
      <c r="O11" s="7"/>
      <c r="P11" s="76">
        <v>678.64600389600002</v>
      </c>
      <c r="Q11" s="7"/>
      <c r="R11" s="76">
        <v>100</v>
      </c>
      <c r="S11" s="76">
        <v>0.81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7.99</v>
      </c>
      <c r="M12" s="79">
        <v>2.7</v>
      </c>
      <c r="N12" s="79">
        <v>566041.88</v>
      </c>
      <c r="P12" s="79">
        <v>678.64600389600002</v>
      </c>
      <c r="R12" s="79">
        <v>100</v>
      </c>
      <c r="S12" s="79">
        <v>0.81</v>
      </c>
    </row>
    <row r="13" spans="2:81">
      <c r="B13" s="78" t="s">
        <v>846</v>
      </c>
      <c r="C13" s="16"/>
      <c r="D13" s="16"/>
      <c r="E13" s="16"/>
      <c r="J13" s="79">
        <v>9.81</v>
      </c>
      <c r="M13" s="79">
        <v>2.15</v>
      </c>
      <c r="N13" s="79">
        <v>264835.88</v>
      </c>
      <c r="P13" s="79">
        <v>339.95550908000001</v>
      </c>
      <c r="R13" s="79">
        <v>50.09</v>
      </c>
      <c r="S13" s="79">
        <v>0.4</v>
      </c>
    </row>
    <row r="14" spans="2:81">
      <c r="B14" t="s">
        <v>850</v>
      </c>
      <c r="C14" t="s">
        <v>851</v>
      </c>
      <c r="D14" t="s">
        <v>126</v>
      </c>
      <c r="E14" t="s">
        <v>852</v>
      </c>
      <c r="F14" t="s">
        <v>130</v>
      </c>
      <c r="G14" t="s">
        <v>207</v>
      </c>
      <c r="H14" t="s">
        <v>152</v>
      </c>
      <c r="I14" t="s">
        <v>853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46248</v>
      </c>
      <c r="O14" s="77">
        <v>159.71</v>
      </c>
      <c r="P14" s="77">
        <v>73.862680800000007</v>
      </c>
      <c r="Q14" s="77">
        <v>0</v>
      </c>
      <c r="R14" s="77">
        <v>10.88</v>
      </c>
      <c r="S14" s="77">
        <v>0.09</v>
      </c>
    </row>
    <row r="15" spans="2:81">
      <c r="B15" t="s">
        <v>854</v>
      </c>
      <c r="C15" t="s">
        <v>855</v>
      </c>
      <c r="D15" t="s">
        <v>126</v>
      </c>
      <c r="E15" t="s">
        <v>852</v>
      </c>
      <c r="F15" t="s">
        <v>130</v>
      </c>
      <c r="G15" t="s">
        <v>207</v>
      </c>
      <c r="H15" t="s">
        <v>152</v>
      </c>
      <c r="I15" t="s">
        <v>856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130047</v>
      </c>
      <c r="O15" s="77">
        <v>125.94</v>
      </c>
      <c r="P15" s="77">
        <v>163.78119179999999</v>
      </c>
      <c r="Q15" s="77">
        <v>0</v>
      </c>
      <c r="R15" s="77">
        <v>24.13</v>
      </c>
      <c r="S15" s="77">
        <v>0.19</v>
      </c>
    </row>
    <row r="16" spans="2:81">
      <c r="B16" t="s">
        <v>857</v>
      </c>
      <c r="C16" t="s">
        <v>858</v>
      </c>
      <c r="D16" t="s">
        <v>126</v>
      </c>
      <c r="E16" t="s">
        <v>859</v>
      </c>
      <c r="F16" t="s">
        <v>860</v>
      </c>
      <c r="G16" t="s">
        <v>861</v>
      </c>
      <c r="H16" t="s">
        <v>153</v>
      </c>
      <c r="I16" t="s">
        <v>862</v>
      </c>
      <c r="J16" s="77">
        <v>9.07</v>
      </c>
      <c r="K16" t="s">
        <v>105</v>
      </c>
      <c r="L16" s="77">
        <v>2.14</v>
      </c>
      <c r="M16" s="77">
        <v>1.88</v>
      </c>
      <c r="N16" s="77">
        <v>64000</v>
      </c>
      <c r="O16" s="77">
        <v>104.28</v>
      </c>
      <c r="P16" s="77">
        <v>66.739199999999997</v>
      </c>
      <c r="Q16" s="77">
        <v>0.02</v>
      </c>
      <c r="R16" s="77">
        <v>9.83</v>
      </c>
      <c r="S16" s="77">
        <v>0.08</v>
      </c>
    </row>
    <row r="17" spans="2:19">
      <c r="B17" t="s">
        <v>863</v>
      </c>
      <c r="C17" t="s">
        <v>864</v>
      </c>
      <c r="D17" t="s">
        <v>126</v>
      </c>
      <c r="E17" t="s">
        <v>398</v>
      </c>
      <c r="F17" t="s">
        <v>399</v>
      </c>
      <c r="G17" t="s">
        <v>375</v>
      </c>
      <c r="H17" t="s">
        <v>152</v>
      </c>
      <c r="I17" t="s">
        <v>865</v>
      </c>
      <c r="J17" s="77">
        <v>2.4</v>
      </c>
      <c r="K17" t="s">
        <v>105</v>
      </c>
      <c r="L17" s="77">
        <v>6.85</v>
      </c>
      <c r="M17" s="77">
        <v>1.84</v>
      </c>
      <c r="N17" s="77">
        <v>5600</v>
      </c>
      <c r="O17" s="77">
        <v>129.22999999999999</v>
      </c>
      <c r="P17" s="77">
        <v>7.2368800000000002</v>
      </c>
      <c r="Q17" s="77">
        <v>0</v>
      </c>
      <c r="R17" s="77">
        <v>1.07</v>
      </c>
      <c r="S17" s="77">
        <v>0.01</v>
      </c>
    </row>
    <row r="18" spans="2:19">
      <c r="B18" t="s">
        <v>866</v>
      </c>
      <c r="C18" t="s">
        <v>867</v>
      </c>
      <c r="D18" t="s">
        <v>126</v>
      </c>
      <c r="E18" t="s">
        <v>868</v>
      </c>
      <c r="F18" t="s">
        <v>130</v>
      </c>
      <c r="G18" t="s">
        <v>375</v>
      </c>
      <c r="H18" t="s">
        <v>152</v>
      </c>
      <c r="I18" t="s">
        <v>551</v>
      </c>
      <c r="J18" s="77">
        <v>5.0999999999999996</v>
      </c>
      <c r="K18" t="s">
        <v>105</v>
      </c>
      <c r="L18" s="77">
        <v>5.6</v>
      </c>
      <c r="M18" s="77">
        <v>1.0900000000000001</v>
      </c>
      <c r="N18" s="77">
        <v>18940.88</v>
      </c>
      <c r="O18" s="77">
        <v>149.6</v>
      </c>
      <c r="P18" s="77">
        <v>28.335556480000001</v>
      </c>
      <c r="Q18" s="77">
        <v>0</v>
      </c>
      <c r="R18" s="77">
        <v>4.18</v>
      </c>
      <c r="S18" s="77">
        <v>0.03</v>
      </c>
    </row>
    <row r="19" spans="2:19">
      <c r="B19" s="78" t="s">
        <v>847</v>
      </c>
      <c r="C19" s="16"/>
      <c r="D19" s="16"/>
      <c r="E19" s="16"/>
      <c r="J19" s="79">
        <v>6.16</v>
      </c>
      <c r="M19" s="79">
        <v>3.26</v>
      </c>
      <c r="N19" s="79">
        <v>301206</v>
      </c>
      <c r="P19" s="79">
        <v>338.69049481600001</v>
      </c>
      <c r="R19" s="79">
        <v>49.91</v>
      </c>
      <c r="S19" s="79">
        <v>0.4</v>
      </c>
    </row>
    <row r="20" spans="2:19">
      <c r="B20" t="s">
        <v>869</v>
      </c>
      <c r="C20" t="s">
        <v>870</v>
      </c>
      <c r="D20" t="s">
        <v>126</v>
      </c>
      <c r="E20" t="s">
        <v>859</v>
      </c>
      <c r="F20" t="s">
        <v>631</v>
      </c>
      <c r="G20" t="s">
        <v>861</v>
      </c>
      <c r="H20" t="s">
        <v>153</v>
      </c>
      <c r="I20" t="s">
        <v>862</v>
      </c>
      <c r="J20" s="77">
        <v>5.28</v>
      </c>
      <c r="K20" t="s">
        <v>105</v>
      </c>
      <c r="L20" s="77">
        <v>2.5</v>
      </c>
      <c r="M20" s="77">
        <v>2.2799999999999998</v>
      </c>
      <c r="N20" s="77">
        <v>85000</v>
      </c>
      <c r="O20" s="77">
        <v>102.83</v>
      </c>
      <c r="P20" s="77">
        <v>87.405500000000004</v>
      </c>
      <c r="Q20" s="77">
        <v>0.01</v>
      </c>
      <c r="R20" s="77">
        <v>12.88</v>
      </c>
      <c r="S20" s="77">
        <v>0.1</v>
      </c>
    </row>
    <row r="21" spans="2:19">
      <c r="B21" t="s">
        <v>871</v>
      </c>
      <c r="C21" t="s">
        <v>872</v>
      </c>
      <c r="D21" t="s">
        <v>126</v>
      </c>
      <c r="E21" t="s">
        <v>859</v>
      </c>
      <c r="F21" t="s">
        <v>631</v>
      </c>
      <c r="G21" t="s">
        <v>207</v>
      </c>
      <c r="H21" t="s">
        <v>152</v>
      </c>
      <c r="I21" t="s">
        <v>862</v>
      </c>
      <c r="J21" s="77">
        <v>8.34</v>
      </c>
      <c r="K21" t="s">
        <v>105</v>
      </c>
      <c r="L21" s="77">
        <v>3.74</v>
      </c>
      <c r="M21" s="77">
        <v>3.36</v>
      </c>
      <c r="N21" s="77">
        <v>64000</v>
      </c>
      <c r="O21" s="77">
        <v>104.67</v>
      </c>
      <c r="P21" s="77">
        <v>66.988799999999998</v>
      </c>
      <c r="Q21" s="77">
        <v>0.01</v>
      </c>
      <c r="R21" s="77">
        <v>9.8699999999999992</v>
      </c>
      <c r="S21" s="77">
        <v>0.08</v>
      </c>
    </row>
    <row r="22" spans="2:19">
      <c r="B22" t="s">
        <v>873</v>
      </c>
      <c r="C22" t="s">
        <v>874</v>
      </c>
      <c r="D22" t="s">
        <v>126</v>
      </c>
      <c r="E22" t="s">
        <v>875</v>
      </c>
      <c r="F22" t="s">
        <v>347</v>
      </c>
      <c r="G22" t="s">
        <v>876</v>
      </c>
      <c r="H22" t="s">
        <v>153</v>
      </c>
      <c r="I22" t="s">
        <v>295</v>
      </c>
      <c r="J22" s="77">
        <v>6.01</v>
      </c>
      <c r="K22" t="s">
        <v>105</v>
      </c>
      <c r="L22" s="77">
        <v>3.1</v>
      </c>
      <c r="M22" s="77">
        <v>2.92</v>
      </c>
      <c r="N22" s="77">
        <v>100000</v>
      </c>
      <c r="O22" s="77">
        <v>102.02</v>
      </c>
      <c r="P22" s="77">
        <v>102.02</v>
      </c>
      <c r="Q22" s="77">
        <v>0.03</v>
      </c>
      <c r="R22" s="77">
        <v>15.03</v>
      </c>
      <c r="S22" s="77">
        <v>0.12</v>
      </c>
    </row>
    <row r="23" spans="2:19">
      <c r="B23" t="s">
        <v>877</v>
      </c>
      <c r="C23" t="s">
        <v>878</v>
      </c>
      <c r="D23" t="s">
        <v>126</v>
      </c>
      <c r="E23" t="s">
        <v>879</v>
      </c>
      <c r="F23" t="s">
        <v>128</v>
      </c>
      <c r="G23" t="s">
        <v>512</v>
      </c>
      <c r="H23" t="s">
        <v>152</v>
      </c>
      <c r="I23" t="s">
        <v>403</v>
      </c>
      <c r="J23" s="77">
        <v>4.68</v>
      </c>
      <c r="K23" t="s">
        <v>109</v>
      </c>
      <c r="L23" s="77">
        <v>4.45</v>
      </c>
      <c r="M23" s="77">
        <v>4.32</v>
      </c>
      <c r="N23" s="77">
        <v>11206</v>
      </c>
      <c r="O23" s="77">
        <v>104.64</v>
      </c>
      <c r="P23" s="77">
        <v>40.923594815999998</v>
      </c>
      <c r="Q23" s="77">
        <v>0.01</v>
      </c>
      <c r="R23" s="77">
        <v>6.03</v>
      </c>
      <c r="S23" s="77">
        <v>0.05</v>
      </c>
    </row>
    <row r="24" spans="2:19">
      <c r="B24" t="s">
        <v>880</v>
      </c>
      <c r="C24" t="s">
        <v>881</v>
      </c>
      <c r="D24" t="s">
        <v>126</v>
      </c>
      <c r="E24" t="s">
        <v>882</v>
      </c>
      <c r="F24" t="s">
        <v>399</v>
      </c>
      <c r="G24" t="s">
        <v>576</v>
      </c>
      <c r="H24" t="s">
        <v>152</v>
      </c>
      <c r="I24" t="s">
        <v>883</v>
      </c>
      <c r="J24" s="77">
        <v>6.31</v>
      </c>
      <c r="K24" t="s">
        <v>105</v>
      </c>
      <c r="L24" s="77">
        <v>4.95</v>
      </c>
      <c r="M24" s="77">
        <v>4.95</v>
      </c>
      <c r="N24" s="77">
        <v>41000</v>
      </c>
      <c r="O24" s="77">
        <v>100.86</v>
      </c>
      <c r="P24" s="77">
        <v>41.352600000000002</v>
      </c>
      <c r="Q24" s="77">
        <v>0.01</v>
      </c>
      <c r="R24" s="77">
        <v>6.09</v>
      </c>
      <c r="S24" s="77">
        <v>0.05</v>
      </c>
    </row>
    <row r="25" spans="2:19">
      <c r="B25" s="78" t="s">
        <v>313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214</v>
      </c>
      <c r="C26" t="s">
        <v>214</v>
      </c>
      <c r="D26" s="16"/>
      <c r="E26" s="16"/>
      <c r="F26" t="s">
        <v>214</v>
      </c>
      <c r="G26" t="s">
        <v>214</v>
      </c>
      <c r="J26" s="77">
        <v>0</v>
      </c>
      <c r="K26" t="s">
        <v>214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715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J28" s="77">
        <v>0</v>
      </c>
      <c r="K28" t="s">
        <v>214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219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314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J31" s="77">
        <v>0</v>
      </c>
      <c r="K31" t="s">
        <v>214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315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J33" s="77">
        <v>0</v>
      </c>
      <c r="K33" t="s">
        <v>214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221</v>
      </c>
      <c r="C34" s="16"/>
      <c r="D34" s="16"/>
      <c r="E34" s="16"/>
    </row>
    <row r="35" spans="2:19">
      <c r="B35" t="s">
        <v>309</v>
      </c>
      <c r="C35" s="16"/>
      <c r="D35" s="16"/>
      <c r="E35" s="16"/>
    </row>
    <row r="36" spans="2:19">
      <c r="B36" t="s">
        <v>310</v>
      </c>
      <c r="C36" s="16"/>
      <c r="D36" s="16"/>
      <c r="E36" s="16"/>
    </row>
    <row r="37" spans="2:19">
      <c r="B37" t="s">
        <v>311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1031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</row>
    <row r="7" spans="2:98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3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4472</v>
      </c>
      <c r="I11" s="7"/>
      <c r="J11" s="76">
        <v>36.12225358872</v>
      </c>
      <c r="K11" s="7"/>
      <c r="L11" s="76">
        <v>100</v>
      </c>
      <c r="M11" s="76">
        <v>0.04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219</v>
      </c>
      <c r="C14" s="16"/>
      <c r="D14" s="16"/>
      <c r="E14" s="16"/>
      <c r="H14" s="79">
        <v>4472</v>
      </c>
      <c r="J14" s="79">
        <v>36.12225358872</v>
      </c>
      <c r="L14" s="79">
        <v>100</v>
      </c>
      <c r="M14" s="79">
        <v>0.04</v>
      </c>
    </row>
    <row r="15" spans="2:98">
      <c r="B15" s="78" t="s">
        <v>314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315</v>
      </c>
      <c r="C17" s="16"/>
      <c r="D17" s="16"/>
      <c r="E17" s="16"/>
      <c r="H17" s="79">
        <v>4472</v>
      </c>
      <c r="J17" s="79">
        <v>36.12225358872</v>
      </c>
      <c r="L17" s="79">
        <v>100</v>
      </c>
      <c r="M17" s="79">
        <v>0.04</v>
      </c>
    </row>
    <row r="18" spans="2:13">
      <c r="B18" t="s">
        <v>884</v>
      </c>
      <c r="C18" t="s">
        <v>885</v>
      </c>
      <c r="D18" t="s">
        <v>126</v>
      </c>
      <c r="E18" t="s">
        <v>886</v>
      </c>
      <c r="F18" t="s">
        <v>126</v>
      </c>
      <c r="G18" t="s">
        <v>109</v>
      </c>
      <c r="H18" s="77">
        <v>4472</v>
      </c>
      <c r="I18" s="77">
        <v>231.44489999999999</v>
      </c>
      <c r="J18" s="77">
        <v>36.12225358872</v>
      </c>
      <c r="K18" s="77">
        <v>0.02</v>
      </c>
      <c r="L18" s="77">
        <v>100</v>
      </c>
      <c r="M18" s="77">
        <v>0.04</v>
      </c>
    </row>
    <row r="19" spans="2:13">
      <c r="B19" t="s">
        <v>221</v>
      </c>
      <c r="C19" s="16"/>
      <c r="D19" s="16"/>
      <c r="E19" s="16"/>
    </row>
    <row r="20" spans="2:13">
      <c r="B20" t="s">
        <v>309</v>
      </c>
      <c r="C20" s="16"/>
      <c r="D20" s="16"/>
      <c r="E20" s="16"/>
    </row>
    <row r="21" spans="2:13">
      <c r="B21" t="s">
        <v>310</v>
      </c>
      <c r="C21" s="16"/>
      <c r="D21" s="16"/>
      <c r="E21" s="16"/>
    </row>
    <row r="22" spans="2:13">
      <c r="B22" t="s">
        <v>311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1031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55" ht="26.25" customHeight="1">
      <c r="B7" s="101" t="s">
        <v>142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3742.04</v>
      </c>
      <c r="G11" s="7"/>
      <c r="H11" s="76">
        <v>13.072513674169301</v>
      </c>
      <c r="I11" s="7"/>
      <c r="J11" s="76">
        <v>100</v>
      </c>
      <c r="K11" s="76">
        <v>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887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888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889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890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219</v>
      </c>
      <c r="C21" s="16"/>
      <c r="F21" s="79">
        <v>3742.04</v>
      </c>
      <c r="H21" s="79">
        <v>13.072513674169301</v>
      </c>
      <c r="J21" s="79">
        <v>100</v>
      </c>
      <c r="K21" s="79">
        <v>0.02</v>
      </c>
    </row>
    <row r="22" spans="2:11">
      <c r="B22" s="78" t="s">
        <v>891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892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893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894</v>
      </c>
      <c r="C28" s="16"/>
      <c r="F28" s="79">
        <v>3742.04</v>
      </c>
      <c r="H28" s="79">
        <v>13.072513674169301</v>
      </c>
      <c r="J28" s="79">
        <v>100</v>
      </c>
      <c r="K28" s="79">
        <v>0.02</v>
      </c>
    </row>
    <row r="29" spans="2:11">
      <c r="B29" t="s">
        <v>895</v>
      </c>
      <c r="C29" t="s">
        <v>896</v>
      </c>
      <c r="D29" t="s">
        <v>109</v>
      </c>
      <c r="E29" t="s">
        <v>897</v>
      </c>
      <c r="F29" s="77">
        <v>3742.04</v>
      </c>
      <c r="G29" s="77">
        <v>100.09796591780807</v>
      </c>
      <c r="H29" s="77">
        <v>13.072513674169301</v>
      </c>
      <c r="I29" s="77">
        <v>0</v>
      </c>
      <c r="J29" s="77">
        <v>100</v>
      </c>
      <c r="K29" s="77">
        <v>0.02</v>
      </c>
    </row>
    <row r="30" spans="2:11">
      <c r="B30" t="s">
        <v>221</v>
      </c>
      <c r="C30" s="16"/>
    </row>
    <row r="31" spans="2:11">
      <c r="B31" t="s">
        <v>309</v>
      </c>
      <c r="C31" s="16"/>
    </row>
    <row r="32" spans="2:11">
      <c r="B32" t="s">
        <v>310</v>
      </c>
      <c r="C32" s="16"/>
    </row>
    <row r="33" spans="2:3">
      <c r="B33" t="s">
        <v>311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1031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9" ht="26.25" customHeight="1">
      <c r="B7" s="101" t="s">
        <v>144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898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828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221</v>
      </c>
      <c r="C16" s="16"/>
      <c r="D16" s="16"/>
    </row>
    <row r="17" spans="2:4">
      <c r="B17" t="s">
        <v>309</v>
      </c>
      <c r="C17" s="16"/>
      <c r="D17" s="16"/>
    </row>
    <row r="18" spans="2:4">
      <c r="B18" t="s">
        <v>310</v>
      </c>
      <c r="C18" s="16"/>
      <c r="D18" s="16"/>
    </row>
    <row r="19" spans="2:4">
      <c r="B19" t="s">
        <v>311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1031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52" ht="26.25" customHeight="1">
      <c r="B7" s="101" t="s">
        <v>145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829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830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899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831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715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829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832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831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833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715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221</v>
      </c>
      <c r="C34" s="16"/>
      <c r="D34" s="16"/>
    </row>
    <row r="35" spans="2:12">
      <c r="B35" t="s">
        <v>309</v>
      </c>
      <c r="C35" s="16"/>
      <c r="D35" s="16"/>
    </row>
    <row r="36" spans="2:12">
      <c r="B36" t="s">
        <v>310</v>
      </c>
      <c r="C36" s="16"/>
      <c r="D36" s="16"/>
    </row>
    <row r="37" spans="2:12">
      <c r="B37" t="s">
        <v>311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1031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91" t="s">
        <v>48</v>
      </c>
      <c r="C7" s="92"/>
      <c r="D7" s="92"/>
      <c r="E7" s="92"/>
      <c r="F7" s="92"/>
      <c r="G7" s="92"/>
      <c r="H7" s="92"/>
      <c r="I7" s="92"/>
      <c r="J7" s="92"/>
      <c r="K7" s="92"/>
      <c r="L7" s="92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2839.9645953419999</v>
      </c>
      <c r="K11" s="76">
        <v>100</v>
      </c>
      <c r="L11" s="76">
        <v>3.37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2839.9645953419999</v>
      </c>
      <c r="K12" s="79">
        <v>100</v>
      </c>
      <c r="L12" s="79">
        <v>3.37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2816.3265299999998</v>
      </c>
      <c r="K13" s="79">
        <v>99.17</v>
      </c>
      <c r="L13" s="79">
        <v>3.34</v>
      </c>
    </row>
    <row r="14" spans="2:13">
      <c r="B14" s="81" t="s">
        <v>1032</v>
      </c>
      <c r="C14" t="s">
        <v>205</v>
      </c>
      <c r="D14" t="s">
        <v>206</v>
      </c>
      <c r="E14" t="s">
        <v>207</v>
      </c>
      <c r="F14" t="s">
        <v>152</v>
      </c>
      <c r="G14" t="s">
        <v>105</v>
      </c>
      <c r="H14" s="77">
        <v>0</v>
      </c>
      <c r="I14" s="77">
        <v>0</v>
      </c>
      <c r="J14" s="77">
        <v>2816.3265299999998</v>
      </c>
      <c r="K14" s="77">
        <v>99.17</v>
      </c>
      <c r="L14" s="77">
        <v>3.34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23.638065342000001</v>
      </c>
      <c r="K15" s="79">
        <v>0.83</v>
      </c>
      <c r="L15" s="79">
        <v>0.03</v>
      </c>
    </row>
    <row r="16" spans="2:13">
      <c r="B16" s="81" t="s">
        <v>1032</v>
      </c>
      <c r="C16" t="s">
        <v>209</v>
      </c>
      <c r="D16" t="s">
        <v>206</v>
      </c>
      <c r="E16" t="s">
        <v>207</v>
      </c>
      <c r="F16" t="s">
        <v>152</v>
      </c>
      <c r="G16" t="s">
        <v>109</v>
      </c>
      <c r="H16" s="77">
        <v>0</v>
      </c>
      <c r="I16" s="77">
        <v>0</v>
      </c>
      <c r="J16" s="77">
        <v>22.595306999999998</v>
      </c>
      <c r="K16" s="77">
        <v>0.8</v>
      </c>
      <c r="L16" s="77">
        <v>0.03</v>
      </c>
    </row>
    <row r="17" spans="2:12">
      <c r="B17" s="81" t="s">
        <v>1032</v>
      </c>
      <c r="C17" t="s">
        <v>210</v>
      </c>
      <c r="D17" t="s">
        <v>206</v>
      </c>
      <c r="E17" t="s">
        <v>207</v>
      </c>
      <c r="F17" t="s">
        <v>152</v>
      </c>
      <c r="G17" t="s">
        <v>113</v>
      </c>
      <c r="H17" s="77">
        <v>0</v>
      </c>
      <c r="I17" s="77">
        <v>0</v>
      </c>
      <c r="J17" s="77">
        <v>0.57507299999999995</v>
      </c>
      <c r="K17" s="77">
        <v>0.02</v>
      </c>
      <c r="L17" s="77">
        <v>0</v>
      </c>
    </row>
    <row r="18" spans="2:12">
      <c r="B18" s="81" t="s">
        <v>1032</v>
      </c>
      <c r="C18" t="s">
        <v>211</v>
      </c>
      <c r="D18" t="s">
        <v>206</v>
      </c>
      <c r="E18" t="s">
        <v>207</v>
      </c>
      <c r="F18" t="s">
        <v>152</v>
      </c>
      <c r="G18" t="s">
        <v>202</v>
      </c>
      <c r="H18" s="77">
        <v>0</v>
      </c>
      <c r="I18" s="77">
        <v>0</v>
      </c>
      <c r="J18" s="77">
        <v>4.3741302000000003E-2</v>
      </c>
      <c r="K18" s="77">
        <v>0</v>
      </c>
      <c r="L18" s="77">
        <v>0</v>
      </c>
    </row>
    <row r="19" spans="2:12">
      <c r="B19" s="81" t="s">
        <v>1032</v>
      </c>
      <c r="C19" t="s">
        <v>212</v>
      </c>
      <c r="D19" t="s">
        <v>206</v>
      </c>
      <c r="E19" t="s">
        <v>207</v>
      </c>
      <c r="F19" t="s">
        <v>152</v>
      </c>
      <c r="G19" t="s">
        <v>116</v>
      </c>
      <c r="H19" s="77">
        <v>0</v>
      </c>
      <c r="I19" s="77">
        <v>0</v>
      </c>
      <c r="J19" s="77">
        <v>0.42394404000000002</v>
      </c>
      <c r="K19" s="77">
        <v>0.01</v>
      </c>
      <c r="L19" s="77">
        <v>0</v>
      </c>
    </row>
    <row r="20" spans="2:12">
      <c r="B20" s="78" t="s">
        <v>213</v>
      </c>
      <c r="D20" s="16"/>
      <c r="I20" s="79">
        <v>0</v>
      </c>
      <c r="J20" s="79">
        <v>0</v>
      </c>
      <c r="K20" s="79">
        <v>0</v>
      </c>
      <c r="L20" s="79">
        <v>0</v>
      </c>
    </row>
    <row r="21" spans="2:12">
      <c r="B21" t="s">
        <v>214</v>
      </c>
      <c r="C21" t="s">
        <v>214</v>
      </c>
      <c r="D21" s="16"/>
      <c r="E21" t="s">
        <v>214</v>
      </c>
      <c r="G21" t="s">
        <v>214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215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G23" t="s">
        <v>214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216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G25" t="s">
        <v>214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217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G27" t="s">
        <v>214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218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G29" t="s">
        <v>214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214</v>
      </c>
      <c r="C32" t="s">
        <v>214</v>
      </c>
      <c r="D32" s="16"/>
      <c r="E32" t="s">
        <v>214</v>
      </c>
      <c r="G32" t="s">
        <v>214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218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214</v>
      </c>
      <c r="C34" t="s">
        <v>214</v>
      </c>
      <c r="D34" s="16"/>
      <c r="E34" t="s">
        <v>214</v>
      </c>
      <c r="G34" t="s">
        <v>214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221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1031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3"/>
    </row>
    <row r="7" spans="2:49" ht="26.25" customHeight="1">
      <c r="B7" s="101" t="s">
        <v>146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-2795900</v>
      </c>
      <c r="H11" s="7"/>
      <c r="I11" s="76">
        <v>90.721272913943039</v>
      </c>
      <c r="J11" s="76">
        <v>100</v>
      </c>
      <c r="K11" s="76">
        <v>0.11</v>
      </c>
      <c r="AW11" s="16"/>
    </row>
    <row r="12" spans="2:49">
      <c r="B12" s="78" t="s">
        <v>203</v>
      </c>
      <c r="C12" s="16"/>
      <c r="D12" s="16"/>
      <c r="G12" s="79">
        <v>-2795900</v>
      </c>
      <c r="I12" s="79">
        <v>90.721272913943039</v>
      </c>
      <c r="J12" s="79">
        <v>100</v>
      </c>
      <c r="K12" s="79">
        <v>0.11</v>
      </c>
    </row>
    <row r="13" spans="2:49">
      <c r="B13" s="78" t="s">
        <v>829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830</v>
      </c>
      <c r="C15" s="16"/>
      <c r="D15" s="16"/>
      <c r="G15" s="79">
        <v>-2401000</v>
      </c>
      <c r="I15" s="79">
        <v>139.25318291394314</v>
      </c>
      <c r="J15" s="79">
        <v>153.5</v>
      </c>
      <c r="K15" s="79">
        <v>0.17</v>
      </c>
    </row>
    <row r="16" spans="2:49">
      <c r="B16" t="s">
        <v>900</v>
      </c>
      <c r="C16" t="s">
        <v>901</v>
      </c>
      <c r="D16" t="s">
        <v>126</v>
      </c>
      <c r="E16" t="s">
        <v>109</v>
      </c>
      <c r="F16" t="s">
        <v>902</v>
      </c>
      <c r="G16" s="77">
        <v>-429000</v>
      </c>
      <c r="H16" s="77">
        <v>-9.7560139860139863</v>
      </c>
      <c r="I16" s="77">
        <v>41.853299999999997</v>
      </c>
      <c r="J16" s="77">
        <v>46.13</v>
      </c>
      <c r="K16" s="77">
        <v>0.05</v>
      </c>
    </row>
    <row r="17" spans="2:11">
      <c r="B17" t="s">
        <v>903</v>
      </c>
      <c r="C17" t="s">
        <v>904</v>
      </c>
      <c r="D17" t="s">
        <v>126</v>
      </c>
      <c r="E17" t="s">
        <v>109</v>
      </c>
      <c r="F17" t="s">
        <v>905</v>
      </c>
      <c r="G17" s="77">
        <v>-942000</v>
      </c>
      <c r="H17" s="77">
        <v>-5.3026337134405308</v>
      </c>
      <c r="I17" s="77">
        <v>49.9508095806098</v>
      </c>
      <c r="J17" s="77">
        <v>55.06</v>
      </c>
      <c r="K17" s="77">
        <v>0.06</v>
      </c>
    </row>
    <row r="18" spans="2:11">
      <c r="B18" t="s">
        <v>906</v>
      </c>
      <c r="C18" t="s">
        <v>907</v>
      </c>
      <c r="D18" t="s">
        <v>126</v>
      </c>
      <c r="E18" t="s">
        <v>113</v>
      </c>
      <c r="F18" t="s">
        <v>908</v>
      </c>
      <c r="G18" s="77">
        <v>-49000</v>
      </c>
      <c r="H18" s="77">
        <v>-0.28218367346938777</v>
      </c>
      <c r="I18" s="77">
        <v>0.13827</v>
      </c>
      <c r="J18" s="77">
        <v>0.15</v>
      </c>
      <c r="K18" s="77">
        <v>0</v>
      </c>
    </row>
    <row r="19" spans="2:11">
      <c r="B19" t="s">
        <v>909</v>
      </c>
      <c r="C19" t="s">
        <v>910</v>
      </c>
      <c r="D19" t="s">
        <v>126</v>
      </c>
      <c r="E19" t="s">
        <v>109</v>
      </c>
      <c r="F19" t="s">
        <v>908</v>
      </c>
      <c r="G19" s="77">
        <v>-50000</v>
      </c>
      <c r="H19" s="77">
        <v>-5.1826666666666803</v>
      </c>
      <c r="I19" s="77">
        <v>2.5913333333333401</v>
      </c>
      <c r="J19" s="77">
        <v>2.86</v>
      </c>
      <c r="K19" s="77">
        <v>0</v>
      </c>
    </row>
    <row r="20" spans="2:11">
      <c r="B20" t="s">
        <v>911</v>
      </c>
      <c r="C20" t="s">
        <v>912</v>
      </c>
      <c r="D20" t="s">
        <v>126</v>
      </c>
      <c r="E20" t="s">
        <v>109</v>
      </c>
      <c r="F20" t="s">
        <v>908</v>
      </c>
      <c r="G20" s="77">
        <v>-316000</v>
      </c>
      <c r="H20" s="77">
        <v>-5.225329113924051</v>
      </c>
      <c r="I20" s="77">
        <v>16.512039999999999</v>
      </c>
      <c r="J20" s="77">
        <v>18.2</v>
      </c>
      <c r="K20" s="77">
        <v>0.02</v>
      </c>
    </row>
    <row r="21" spans="2:11">
      <c r="B21" t="s">
        <v>913</v>
      </c>
      <c r="C21" t="s">
        <v>914</v>
      </c>
      <c r="D21" t="s">
        <v>126</v>
      </c>
      <c r="E21" t="s">
        <v>109</v>
      </c>
      <c r="F21" t="s">
        <v>897</v>
      </c>
      <c r="G21" s="77">
        <v>-445000</v>
      </c>
      <c r="H21" s="77">
        <v>-5.3822921348314603</v>
      </c>
      <c r="I21" s="77">
        <v>23.9512</v>
      </c>
      <c r="J21" s="77">
        <v>26.4</v>
      </c>
      <c r="K21" s="77">
        <v>0.03</v>
      </c>
    </row>
    <row r="22" spans="2:11">
      <c r="B22" t="s">
        <v>915</v>
      </c>
      <c r="C22" t="s">
        <v>916</v>
      </c>
      <c r="D22" t="s">
        <v>126</v>
      </c>
      <c r="E22" t="s">
        <v>109</v>
      </c>
      <c r="F22" t="s">
        <v>917</v>
      </c>
      <c r="G22" s="77">
        <v>-170000</v>
      </c>
      <c r="H22" s="77">
        <v>-2.5036647058823531</v>
      </c>
      <c r="I22" s="77">
        <v>4.2562300000000004</v>
      </c>
      <c r="J22" s="77">
        <v>4.6900000000000004</v>
      </c>
      <c r="K22" s="77">
        <v>0.01</v>
      </c>
    </row>
    <row r="23" spans="2:11">
      <c r="B23" s="78" t="s">
        <v>899</v>
      </c>
      <c r="C23" s="16"/>
      <c r="D23" s="16"/>
      <c r="G23" s="79">
        <v>-394900</v>
      </c>
      <c r="I23" s="79">
        <v>-48.531910000000103</v>
      </c>
      <c r="J23" s="79">
        <v>-53.5</v>
      </c>
      <c r="K23" s="79">
        <v>-0.06</v>
      </c>
    </row>
    <row r="24" spans="2:11">
      <c r="B24" t="s">
        <v>918</v>
      </c>
      <c r="C24" t="s">
        <v>919</v>
      </c>
      <c r="D24" t="s">
        <v>126</v>
      </c>
      <c r="E24" t="s">
        <v>113</v>
      </c>
      <c r="F24" t="s">
        <v>920</v>
      </c>
      <c r="G24" s="77">
        <v>-271700</v>
      </c>
      <c r="H24" s="77">
        <v>15.755138019874899</v>
      </c>
      <c r="I24" s="77">
        <v>-42.806710000000102</v>
      </c>
      <c r="J24" s="77">
        <v>-47.18</v>
      </c>
      <c r="K24" s="77">
        <v>-0.05</v>
      </c>
    </row>
    <row r="25" spans="2:11">
      <c r="B25" t="s">
        <v>921</v>
      </c>
      <c r="C25" t="s">
        <v>922</v>
      </c>
      <c r="D25" t="s">
        <v>126</v>
      </c>
      <c r="E25" t="s">
        <v>113</v>
      </c>
      <c r="F25" t="s">
        <v>923</v>
      </c>
      <c r="G25" s="77">
        <v>-123200</v>
      </c>
      <c r="H25" s="77">
        <v>4.6470779220779219</v>
      </c>
      <c r="I25" s="77">
        <v>-5.7252000000000001</v>
      </c>
      <c r="J25" s="77">
        <v>-6.31</v>
      </c>
      <c r="K25" s="77">
        <v>-0.01</v>
      </c>
    </row>
    <row r="26" spans="2:11">
      <c r="B26" s="78" t="s">
        <v>831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715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219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829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214</v>
      </c>
      <c r="C32" t="s">
        <v>214</v>
      </c>
      <c r="D32" t="s">
        <v>214</v>
      </c>
      <c r="E32" t="s">
        <v>214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832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214</v>
      </c>
      <c r="C34" t="s">
        <v>214</v>
      </c>
      <c r="D34" t="s">
        <v>214</v>
      </c>
      <c r="E34" t="s">
        <v>214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831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214</v>
      </c>
      <c r="C36" t="s">
        <v>214</v>
      </c>
      <c r="D36" t="s">
        <v>214</v>
      </c>
      <c r="E36" t="s">
        <v>214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715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214</v>
      </c>
      <c r="C38" t="s">
        <v>214</v>
      </c>
      <c r="D38" t="s">
        <v>214</v>
      </c>
      <c r="E38" t="s">
        <v>214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221</v>
      </c>
      <c r="C39" s="16"/>
      <c r="D39" s="16"/>
    </row>
    <row r="40" spans="2:11">
      <c r="B40" t="s">
        <v>309</v>
      </c>
      <c r="C40" s="16"/>
      <c r="D40" s="16"/>
    </row>
    <row r="41" spans="2:11">
      <c r="B41" t="s">
        <v>310</v>
      </c>
      <c r="C41" s="16"/>
      <c r="D41" s="16"/>
    </row>
    <row r="42" spans="2:11">
      <c r="B42" t="s">
        <v>311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1031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1" t="s">
        <v>139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</row>
    <row r="7" spans="2:78" ht="26.25" customHeight="1">
      <c r="B7" s="101" t="s">
        <v>148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834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835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836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837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838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839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840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834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835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836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837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838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839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840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221</v>
      </c>
      <c r="D40" s="16"/>
    </row>
    <row r="41" spans="2:17">
      <c r="B41" t="s">
        <v>309</v>
      </c>
      <c r="D41" s="16"/>
    </row>
    <row r="42" spans="2:17">
      <c r="B42" t="s">
        <v>310</v>
      </c>
      <c r="D42" s="16"/>
    </row>
    <row r="43" spans="2:17">
      <c r="B43" t="s">
        <v>311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2"/>
  <sheetViews>
    <sheetView rightToLeft="1" topLeftCell="A64" workbookViewId="0">
      <selection activeCell="I75" sqref="I7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1031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1" t="s">
        <v>149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3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8.5399999999999991</v>
      </c>
      <c r="J11" s="18"/>
      <c r="K11" s="18"/>
      <c r="L11" s="76">
        <v>2.31</v>
      </c>
      <c r="M11" s="76">
        <v>629653.81000000006</v>
      </c>
      <c r="N11" s="7"/>
      <c r="O11" s="76">
        <v>701.45614442027227</v>
      </c>
      <c r="P11" s="76">
        <v>100</v>
      </c>
      <c r="Q11" s="76">
        <v>0.83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8.9499999999999993</v>
      </c>
      <c r="L12" s="79">
        <v>2.29</v>
      </c>
      <c r="M12" s="79">
        <v>616158.52</v>
      </c>
      <c r="O12" s="79">
        <v>652.63345946948004</v>
      </c>
      <c r="P12" s="79">
        <v>93.04</v>
      </c>
      <c r="Q12" s="79">
        <v>0.77</v>
      </c>
    </row>
    <row r="13" spans="2:59">
      <c r="B13" s="78" t="s">
        <v>924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925</v>
      </c>
      <c r="I15" s="79">
        <v>27.61</v>
      </c>
      <c r="L15" s="79">
        <v>3.4</v>
      </c>
      <c r="M15" s="79">
        <v>144851.97</v>
      </c>
      <c r="O15" s="79">
        <v>143.49896103500001</v>
      </c>
      <c r="P15" s="79">
        <v>20.46</v>
      </c>
      <c r="Q15" s="79">
        <v>0.17</v>
      </c>
    </row>
    <row r="16" spans="2:59">
      <c r="B16" t="s">
        <v>1042</v>
      </c>
      <c r="C16" t="s">
        <v>926</v>
      </c>
      <c r="D16" t="s">
        <v>927</v>
      </c>
      <c r="E16" t="s">
        <v>532</v>
      </c>
      <c r="F16" t="s">
        <v>207</v>
      </c>
      <c r="G16" t="s">
        <v>928</v>
      </c>
      <c r="H16" t="s">
        <v>152</v>
      </c>
      <c r="I16" s="77">
        <v>27.63</v>
      </c>
      <c r="J16" t="s">
        <v>105</v>
      </c>
      <c r="K16" s="77">
        <v>0</v>
      </c>
      <c r="L16" s="77">
        <v>5.24</v>
      </c>
      <c r="M16" s="77">
        <v>42346.879999999997</v>
      </c>
      <c r="N16" s="77">
        <v>96.99</v>
      </c>
      <c r="O16" s="77">
        <v>41.072238912000003</v>
      </c>
      <c r="P16" s="77">
        <v>5.86</v>
      </c>
      <c r="Q16" s="77">
        <v>0.05</v>
      </c>
    </row>
    <row r="17" spans="2:17">
      <c r="B17" t="s">
        <v>1042</v>
      </c>
      <c r="C17" t="s">
        <v>926</v>
      </c>
      <c r="D17" t="s">
        <v>929</v>
      </c>
      <c r="E17" t="s">
        <v>532</v>
      </c>
      <c r="F17" t="s">
        <v>207</v>
      </c>
      <c r="G17" t="s">
        <v>928</v>
      </c>
      <c r="H17" t="s">
        <v>152</v>
      </c>
      <c r="I17" s="77">
        <v>27.61</v>
      </c>
      <c r="J17" t="s">
        <v>105</v>
      </c>
      <c r="K17" s="77">
        <v>0</v>
      </c>
      <c r="L17" s="77">
        <v>3.74</v>
      </c>
      <c r="M17" s="77">
        <v>45697.31</v>
      </c>
      <c r="N17" s="77">
        <v>99.03</v>
      </c>
      <c r="O17" s="77">
        <v>45.254046092999999</v>
      </c>
      <c r="P17" s="77">
        <v>6.45</v>
      </c>
      <c r="Q17" s="77">
        <v>0.05</v>
      </c>
    </row>
    <row r="18" spans="2:17">
      <c r="B18" t="s">
        <v>1042</v>
      </c>
      <c r="C18" t="s">
        <v>926</v>
      </c>
      <c r="D18" t="s">
        <v>930</v>
      </c>
      <c r="E18" t="s">
        <v>532</v>
      </c>
      <c r="F18" t="s">
        <v>557</v>
      </c>
      <c r="G18" t="s">
        <v>928</v>
      </c>
      <c r="H18" t="s">
        <v>152</v>
      </c>
      <c r="I18" s="77">
        <v>27.61</v>
      </c>
      <c r="J18" t="s">
        <v>105</v>
      </c>
      <c r="K18" s="77">
        <v>0</v>
      </c>
      <c r="L18" s="77">
        <v>1.81</v>
      </c>
      <c r="M18" s="77">
        <v>31142.15</v>
      </c>
      <c r="N18" s="77">
        <v>102.82</v>
      </c>
      <c r="O18" s="77">
        <v>32.020358629999997</v>
      </c>
      <c r="P18" s="77">
        <v>4.5599999999999996</v>
      </c>
      <c r="Q18" s="77">
        <v>0.04</v>
      </c>
    </row>
    <row r="19" spans="2:17">
      <c r="B19" t="s">
        <v>1042</v>
      </c>
      <c r="C19" t="s">
        <v>926</v>
      </c>
      <c r="D19" t="s">
        <v>931</v>
      </c>
      <c r="E19" t="s">
        <v>532</v>
      </c>
      <c r="F19" t="s">
        <v>557</v>
      </c>
      <c r="G19" t="s">
        <v>928</v>
      </c>
      <c r="H19" t="s">
        <v>152</v>
      </c>
      <c r="I19" s="77">
        <v>27.55</v>
      </c>
      <c r="J19" t="s">
        <v>105</v>
      </c>
      <c r="K19" s="77">
        <v>0</v>
      </c>
      <c r="L19" s="77">
        <v>1.8</v>
      </c>
      <c r="M19" s="77">
        <v>25665.63</v>
      </c>
      <c r="N19" s="77">
        <v>98</v>
      </c>
      <c r="O19" s="77">
        <v>25.152317400000001</v>
      </c>
      <c r="P19" s="77">
        <v>3.59</v>
      </c>
      <c r="Q19" s="77">
        <v>0.03</v>
      </c>
    </row>
    <row r="20" spans="2:17">
      <c r="B20" s="78" t="s">
        <v>932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214</v>
      </c>
      <c r="D21" t="s">
        <v>214</v>
      </c>
      <c r="F21" t="s">
        <v>214</v>
      </c>
      <c r="I21" s="77">
        <v>0</v>
      </c>
      <c r="J21" t="s">
        <v>214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933</v>
      </c>
      <c r="I22" s="79">
        <v>3.69</v>
      </c>
      <c r="L22" s="79">
        <v>1.97</v>
      </c>
      <c r="M22" s="79">
        <v>471306.55</v>
      </c>
      <c r="O22" s="79">
        <v>509.13449843448001</v>
      </c>
      <c r="P22" s="79">
        <v>72.58</v>
      </c>
      <c r="Q22" s="79">
        <v>0.6</v>
      </c>
    </row>
    <row r="23" spans="2:17">
      <c r="B23" s="80" t="s">
        <v>1043</v>
      </c>
      <c r="C23" t="s">
        <v>926</v>
      </c>
      <c r="D23" t="s">
        <v>934</v>
      </c>
      <c r="E23" t="s">
        <v>935</v>
      </c>
      <c r="F23" t="s">
        <v>348</v>
      </c>
      <c r="G23" t="s">
        <v>936</v>
      </c>
      <c r="H23" t="s">
        <v>154</v>
      </c>
      <c r="I23" s="77">
        <v>8.0399999999999991</v>
      </c>
      <c r="J23" t="s">
        <v>105</v>
      </c>
      <c r="K23" s="77">
        <v>3.17</v>
      </c>
      <c r="L23" s="77">
        <v>2.23</v>
      </c>
      <c r="M23" s="77">
        <v>1670.68</v>
      </c>
      <c r="N23" s="77">
        <v>110.06</v>
      </c>
      <c r="O23" s="77">
        <v>1.8387504079999999</v>
      </c>
      <c r="P23" s="77">
        <v>0.26</v>
      </c>
      <c r="Q23" s="77">
        <v>0</v>
      </c>
    </row>
    <row r="24" spans="2:17">
      <c r="B24" s="80" t="s">
        <v>1043</v>
      </c>
      <c r="C24" t="s">
        <v>926</v>
      </c>
      <c r="D24" t="s">
        <v>937</v>
      </c>
      <c r="E24" t="s">
        <v>935</v>
      </c>
      <c r="F24" t="s">
        <v>348</v>
      </c>
      <c r="G24" t="s">
        <v>659</v>
      </c>
      <c r="H24" t="s">
        <v>154</v>
      </c>
      <c r="I24" s="77">
        <v>8.0399999999999991</v>
      </c>
      <c r="J24" t="s">
        <v>105</v>
      </c>
      <c r="K24" s="77">
        <v>3.17</v>
      </c>
      <c r="L24" s="77">
        <v>2.21</v>
      </c>
      <c r="M24" s="77">
        <v>2339</v>
      </c>
      <c r="N24" s="77">
        <v>110.36</v>
      </c>
      <c r="O24" s="77">
        <v>2.5813204000000001</v>
      </c>
      <c r="P24" s="77">
        <v>0.37</v>
      </c>
      <c r="Q24" s="77">
        <v>0</v>
      </c>
    </row>
    <row r="25" spans="2:17">
      <c r="B25" s="80" t="s">
        <v>1043</v>
      </c>
      <c r="C25" t="s">
        <v>926</v>
      </c>
      <c r="D25" t="s">
        <v>938</v>
      </c>
      <c r="E25" t="s">
        <v>935</v>
      </c>
      <c r="F25" t="s">
        <v>348</v>
      </c>
      <c r="G25" t="s">
        <v>939</v>
      </c>
      <c r="H25" t="s">
        <v>154</v>
      </c>
      <c r="I25" s="77">
        <v>8.19</v>
      </c>
      <c r="J25" t="s">
        <v>105</v>
      </c>
      <c r="K25" s="77">
        <v>3.19</v>
      </c>
      <c r="L25" s="77">
        <v>2</v>
      </c>
      <c r="M25" s="77">
        <v>2338.9499999999998</v>
      </c>
      <c r="N25" s="77">
        <v>104.61</v>
      </c>
      <c r="O25" s="77">
        <v>2.4467755950000001</v>
      </c>
      <c r="P25" s="77">
        <v>0.35</v>
      </c>
      <c r="Q25" s="77">
        <v>0</v>
      </c>
    </row>
    <row r="26" spans="2:17">
      <c r="B26" s="80" t="s">
        <v>1043</v>
      </c>
      <c r="C26" t="s">
        <v>926</v>
      </c>
      <c r="D26" t="s">
        <v>940</v>
      </c>
      <c r="E26" t="s">
        <v>935</v>
      </c>
      <c r="F26" t="s">
        <v>348</v>
      </c>
      <c r="G26" t="s">
        <v>941</v>
      </c>
      <c r="H26" t="s">
        <v>154</v>
      </c>
      <c r="I26" s="77">
        <v>8.19</v>
      </c>
      <c r="J26" t="s">
        <v>105</v>
      </c>
      <c r="K26" s="77">
        <v>3.19</v>
      </c>
      <c r="L26" s="77">
        <v>2</v>
      </c>
      <c r="M26" s="77">
        <v>334</v>
      </c>
      <c r="N26" s="77">
        <v>105.73</v>
      </c>
      <c r="O26" s="77">
        <v>0.35313820000000001</v>
      </c>
      <c r="P26" s="77">
        <v>0.05</v>
      </c>
      <c r="Q26" s="77">
        <v>0</v>
      </c>
    </row>
    <row r="27" spans="2:17">
      <c r="B27" t="s">
        <v>1044</v>
      </c>
      <c r="C27" t="s">
        <v>926</v>
      </c>
      <c r="D27" t="s">
        <v>942</v>
      </c>
      <c r="E27" t="s">
        <v>943</v>
      </c>
      <c r="F27" t="s">
        <v>876</v>
      </c>
      <c r="G27" t="s">
        <v>330</v>
      </c>
      <c r="H27" t="s">
        <v>944</v>
      </c>
      <c r="I27" s="77">
        <v>4.68</v>
      </c>
      <c r="J27" t="s">
        <v>109</v>
      </c>
      <c r="K27" s="77">
        <v>9.85</v>
      </c>
      <c r="L27" s="77">
        <v>3.66</v>
      </c>
      <c r="M27" s="77">
        <v>4602.68</v>
      </c>
      <c r="N27" s="77">
        <v>137.13999999999999</v>
      </c>
      <c r="O27" s="77">
        <v>22.02928257848</v>
      </c>
      <c r="P27" s="77">
        <v>3.14</v>
      </c>
      <c r="Q27" s="77">
        <v>0.03</v>
      </c>
    </row>
    <row r="28" spans="2:17">
      <c r="B28" t="s">
        <v>1045</v>
      </c>
      <c r="C28" t="s">
        <v>926</v>
      </c>
      <c r="D28" t="s">
        <v>945</v>
      </c>
      <c r="E28" t="s">
        <v>946</v>
      </c>
      <c r="F28" t="s">
        <v>375</v>
      </c>
      <c r="G28" t="s">
        <v>947</v>
      </c>
      <c r="H28" t="s">
        <v>152</v>
      </c>
      <c r="I28" s="77">
        <v>1.52</v>
      </c>
      <c r="J28" t="s">
        <v>105</v>
      </c>
      <c r="K28" s="77">
        <v>2.0099999999999998</v>
      </c>
      <c r="L28" s="77">
        <v>1.47</v>
      </c>
      <c r="M28" s="77">
        <v>84956.800000000003</v>
      </c>
      <c r="N28" s="77">
        <v>100.87</v>
      </c>
      <c r="O28" s="77">
        <v>85.695924160000004</v>
      </c>
      <c r="P28" s="77">
        <v>12.22</v>
      </c>
      <c r="Q28" s="77">
        <v>0.1</v>
      </c>
    </row>
    <row r="29" spans="2:17">
      <c r="B29" t="s">
        <v>1046</v>
      </c>
      <c r="C29" t="s">
        <v>926</v>
      </c>
      <c r="D29" t="s">
        <v>948</v>
      </c>
      <c r="E29" t="s">
        <v>949</v>
      </c>
      <c r="F29" t="s">
        <v>412</v>
      </c>
      <c r="G29" t="s">
        <v>950</v>
      </c>
      <c r="H29" t="s">
        <v>153</v>
      </c>
      <c r="I29" s="77">
        <v>6.53</v>
      </c>
      <c r="J29" t="s">
        <v>105</v>
      </c>
      <c r="K29" s="77">
        <v>2.56</v>
      </c>
      <c r="L29" s="77">
        <v>2.02</v>
      </c>
      <c r="M29" s="77">
        <v>51036</v>
      </c>
      <c r="N29" s="77">
        <v>103.11</v>
      </c>
      <c r="O29" s="77">
        <v>52.623219599999999</v>
      </c>
      <c r="P29" s="77">
        <v>7.5</v>
      </c>
      <c r="Q29" s="77">
        <v>0.06</v>
      </c>
    </row>
    <row r="30" spans="2:17">
      <c r="B30" t="s">
        <v>1047</v>
      </c>
      <c r="C30" t="s">
        <v>926</v>
      </c>
      <c r="D30" t="s">
        <v>951</v>
      </c>
      <c r="E30" t="s">
        <v>952</v>
      </c>
      <c r="F30" t="s">
        <v>422</v>
      </c>
      <c r="G30" t="s">
        <v>558</v>
      </c>
      <c r="H30" t="s">
        <v>154</v>
      </c>
      <c r="I30" s="77">
        <v>4.72</v>
      </c>
      <c r="J30" t="s">
        <v>105</v>
      </c>
      <c r="K30" s="77">
        <v>3.76</v>
      </c>
      <c r="L30" s="77">
        <v>3.56</v>
      </c>
      <c r="M30" s="77">
        <v>20828.91</v>
      </c>
      <c r="N30" s="77">
        <v>102.73</v>
      </c>
      <c r="O30" s="77">
        <v>21.397539243000001</v>
      </c>
      <c r="P30" s="77">
        <v>3.05</v>
      </c>
      <c r="Q30" s="77">
        <v>0.03</v>
      </c>
    </row>
    <row r="31" spans="2:17">
      <c r="B31" t="s">
        <v>1048</v>
      </c>
      <c r="C31" t="s">
        <v>926</v>
      </c>
      <c r="D31" t="s">
        <v>953</v>
      </c>
      <c r="E31" t="s">
        <v>954</v>
      </c>
      <c r="F31" t="s">
        <v>422</v>
      </c>
      <c r="G31" t="s">
        <v>955</v>
      </c>
      <c r="H31" t="s">
        <v>154</v>
      </c>
      <c r="I31" s="77">
        <v>2.64</v>
      </c>
      <c r="J31" t="s">
        <v>105</v>
      </c>
      <c r="K31" s="77">
        <v>3.88</v>
      </c>
      <c r="L31" s="77">
        <v>2.98</v>
      </c>
      <c r="M31" s="77">
        <v>15580.1</v>
      </c>
      <c r="N31" s="77">
        <v>105.42</v>
      </c>
      <c r="O31" s="77">
        <v>16.424541420000001</v>
      </c>
      <c r="P31" s="77">
        <v>2.34</v>
      </c>
      <c r="Q31" s="77">
        <v>0.02</v>
      </c>
    </row>
    <row r="32" spans="2:17">
      <c r="B32" t="s">
        <v>1048</v>
      </c>
      <c r="C32" t="s">
        <v>926</v>
      </c>
      <c r="D32" t="s">
        <v>956</v>
      </c>
      <c r="E32" t="s">
        <v>954</v>
      </c>
      <c r="F32" t="s">
        <v>422</v>
      </c>
      <c r="G32" t="s">
        <v>955</v>
      </c>
      <c r="H32" t="s">
        <v>154</v>
      </c>
      <c r="I32" s="77">
        <v>0.75</v>
      </c>
      <c r="J32" t="s">
        <v>105</v>
      </c>
      <c r="K32" s="77">
        <v>2.2999999999999998</v>
      </c>
      <c r="L32" s="77">
        <v>0.97</v>
      </c>
      <c r="M32" s="77">
        <v>15580.1</v>
      </c>
      <c r="N32" s="77">
        <v>105.49</v>
      </c>
      <c r="O32" s="77">
        <v>16.435447490000001</v>
      </c>
      <c r="P32" s="77">
        <v>2.34</v>
      </c>
      <c r="Q32" s="77">
        <v>0.02</v>
      </c>
    </row>
    <row r="33" spans="2:17">
      <c r="B33" t="s">
        <v>1049</v>
      </c>
      <c r="C33" t="s">
        <v>926</v>
      </c>
      <c r="D33" t="s">
        <v>957</v>
      </c>
      <c r="F33" t="s">
        <v>422</v>
      </c>
      <c r="G33" t="s">
        <v>897</v>
      </c>
      <c r="H33" t="s">
        <v>154</v>
      </c>
      <c r="I33" s="86">
        <v>4.55</v>
      </c>
      <c r="J33" t="s">
        <v>105</v>
      </c>
      <c r="K33" s="77">
        <v>4</v>
      </c>
      <c r="L33" s="87">
        <v>2.72</v>
      </c>
      <c r="M33" s="77">
        <v>38294</v>
      </c>
      <c r="N33" s="77">
        <v>106.08</v>
      </c>
      <c r="O33" s="77">
        <v>40.622275199999997</v>
      </c>
      <c r="P33" s="77">
        <v>5.79</v>
      </c>
      <c r="Q33" s="77">
        <v>0.05</v>
      </c>
    </row>
    <row r="34" spans="2:17">
      <c r="B34" t="s">
        <v>1049</v>
      </c>
      <c r="C34" t="s">
        <v>926</v>
      </c>
      <c r="D34" t="s">
        <v>958</v>
      </c>
      <c r="F34" t="s">
        <v>422</v>
      </c>
      <c r="G34" t="s">
        <v>959</v>
      </c>
      <c r="H34" t="s">
        <v>154</v>
      </c>
      <c r="I34" s="77">
        <v>4.13</v>
      </c>
      <c r="J34" t="s">
        <v>105</v>
      </c>
      <c r="K34" s="77">
        <v>4.1500000000000004</v>
      </c>
      <c r="L34" s="77">
        <v>2.63</v>
      </c>
      <c r="M34" s="77">
        <v>45920</v>
      </c>
      <c r="N34" s="77">
        <v>107.92</v>
      </c>
      <c r="O34" s="77">
        <v>49.556863999999997</v>
      </c>
      <c r="P34" s="77">
        <v>7.06</v>
      </c>
      <c r="Q34" s="77">
        <v>0.06</v>
      </c>
    </row>
    <row r="35" spans="2:17">
      <c r="B35" t="s">
        <v>1050</v>
      </c>
      <c r="C35" t="s">
        <v>926</v>
      </c>
      <c r="D35" t="s">
        <v>960</v>
      </c>
      <c r="F35" t="s">
        <v>422</v>
      </c>
      <c r="G35" t="s">
        <v>656</v>
      </c>
      <c r="H35" t="s">
        <v>154</v>
      </c>
      <c r="I35" s="77">
        <v>2.27</v>
      </c>
      <c r="J35" t="s">
        <v>105</v>
      </c>
      <c r="K35" s="77">
        <v>2.9</v>
      </c>
      <c r="L35" s="77">
        <v>1.98</v>
      </c>
      <c r="M35" s="77">
        <v>38301.410000000003</v>
      </c>
      <c r="N35" s="77">
        <v>106.53</v>
      </c>
      <c r="O35" s="77">
        <v>40.802492073000003</v>
      </c>
      <c r="P35" s="77">
        <v>5.82</v>
      </c>
      <c r="Q35" s="77">
        <v>0.05</v>
      </c>
    </row>
    <row r="36" spans="2:17">
      <c r="B36" t="s">
        <v>1051</v>
      </c>
      <c r="C36" t="s">
        <v>926</v>
      </c>
      <c r="D36" t="s">
        <v>961</v>
      </c>
      <c r="E36" t="s">
        <v>962</v>
      </c>
      <c r="F36" t="s">
        <v>422</v>
      </c>
      <c r="G36" t="s">
        <v>963</v>
      </c>
      <c r="H36" t="s">
        <v>152</v>
      </c>
      <c r="I36" s="77">
        <v>5.81</v>
      </c>
      <c r="J36" t="s">
        <v>105</v>
      </c>
      <c r="K36" s="77">
        <v>2.36</v>
      </c>
      <c r="L36" s="77">
        <v>1.65</v>
      </c>
      <c r="M36" s="77">
        <v>20331.490000000002</v>
      </c>
      <c r="N36" s="77">
        <v>104.74</v>
      </c>
      <c r="O36" s="77">
        <v>21.295202625999998</v>
      </c>
      <c r="P36" s="77">
        <v>3.04</v>
      </c>
      <c r="Q36" s="77">
        <v>0.03</v>
      </c>
    </row>
    <row r="37" spans="2:17">
      <c r="B37" t="s">
        <v>1052</v>
      </c>
      <c r="C37" t="s">
        <v>964</v>
      </c>
      <c r="D37" t="s">
        <v>965</v>
      </c>
      <c r="E37" t="s">
        <v>966</v>
      </c>
      <c r="F37" t="s">
        <v>422</v>
      </c>
      <c r="G37" t="s">
        <v>967</v>
      </c>
      <c r="H37" t="s">
        <v>152</v>
      </c>
      <c r="I37" s="77">
        <v>6.38</v>
      </c>
      <c r="J37" t="s">
        <v>105</v>
      </c>
      <c r="K37" s="77">
        <v>2.33</v>
      </c>
      <c r="L37" s="77">
        <v>2.0099999999999998</v>
      </c>
      <c r="M37" s="77">
        <v>34634.03</v>
      </c>
      <c r="N37" s="77">
        <v>103.55</v>
      </c>
      <c r="O37" s="77">
        <v>35.863538065</v>
      </c>
      <c r="P37" s="77">
        <v>5.1100000000000003</v>
      </c>
      <c r="Q37" s="77">
        <v>0.04</v>
      </c>
    </row>
    <row r="38" spans="2:17">
      <c r="B38" t="s">
        <v>1053</v>
      </c>
      <c r="C38" t="s">
        <v>926</v>
      </c>
      <c r="D38" t="s">
        <v>968</v>
      </c>
      <c r="E38" t="s">
        <v>969</v>
      </c>
      <c r="F38" t="s">
        <v>512</v>
      </c>
      <c r="G38" t="s">
        <v>970</v>
      </c>
      <c r="H38" t="s">
        <v>152</v>
      </c>
      <c r="I38" s="77">
        <v>4.33</v>
      </c>
      <c r="J38" t="s">
        <v>105</v>
      </c>
      <c r="K38" s="77">
        <v>2.2999999999999998</v>
      </c>
      <c r="L38" s="77">
        <v>2</v>
      </c>
      <c r="M38" s="77">
        <v>4616.6099999999997</v>
      </c>
      <c r="N38" s="77">
        <v>102</v>
      </c>
      <c r="O38" s="77">
        <v>4.7089422000000001</v>
      </c>
      <c r="P38" s="77">
        <v>0.67</v>
      </c>
      <c r="Q38" s="77">
        <v>0.01</v>
      </c>
    </row>
    <row r="39" spans="2:17">
      <c r="B39" t="s">
        <v>1053</v>
      </c>
      <c r="C39" t="s">
        <v>926</v>
      </c>
      <c r="D39" t="s">
        <v>971</v>
      </c>
      <c r="E39" t="s">
        <v>969</v>
      </c>
      <c r="F39" t="s">
        <v>512</v>
      </c>
      <c r="G39" t="s">
        <v>970</v>
      </c>
      <c r="H39" t="s">
        <v>152</v>
      </c>
      <c r="I39" s="77">
        <v>4.99</v>
      </c>
      <c r="J39" t="s">
        <v>105</v>
      </c>
      <c r="K39" s="77">
        <v>3.67</v>
      </c>
      <c r="L39" s="77">
        <v>3.04</v>
      </c>
      <c r="M39" s="77">
        <v>7368.27</v>
      </c>
      <c r="N39" s="77">
        <v>102.15</v>
      </c>
      <c r="O39" s="77">
        <v>7.5266878049999999</v>
      </c>
      <c r="P39" s="77">
        <v>1.07</v>
      </c>
      <c r="Q39" s="77">
        <v>0.01</v>
      </c>
    </row>
    <row r="40" spans="2:17">
      <c r="B40" t="s">
        <v>1053</v>
      </c>
      <c r="C40" t="s">
        <v>926</v>
      </c>
      <c r="D40" t="s">
        <v>972</v>
      </c>
      <c r="E40" t="s">
        <v>969</v>
      </c>
      <c r="F40" t="s">
        <v>512</v>
      </c>
      <c r="G40" t="s">
        <v>970</v>
      </c>
      <c r="H40" t="s">
        <v>152</v>
      </c>
      <c r="I40" s="77">
        <v>3.24</v>
      </c>
      <c r="J40" t="s">
        <v>105</v>
      </c>
      <c r="K40" s="77">
        <v>3.18</v>
      </c>
      <c r="L40" s="77">
        <v>2.41</v>
      </c>
      <c r="M40" s="77">
        <v>10550.17</v>
      </c>
      <c r="N40" s="77">
        <v>101.82</v>
      </c>
      <c r="O40" s="77">
        <v>10.742183094</v>
      </c>
      <c r="P40" s="77">
        <v>1.53</v>
      </c>
      <c r="Q40" s="77">
        <v>0.01</v>
      </c>
    </row>
    <row r="41" spans="2:17">
      <c r="B41" t="s">
        <v>1053</v>
      </c>
      <c r="C41" t="s">
        <v>926</v>
      </c>
      <c r="D41" t="s">
        <v>973</v>
      </c>
      <c r="E41" t="s">
        <v>969</v>
      </c>
      <c r="F41" t="s">
        <v>512</v>
      </c>
      <c r="G41" t="s">
        <v>970</v>
      </c>
      <c r="H41" t="s">
        <v>152</v>
      </c>
      <c r="I41" s="77">
        <v>3.29</v>
      </c>
      <c r="J41" t="s">
        <v>105</v>
      </c>
      <c r="K41" s="77">
        <v>2.2000000000000002</v>
      </c>
      <c r="L41" s="77">
        <v>2.44</v>
      </c>
      <c r="M41" s="77">
        <v>10483.16</v>
      </c>
      <c r="N41" s="77">
        <v>102.03</v>
      </c>
      <c r="O41" s="77">
        <v>10.695968148</v>
      </c>
      <c r="P41" s="77">
        <v>1.52</v>
      </c>
      <c r="Q41" s="77">
        <v>0.01</v>
      </c>
    </row>
    <row r="42" spans="2:17">
      <c r="B42" t="s">
        <v>1053</v>
      </c>
      <c r="C42" t="s">
        <v>926</v>
      </c>
      <c r="D42" t="s">
        <v>974</v>
      </c>
      <c r="E42" t="s">
        <v>969</v>
      </c>
      <c r="F42" t="s">
        <v>512</v>
      </c>
      <c r="G42" t="s">
        <v>970</v>
      </c>
      <c r="H42" t="s">
        <v>152</v>
      </c>
      <c r="I42" s="77">
        <v>4.22</v>
      </c>
      <c r="J42" t="s">
        <v>105</v>
      </c>
      <c r="K42" s="77">
        <v>3.37</v>
      </c>
      <c r="L42" s="77">
        <v>2.75</v>
      </c>
      <c r="M42" s="77">
        <v>2323.7600000000002</v>
      </c>
      <c r="N42" s="77">
        <v>101.89</v>
      </c>
      <c r="O42" s="77">
        <v>2.3676790639999998</v>
      </c>
      <c r="P42" s="77">
        <v>0.34</v>
      </c>
      <c r="Q42" s="77">
        <v>0</v>
      </c>
    </row>
    <row r="43" spans="2:17">
      <c r="B43" t="s">
        <v>1053</v>
      </c>
      <c r="C43" t="s">
        <v>926</v>
      </c>
      <c r="D43" t="s">
        <v>975</v>
      </c>
      <c r="E43" t="s">
        <v>969</v>
      </c>
      <c r="F43" t="s">
        <v>512</v>
      </c>
      <c r="G43" t="s">
        <v>976</v>
      </c>
      <c r="H43" t="s">
        <v>152</v>
      </c>
      <c r="I43" s="77">
        <v>4.32</v>
      </c>
      <c r="J43" t="s">
        <v>105</v>
      </c>
      <c r="K43" s="77">
        <v>3.84</v>
      </c>
      <c r="L43" s="77">
        <v>2.97</v>
      </c>
      <c r="M43" s="77">
        <v>1884.06</v>
      </c>
      <c r="N43" s="77">
        <v>100.96</v>
      </c>
      <c r="O43" s="77">
        <v>1.902146976</v>
      </c>
      <c r="P43" s="77">
        <v>0.27</v>
      </c>
      <c r="Q43" s="77">
        <v>0</v>
      </c>
    </row>
    <row r="44" spans="2:17">
      <c r="B44" t="s">
        <v>1053</v>
      </c>
      <c r="C44" t="s">
        <v>926</v>
      </c>
      <c r="D44" t="s">
        <v>977</v>
      </c>
      <c r="E44" t="s">
        <v>969</v>
      </c>
      <c r="F44" t="s">
        <v>512</v>
      </c>
      <c r="G44" t="s">
        <v>978</v>
      </c>
      <c r="H44" t="s">
        <v>152</v>
      </c>
      <c r="I44" s="77">
        <v>4.32</v>
      </c>
      <c r="J44" t="s">
        <v>105</v>
      </c>
      <c r="K44" s="77">
        <v>3.85</v>
      </c>
      <c r="L44" s="77">
        <v>2.97</v>
      </c>
      <c r="M44" s="77">
        <v>630.16999999999996</v>
      </c>
      <c r="N44" s="77">
        <v>100.94</v>
      </c>
      <c r="O44" s="77">
        <v>0.63609359799999998</v>
      </c>
      <c r="P44" s="77">
        <v>0.09</v>
      </c>
      <c r="Q44" s="77">
        <v>0</v>
      </c>
    </row>
    <row r="45" spans="2:17">
      <c r="B45" t="s">
        <v>1054</v>
      </c>
      <c r="C45" t="s">
        <v>926</v>
      </c>
      <c r="D45" t="s">
        <v>979</v>
      </c>
      <c r="E45" t="s">
        <v>980</v>
      </c>
      <c r="F45" t="s">
        <v>557</v>
      </c>
      <c r="G45" t="s">
        <v>981</v>
      </c>
      <c r="H45" t="s">
        <v>154</v>
      </c>
      <c r="I45" s="77">
        <v>1.48</v>
      </c>
      <c r="J45" t="s">
        <v>105</v>
      </c>
      <c r="K45" s="77">
        <v>3.61</v>
      </c>
      <c r="L45" s="77">
        <v>1.65</v>
      </c>
      <c r="M45" s="77">
        <v>6430.81</v>
      </c>
      <c r="N45" s="77">
        <v>102.87</v>
      </c>
      <c r="O45" s="77">
        <v>6.6153742470000001</v>
      </c>
      <c r="P45" s="77">
        <v>0.94</v>
      </c>
      <c r="Q45" s="77">
        <v>0.01</v>
      </c>
    </row>
    <row r="46" spans="2:17">
      <c r="B46" t="s">
        <v>1055</v>
      </c>
      <c r="C46" t="s">
        <v>926</v>
      </c>
      <c r="D46" t="s">
        <v>982</v>
      </c>
      <c r="F46" t="s">
        <v>557</v>
      </c>
      <c r="G46" t="s">
        <v>983</v>
      </c>
      <c r="H46" t="s">
        <v>154</v>
      </c>
      <c r="I46" s="77">
        <v>7.17</v>
      </c>
      <c r="J46" t="s">
        <v>105</v>
      </c>
      <c r="K46" s="77">
        <v>2.54</v>
      </c>
      <c r="L46" s="77">
        <v>1.99</v>
      </c>
      <c r="M46" s="77">
        <v>10590.47</v>
      </c>
      <c r="N46" s="77">
        <v>105.9</v>
      </c>
      <c r="O46" s="77">
        <v>11.215307729999999</v>
      </c>
      <c r="P46" s="77">
        <v>1.6</v>
      </c>
      <c r="Q46" s="77">
        <v>0.01</v>
      </c>
    </row>
    <row r="47" spans="2:17">
      <c r="B47" t="s">
        <v>1056</v>
      </c>
      <c r="C47" t="s">
        <v>926</v>
      </c>
      <c r="D47" t="s">
        <v>984</v>
      </c>
      <c r="E47" t="s">
        <v>985</v>
      </c>
      <c r="F47" t="s">
        <v>986</v>
      </c>
      <c r="G47" t="s">
        <v>987</v>
      </c>
      <c r="H47" t="s">
        <v>154</v>
      </c>
      <c r="I47" s="77">
        <v>13.04</v>
      </c>
      <c r="J47" t="s">
        <v>105</v>
      </c>
      <c r="K47" s="77">
        <v>6.7</v>
      </c>
      <c r="L47" s="77">
        <v>3.82</v>
      </c>
      <c r="M47" s="77">
        <v>7822.42</v>
      </c>
      <c r="N47" s="77">
        <v>137.41999999999999</v>
      </c>
      <c r="O47" s="77">
        <v>10.749569564</v>
      </c>
      <c r="P47" s="77">
        <v>1.53</v>
      </c>
      <c r="Q47" s="77">
        <v>0.01</v>
      </c>
    </row>
    <row r="48" spans="2:17">
      <c r="B48" t="s">
        <v>1057</v>
      </c>
      <c r="C48" t="s">
        <v>926</v>
      </c>
      <c r="D48" t="s">
        <v>988</v>
      </c>
      <c r="E48" s="85">
        <v>497</v>
      </c>
      <c r="F48" t="s">
        <v>214</v>
      </c>
      <c r="G48" t="s">
        <v>989</v>
      </c>
      <c r="H48" t="s">
        <v>710</v>
      </c>
      <c r="I48" s="77">
        <v>1.86</v>
      </c>
      <c r="J48" t="s">
        <v>105</v>
      </c>
      <c r="K48" s="77">
        <v>2.27</v>
      </c>
      <c r="L48" s="77">
        <v>1.98</v>
      </c>
      <c r="M48" s="77">
        <v>10619.5</v>
      </c>
      <c r="N48" s="77">
        <v>100.71</v>
      </c>
      <c r="O48" s="77">
        <v>10.69489845</v>
      </c>
      <c r="P48" s="77">
        <v>1.52</v>
      </c>
      <c r="Q48" s="77">
        <v>0.01</v>
      </c>
    </row>
    <row r="49" spans="2:17">
      <c r="B49" t="s">
        <v>1057</v>
      </c>
      <c r="C49" t="s">
        <v>926</v>
      </c>
      <c r="D49" t="s">
        <v>990</v>
      </c>
      <c r="E49" s="85">
        <v>497</v>
      </c>
      <c r="F49" t="s">
        <v>214</v>
      </c>
      <c r="G49" t="s">
        <v>991</v>
      </c>
      <c r="H49" t="s">
        <v>710</v>
      </c>
      <c r="I49" s="77">
        <v>1.83</v>
      </c>
      <c r="J49" t="s">
        <v>105</v>
      </c>
      <c r="K49" s="77">
        <v>2.27</v>
      </c>
      <c r="L49" s="87">
        <v>2.2000000000000002</v>
      </c>
      <c r="M49" s="77">
        <v>10619.5</v>
      </c>
      <c r="N49" s="77">
        <v>100.7</v>
      </c>
      <c r="O49" s="77">
        <v>10.6938365</v>
      </c>
      <c r="P49" s="77">
        <v>1.52</v>
      </c>
      <c r="Q49" s="77">
        <v>0.01</v>
      </c>
    </row>
    <row r="50" spans="2:17">
      <c r="B50" t="s">
        <v>1057</v>
      </c>
      <c r="C50" t="s">
        <v>926</v>
      </c>
      <c r="D50" t="s">
        <v>992</v>
      </c>
      <c r="E50" s="85">
        <v>497</v>
      </c>
      <c r="F50" t="s">
        <v>214</v>
      </c>
      <c r="G50" t="s">
        <v>408</v>
      </c>
      <c r="H50" t="s">
        <v>710</v>
      </c>
      <c r="I50" s="77">
        <v>1.86</v>
      </c>
      <c r="J50" t="s">
        <v>105</v>
      </c>
      <c r="K50" s="77">
        <v>2.27</v>
      </c>
      <c r="L50" s="77">
        <v>2.21</v>
      </c>
      <c r="M50" s="77">
        <v>10619.5</v>
      </c>
      <c r="N50" s="77">
        <v>100</v>
      </c>
      <c r="O50" s="77">
        <v>10.6195</v>
      </c>
      <c r="P50" s="77">
        <v>1.51</v>
      </c>
      <c r="Q50" s="77">
        <v>0.01</v>
      </c>
    </row>
    <row r="51" spans="2:17">
      <c r="B51" s="78" t="s">
        <v>993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214</v>
      </c>
      <c r="D52" t="s">
        <v>214</v>
      </c>
      <c r="F52" t="s">
        <v>214</v>
      </c>
      <c r="I52" s="77">
        <v>0</v>
      </c>
      <c r="J52" t="s">
        <v>214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994</v>
      </c>
      <c r="I53" s="79">
        <v>0</v>
      </c>
      <c r="L53" s="79">
        <v>0</v>
      </c>
      <c r="M53" s="79">
        <v>0</v>
      </c>
      <c r="O53" s="79">
        <v>0</v>
      </c>
      <c r="P53" s="79">
        <v>0</v>
      </c>
      <c r="Q53" s="79">
        <v>0</v>
      </c>
    </row>
    <row r="54" spans="2:17">
      <c r="B54" s="78" t="s">
        <v>995</v>
      </c>
      <c r="I54" s="79">
        <v>0</v>
      </c>
      <c r="L54" s="79">
        <v>0</v>
      </c>
      <c r="M54" s="79">
        <v>0</v>
      </c>
      <c r="O54" s="79">
        <v>0</v>
      </c>
      <c r="P54" s="79">
        <v>0</v>
      </c>
      <c r="Q54" s="79">
        <v>0</v>
      </c>
    </row>
    <row r="55" spans="2:17">
      <c r="B55" t="s">
        <v>214</v>
      </c>
      <c r="D55" t="s">
        <v>214</v>
      </c>
      <c r="F55" t="s">
        <v>214</v>
      </c>
      <c r="I55" s="77">
        <v>0</v>
      </c>
      <c r="J55" t="s">
        <v>214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78" t="s">
        <v>996</v>
      </c>
      <c r="I56" s="79">
        <v>0</v>
      </c>
      <c r="L56" s="79">
        <v>0</v>
      </c>
      <c r="M56" s="79">
        <v>0</v>
      </c>
      <c r="O56" s="79">
        <v>0</v>
      </c>
      <c r="P56" s="79">
        <v>0</v>
      </c>
      <c r="Q56" s="79">
        <v>0</v>
      </c>
    </row>
    <row r="57" spans="2:17">
      <c r="B57" t="s">
        <v>214</v>
      </c>
      <c r="D57" t="s">
        <v>214</v>
      </c>
      <c r="F57" t="s">
        <v>214</v>
      </c>
      <c r="I57" s="77">
        <v>0</v>
      </c>
      <c r="J57" t="s">
        <v>214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78" t="s">
        <v>997</v>
      </c>
      <c r="I58" s="79">
        <v>0</v>
      </c>
      <c r="L58" s="79">
        <v>0</v>
      </c>
      <c r="M58" s="79">
        <v>0</v>
      </c>
      <c r="O58" s="79">
        <v>0</v>
      </c>
      <c r="P58" s="79">
        <v>0</v>
      </c>
      <c r="Q58" s="79">
        <v>0</v>
      </c>
    </row>
    <row r="59" spans="2:17">
      <c r="B59" t="s">
        <v>214</v>
      </c>
      <c r="D59" t="s">
        <v>214</v>
      </c>
      <c r="F59" t="s">
        <v>214</v>
      </c>
      <c r="I59" s="77">
        <v>0</v>
      </c>
      <c r="J59" t="s">
        <v>214</v>
      </c>
      <c r="K59" s="77">
        <v>0</v>
      </c>
      <c r="L59" s="77">
        <v>0</v>
      </c>
      <c r="M59" s="77">
        <v>0</v>
      </c>
      <c r="N59" s="77">
        <v>0</v>
      </c>
      <c r="O59" s="77">
        <v>0</v>
      </c>
      <c r="P59" s="77">
        <v>0</v>
      </c>
      <c r="Q59" s="77">
        <v>0</v>
      </c>
    </row>
    <row r="60" spans="2:17">
      <c r="B60" s="78" t="s">
        <v>998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214</v>
      </c>
      <c r="D61" t="s">
        <v>214</v>
      </c>
      <c r="F61" t="s">
        <v>214</v>
      </c>
      <c r="I61" s="77">
        <v>0</v>
      </c>
      <c r="J61" t="s">
        <v>214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219</v>
      </c>
      <c r="I62" s="79">
        <v>2.99</v>
      </c>
      <c r="L62" s="79">
        <v>2.68</v>
      </c>
      <c r="M62" s="79">
        <v>13495.29</v>
      </c>
      <c r="O62" s="79">
        <v>48.822684950792251</v>
      </c>
      <c r="P62" s="79">
        <v>6.96</v>
      </c>
      <c r="Q62" s="79">
        <v>0.06</v>
      </c>
    </row>
    <row r="63" spans="2:17">
      <c r="B63" s="78" t="s">
        <v>999</v>
      </c>
      <c r="I63" s="79">
        <v>0</v>
      </c>
      <c r="L63" s="79">
        <v>0</v>
      </c>
      <c r="M63" s="79">
        <v>0</v>
      </c>
      <c r="O63" s="79">
        <v>0</v>
      </c>
      <c r="P63" s="79">
        <v>0</v>
      </c>
      <c r="Q63" s="79">
        <v>0</v>
      </c>
    </row>
    <row r="64" spans="2:17">
      <c r="B64" t="s">
        <v>214</v>
      </c>
      <c r="D64" t="s">
        <v>214</v>
      </c>
      <c r="F64" t="s">
        <v>214</v>
      </c>
      <c r="I64" s="77">
        <v>0</v>
      </c>
      <c r="J64" t="s">
        <v>214</v>
      </c>
      <c r="K64" s="77">
        <v>0</v>
      </c>
      <c r="L64" s="77">
        <v>0</v>
      </c>
      <c r="M64" s="77">
        <v>0</v>
      </c>
      <c r="N64" s="77">
        <v>0</v>
      </c>
      <c r="O64" s="77">
        <v>0</v>
      </c>
      <c r="P64" s="77">
        <v>0</v>
      </c>
      <c r="Q64" s="77">
        <v>0</v>
      </c>
    </row>
    <row r="65" spans="2:17">
      <c r="B65" s="78" t="s">
        <v>932</v>
      </c>
      <c r="I65" s="79">
        <v>0</v>
      </c>
      <c r="L65" s="79">
        <v>0</v>
      </c>
      <c r="M65" s="79">
        <v>0</v>
      </c>
      <c r="O65" s="79">
        <v>0</v>
      </c>
      <c r="P65" s="79">
        <v>0</v>
      </c>
      <c r="Q65" s="79">
        <v>0</v>
      </c>
    </row>
    <row r="66" spans="2:17">
      <c r="B66" t="s">
        <v>214</v>
      </c>
      <c r="D66" t="s">
        <v>214</v>
      </c>
      <c r="F66" t="s">
        <v>214</v>
      </c>
      <c r="I66" s="77">
        <v>0</v>
      </c>
      <c r="J66" t="s">
        <v>214</v>
      </c>
      <c r="K66" s="77">
        <v>0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</row>
    <row r="67" spans="2:17">
      <c r="B67" s="78" t="s">
        <v>933</v>
      </c>
      <c r="I67" s="79">
        <v>2.99</v>
      </c>
      <c r="L67" s="79">
        <v>2.68</v>
      </c>
      <c r="M67" s="79">
        <v>13495.29</v>
      </c>
      <c r="O67" s="79">
        <v>48.822684950792251</v>
      </c>
      <c r="P67" s="79">
        <v>6.96</v>
      </c>
      <c r="Q67" s="79">
        <v>0.06</v>
      </c>
    </row>
    <row r="68" spans="2:17">
      <c r="B68" t="s">
        <v>1058</v>
      </c>
      <c r="C68" t="s">
        <v>926</v>
      </c>
      <c r="D68" t="s">
        <v>1000</v>
      </c>
      <c r="F68" t="s">
        <v>512</v>
      </c>
      <c r="G68" t="s">
        <v>1001</v>
      </c>
      <c r="H68" t="s">
        <v>154</v>
      </c>
      <c r="I68" s="86">
        <v>2.41</v>
      </c>
      <c r="J68" t="s">
        <v>109</v>
      </c>
      <c r="K68" s="77">
        <v>3.67</v>
      </c>
      <c r="L68" s="87">
        <v>2.35</v>
      </c>
      <c r="M68" s="77">
        <v>4157.76</v>
      </c>
      <c r="N68" s="77">
        <v>100.31512999999987</v>
      </c>
      <c r="O68" s="77">
        <v>14.5563095983171</v>
      </c>
      <c r="P68" s="77">
        <v>2.08</v>
      </c>
      <c r="Q68" s="77">
        <v>0.02</v>
      </c>
    </row>
    <row r="69" spans="2:17">
      <c r="B69" t="s">
        <v>1058</v>
      </c>
      <c r="C69" t="s">
        <v>926</v>
      </c>
      <c r="D69" t="s">
        <v>1002</v>
      </c>
      <c r="F69" t="s">
        <v>512</v>
      </c>
      <c r="G69" t="s">
        <v>1001</v>
      </c>
      <c r="H69" t="s">
        <v>154</v>
      </c>
      <c r="I69" s="86">
        <v>2.41</v>
      </c>
      <c r="J69" t="s">
        <v>109</v>
      </c>
      <c r="K69" s="77">
        <v>3.67</v>
      </c>
      <c r="L69" s="87">
        <v>2.35</v>
      </c>
      <c r="M69" s="77">
        <v>1520.95</v>
      </c>
      <c r="N69" s="77">
        <v>100.31513</v>
      </c>
      <c r="O69" s="77">
        <v>5.3248429643751498</v>
      </c>
      <c r="P69" s="77">
        <v>0.76</v>
      </c>
      <c r="Q69" s="77">
        <v>0.01</v>
      </c>
    </row>
    <row r="70" spans="2:17">
      <c r="B70" t="s">
        <v>1059</v>
      </c>
      <c r="C70" t="s">
        <v>926</v>
      </c>
      <c r="D70" t="s">
        <v>1003</v>
      </c>
      <c r="F70" t="s">
        <v>557</v>
      </c>
      <c r="G70" t="s">
        <v>1004</v>
      </c>
      <c r="H70" t="s">
        <v>1005</v>
      </c>
      <c r="I70" s="77">
        <v>3.03</v>
      </c>
      <c r="J70" t="s">
        <v>109</v>
      </c>
      <c r="K70" s="77">
        <v>6</v>
      </c>
      <c r="L70" s="77">
        <v>3.66</v>
      </c>
      <c r="M70" s="77">
        <v>1434.93</v>
      </c>
      <c r="N70" s="77">
        <v>105.44</v>
      </c>
      <c r="O70" s="77">
        <v>5.2803357700799998</v>
      </c>
      <c r="P70" s="77">
        <v>0.75</v>
      </c>
      <c r="Q70" s="77">
        <v>0.01</v>
      </c>
    </row>
    <row r="71" spans="2:17">
      <c r="B71" t="s">
        <v>1059</v>
      </c>
      <c r="C71" t="s">
        <v>926</v>
      </c>
      <c r="D71" t="s">
        <v>1006</v>
      </c>
      <c r="F71" t="s">
        <v>557</v>
      </c>
      <c r="G71" t="s">
        <v>1007</v>
      </c>
      <c r="H71" t="s">
        <v>1005</v>
      </c>
      <c r="I71" s="77">
        <v>4.3099999999999996</v>
      </c>
      <c r="J71" t="s">
        <v>109</v>
      </c>
      <c r="K71" s="77">
        <v>7</v>
      </c>
      <c r="L71" s="77">
        <v>7.21</v>
      </c>
      <c r="M71" s="77">
        <v>478</v>
      </c>
      <c r="N71" s="77">
        <v>105.44</v>
      </c>
      <c r="O71" s="77">
        <v>1.758971168</v>
      </c>
      <c r="P71" s="77">
        <v>0.25</v>
      </c>
      <c r="Q71" s="77">
        <v>0</v>
      </c>
    </row>
    <row r="72" spans="2:17">
      <c r="B72" t="s">
        <v>1059</v>
      </c>
      <c r="C72" t="s">
        <v>926</v>
      </c>
      <c r="D72" t="s">
        <v>1008</v>
      </c>
      <c r="F72" t="s">
        <v>557</v>
      </c>
      <c r="G72" t="s">
        <v>989</v>
      </c>
      <c r="H72" t="s">
        <v>1005</v>
      </c>
      <c r="I72" s="77">
        <v>4.3099999999999996</v>
      </c>
      <c r="J72" t="s">
        <v>109</v>
      </c>
      <c r="K72" s="77">
        <v>5.49</v>
      </c>
      <c r="L72" s="77">
        <v>7.21</v>
      </c>
      <c r="M72" s="77">
        <v>229.59</v>
      </c>
      <c r="N72" s="77">
        <v>105.44</v>
      </c>
      <c r="O72" s="77">
        <v>0.84485813903999996</v>
      </c>
      <c r="P72" s="77">
        <v>0.12</v>
      </c>
      <c r="Q72" s="77">
        <v>0</v>
      </c>
    </row>
    <row r="73" spans="2:17">
      <c r="B73" t="s">
        <v>1059</v>
      </c>
      <c r="C73" t="s">
        <v>926</v>
      </c>
      <c r="D73" t="s">
        <v>1009</v>
      </c>
      <c r="F73" t="s">
        <v>557</v>
      </c>
      <c r="G73" t="s">
        <v>349</v>
      </c>
      <c r="H73" t="s">
        <v>1005</v>
      </c>
      <c r="I73" s="77">
        <v>4.33</v>
      </c>
      <c r="J73" t="s">
        <v>109</v>
      </c>
      <c r="K73" s="77">
        <v>5.49</v>
      </c>
      <c r="L73" s="77">
        <v>7.21</v>
      </c>
      <c r="M73" s="77">
        <v>298.45999999999998</v>
      </c>
      <c r="N73" s="77">
        <v>104.91</v>
      </c>
      <c r="O73" s="77">
        <v>1.0927692071399999</v>
      </c>
      <c r="P73" s="77">
        <v>0.16</v>
      </c>
      <c r="Q73" s="77">
        <v>0</v>
      </c>
    </row>
    <row r="74" spans="2:17">
      <c r="B74" t="s">
        <v>1059</v>
      </c>
      <c r="C74" t="s">
        <v>926</v>
      </c>
      <c r="D74" t="s">
        <v>1010</v>
      </c>
      <c r="F74" t="s">
        <v>557</v>
      </c>
      <c r="G74" t="s">
        <v>1011</v>
      </c>
      <c r="H74" t="s">
        <v>1005</v>
      </c>
      <c r="I74" s="77">
        <v>4.3600000000000003</v>
      </c>
      <c r="J74" t="s">
        <v>109</v>
      </c>
      <c r="K74" s="77">
        <v>5.49</v>
      </c>
      <c r="L74" s="77">
        <v>7.22</v>
      </c>
      <c r="M74" s="77">
        <v>436.22</v>
      </c>
      <c r="N74" s="77">
        <v>104.28</v>
      </c>
      <c r="O74" s="77">
        <v>1.5875668538400001</v>
      </c>
      <c r="P74" s="77">
        <v>0.23</v>
      </c>
      <c r="Q74" s="77">
        <v>0</v>
      </c>
    </row>
    <row r="75" spans="2:17">
      <c r="B75" t="s">
        <v>1059</v>
      </c>
      <c r="C75" t="s">
        <v>926</v>
      </c>
      <c r="D75" t="s">
        <v>1012</v>
      </c>
      <c r="F75" t="s">
        <v>557</v>
      </c>
      <c r="G75" t="s">
        <v>1001</v>
      </c>
      <c r="H75" t="s">
        <v>1005</v>
      </c>
      <c r="I75" s="86">
        <v>2.93</v>
      </c>
      <c r="J75" t="s">
        <v>109</v>
      </c>
      <c r="K75" s="77">
        <v>5.49</v>
      </c>
      <c r="L75" s="77">
        <v>0</v>
      </c>
      <c r="M75" s="77">
        <v>344.38</v>
      </c>
      <c r="N75" s="77">
        <v>100</v>
      </c>
      <c r="O75" s="77">
        <v>1.2018861999999999</v>
      </c>
      <c r="P75" s="77">
        <v>0.17</v>
      </c>
      <c r="Q75" s="77">
        <v>0</v>
      </c>
    </row>
    <row r="76" spans="2:17">
      <c r="B76" t="s">
        <v>1060</v>
      </c>
      <c r="C76" t="s">
        <v>926</v>
      </c>
      <c r="D76" t="s">
        <v>1013</v>
      </c>
      <c r="E76" t="s">
        <v>1014</v>
      </c>
      <c r="F76" t="s">
        <v>1015</v>
      </c>
      <c r="G76" t="s">
        <v>1016</v>
      </c>
      <c r="H76" t="s">
        <v>1005</v>
      </c>
      <c r="I76" s="77">
        <v>6.23</v>
      </c>
      <c r="J76" t="s">
        <v>109</v>
      </c>
      <c r="K76" s="77">
        <v>5.0199999999999996</v>
      </c>
      <c r="L76" s="77">
        <v>4.28</v>
      </c>
      <c r="M76" s="77">
        <v>4595</v>
      </c>
      <c r="N76" s="77">
        <v>107.1</v>
      </c>
      <c r="O76" s="77">
        <v>17.175145050000001</v>
      </c>
      <c r="P76" s="77">
        <v>2.4500000000000002</v>
      </c>
      <c r="Q76" s="77">
        <v>0.02</v>
      </c>
    </row>
    <row r="77" spans="2:17">
      <c r="B77" s="78" t="s">
        <v>998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t="s">
        <v>214</v>
      </c>
      <c r="D78" t="s">
        <v>214</v>
      </c>
      <c r="F78" t="s">
        <v>214</v>
      </c>
      <c r="I78" s="77">
        <v>0</v>
      </c>
      <c r="J78" t="s">
        <v>214</v>
      </c>
      <c r="K78" s="77">
        <v>0</v>
      </c>
      <c r="L78" s="77">
        <v>0</v>
      </c>
      <c r="M78" s="77">
        <v>0</v>
      </c>
      <c r="N78" s="77">
        <v>0</v>
      </c>
      <c r="O78" s="77">
        <v>0</v>
      </c>
      <c r="P78" s="77">
        <v>0</v>
      </c>
      <c r="Q78" s="77">
        <v>0</v>
      </c>
    </row>
    <row r="79" spans="2:17">
      <c r="B79" t="s">
        <v>221</v>
      </c>
    </row>
    <row r="80" spans="2:17">
      <c r="B80" t="s">
        <v>309</v>
      </c>
    </row>
    <row r="81" spans="2:2" s="16" customFormat="1">
      <c r="B81" t="s">
        <v>310</v>
      </c>
    </row>
    <row r="82" spans="2:2" s="16" customFormat="1">
      <c r="B82" t="s">
        <v>311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1031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1" t="s">
        <v>156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846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847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1017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1018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715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221</v>
      </c>
    </row>
    <row r="26" spans="2:15">
      <c r="B26" t="s">
        <v>309</v>
      </c>
    </row>
    <row r="27" spans="2:15">
      <c r="B27" t="s">
        <v>310</v>
      </c>
    </row>
    <row r="28" spans="2:15">
      <c r="B28" t="s">
        <v>311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1031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1" t="s">
        <v>159</v>
      </c>
      <c r="C7" s="102"/>
      <c r="D7" s="102"/>
      <c r="E7" s="102"/>
      <c r="F7" s="102"/>
      <c r="G7" s="102"/>
      <c r="H7" s="102"/>
      <c r="I7" s="102"/>
      <c r="J7" s="103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1019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1020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219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1019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1020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1031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1" t="s">
        <v>165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1031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1" t="s">
        <v>170</v>
      </c>
      <c r="C7" s="102"/>
      <c r="D7" s="102"/>
      <c r="E7" s="102"/>
      <c r="F7" s="102"/>
      <c r="G7" s="102"/>
      <c r="H7" s="102"/>
      <c r="I7" s="102"/>
      <c r="J7" s="102"/>
      <c r="K7" s="103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-11.10965225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-24.116568149999999</v>
      </c>
      <c r="J12" s="79">
        <v>217.08</v>
      </c>
      <c r="K12" s="79">
        <v>-0.03</v>
      </c>
    </row>
    <row r="13" spans="2:60">
      <c r="B13" t="s">
        <v>1021</v>
      </c>
      <c r="C13" t="s">
        <v>1022</v>
      </c>
      <c r="D13" t="s">
        <v>214</v>
      </c>
      <c r="E13" t="s">
        <v>710</v>
      </c>
      <c r="F13" s="77">
        <v>0</v>
      </c>
      <c r="G13" t="s">
        <v>113</v>
      </c>
      <c r="H13" s="77">
        <v>0</v>
      </c>
      <c r="I13" s="77">
        <v>0.10426185</v>
      </c>
      <c r="J13" s="77">
        <v>-0.94</v>
      </c>
      <c r="K13" s="77">
        <v>0</v>
      </c>
    </row>
    <row r="14" spans="2:60">
      <c r="B14" t="s">
        <v>1023</v>
      </c>
      <c r="C14" t="s">
        <v>1024</v>
      </c>
      <c r="D14" t="s">
        <v>214</v>
      </c>
      <c r="E14" t="s">
        <v>710</v>
      </c>
      <c r="F14" s="77">
        <v>0</v>
      </c>
      <c r="G14" t="s">
        <v>105</v>
      </c>
      <c r="H14" s="77">
        <v>0</v>
      </c>
      <c r="I14" s="77">
        <v>-36.14199</v>
      </c>
      <c r="J14" s="77">
        <v>325.32</v>
      </c>
      <c r="K14" s="77">
        <v>-0.04</v>
      </c>
    </row>
    <row r="15" spans="2:60">
      <c r="B15" t="s">
        <v>1025</v>
      </c>
      <c r="C15" t="s">
        <v>1026</v>
      </c>
      <c r="D15" t="s">
        <v>214</v>
      </c>
      <c r="E15" t="s">
        <v>710</v>
      </c>
      <c r="F15" s="77">
        <v>0</v>
      </c>
      <c r="G15" t="s">
        <v>105</v>
      </c>
      <c r="H15" s="77">
        <v>0</v>
      </c>
      <c r="I15" s="77">
        <v>-1.0000000000000001E-5</v>
      </c>
      <c r="J15" s="77">
        <v>0</v>
      </c>
      <c r="K15" s="77">
        <v>0</v>
      </c>
    </row>
    <row r="16" spans="2:60">
      <c r="B16" t="s">
        <v>1027</v>
      </c>
      <c r="C16" t="s">
        <v>1028</v>
      </c>
      <c r="D16" t="s">
        <v>214</v>
      </c>
      <c r="E16" t="s">
        <v>710</v>
      </c>
      <c r="F16" s="77">
        <v>0</v>
      </c>
      <c r="G16" t="s">
        <v>105</v>
      </c>
      <c r="H16" s="77">
        <v>0</v>
      </c>
      <c r="I16" s="77">
        <v>11.92117</v>
      </c>
      <c r="J16" s="77">
        <v>-107.3</v>
      </c>
      <c r="K16" s="77">
        <v>0.01</v>
      </c>
    </row>
    <row r="17" spans="2:11">
      <c r="B17" s="78" t="s">
        <v>219</v>
      </c>
      <c r="D17" s="19"/>
      <c r="E17" s="19"/>
      <c r="F17" s="19"/>
      <c r="G17" s="19"/>
      <c r="H17" s="79">
        <v>0</v>
      </c>
      <c r="I17" s="79">
        <v>13.006915899999999</v>
      </c>
      <c r="J17" s="79">
        <v>-117.08</v>
      </c>
      <c r="K17" s="79">
        <v>0.02</v>
      </c>
    </row>
    <row r="18" spans="2:11">
      <c r="B18" t="s">
        <v>1029</v>
      </c>
      <c r="C18" t="s">
        <v>1030</v>
      </c>
      <c r="D18" t="s">
        <v>214</v>
      </c>
      <c r="E18" t="s">
        <v>710</v>
      </c>
      <c r="F18" s="77">
        <v>0</v>
      </c>
      <c r="G18" t="s">
        <v>109</v>
      </c>
      <c r="H18" s="77">
        <v>0</v>
      </c>
      <c r="I18" s="77">
        <v>13.006915899999999</v>
      </c>
      <c r="J18" s="77">
        <v>-117.08</v>
      </c>
      <c r="K18" s="77">
        <v>0.02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2"/>
  <sheetViews>
    <sheetView rightToLeft="1" topLeftCell="A9" workbookViewId="0">
      <selection activeCell="I14" sqref="I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1031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1" t="s">
        <v>172</v>
      </c>
      <c r="C7" s="102"/>
      <c r="D7" s="102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C12+C21</f>
        <v>480.50978599865266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f>SUM(C13:C20)</f>
        <v>465.01882495167098</v>
      </c>
    </row>
    <row r="13" spans="2:17">
      <c r="B13" s="80" t="s">
        <v>1033</v>
      </c>
      <c r="C13" s="83">
        <v>23.28678</v>
      </c>
      <c r="D13" s="84">
        <v>42962</v>
      </c>
    </row>
    <row r="14" spans="2:17">
      <c r="B14" s="82" t="s">
        <v>1037</v>
      </c>
      <c r="C14" s="83">
        <v>13.365432326268101</v>
      </c>
      <c r="D14" s="84">
        <v>43100</v>
      </c>
    </row>
    <row r="15" spans="2:17">
      <c r="B15" s="82" t="s">
        <v>1040</v>
      </c>
      <c r="C15" s="83">
        <v>10.6195</v>
      </c>
      <c r="D15" s="84">
        <v>43179</v>
      </c>
    </row>
    <row r="16" spans="2:17">
      <c r="B16" s="80" t="s">
        <v>1034</v>
      </c>
      <c r="C16" s="83">
        <v>121.60708</v>
      </c>
      <c r="D16" s="84">
        <v>43826</v>
      </c>
    </row>
    <row r="17" spans="2:4">
      <c r="B17" s="80" t="s">
        <v>1035</v>
      </c>
      <c r="C17" s="83">
        <v>4.51065</v>
      </c>
      <c r="D17" s="84">
        <v>43826</v>
      </c>
    </row>
    <row r="18" spans="2:4">
      <c r="B18" s="82" t="s">
        <v>1039</v>
      </c>
      <c r="C18" s="83">
        <v>122.60108052121633</v>
      </c>
      <c r="D18" s="84">
        <v>44246</v>
      </c>
    </row>
    <row r="19" spans="2:4">
      <c r="B19" s="80" t="s">
        <v>1036</v>
      </c>
      <c r="C19" s="83">
        <v>13.30641</v>
      </c>
      <c r="D19" s="84">
        <v>44739</v>
      </c>
    </row>
    <row r="20" spans="2:4">
      <c r="B20" s="82" t="s">
        <v>1041</v>
      </c>
      <c r="C20" s="83">
        <v>155.72189210418657</v>
      </c>
      <c r="D20" s="84">
        <v>46142</v>
      </c>
    </row>
    <row r="21" spans="2:4">
      <c r="B21" s="78" t="s">
        <v>219</v>
      </c>
      <c r="C21" s="79">
        <f>SUM(C22:C22)</f>
        <v>15.490961046981678</v>
      </c>
    </row>
    <row r="22" spans="2:4">
      <c r="B22" s="80" t="s">
        <v>1038</v>
      </c>
      <c r="C22" s="83">
        <v>15.490961046981678</v>
      </c>
      <c r="D22" s="84">
        <v>44678</v>
      </c>
    </row>
  </sheetData>
  <sheetProtection sheet="1" objects="1" scenarios="1"/>
  <sortState ref="A17:AF25">
    <sortCondition ref="D17:D25"/>
  </sortState>
  <mergeCells count="1">
    <mergeCell ref="B7:D7"/>
  </mergeCells>
  <dataValidations count="1">
    <dataValidation allowBlank="1" showInputMessage="1" showErrorMessage="1" sqref="A1:B12 C5:C12 D1:XFD12 A1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1031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176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1031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1" t="s">
        <v>180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846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847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221</v>
      </c>
      <c r="D26" s="16"/>
    </row>
    <row r="27" spans="2:16">
      <c r="B27" t="s">
        <v>309</v>
      </c>
      <c r="D27" s="16"/>
    </row>
    <row r="28" spans="2:16">
      <c r="B28" t="s">
        <v>311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1031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52" ht="27.7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4.57</v>
      </c>
      <c r="I11" s="7"/>
      <c r="J11" s="7"/>
      <c r="K11" s="76">
        <v>0.64</v>
      </c>
      <c r="L11" s="76">
        <v>27432396</v>
      </c>
      <c r="M11" s="7"/>
      <c r="N11" s="76">
        <v>31527.9765873</v>
      </c>
      <c r="O11" s="7"/>
      <c r="P11" s="76">
        <v>100</v>
      </c>
      <c r="Q11" s="76">
        <v>37.42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203</v>
      </c>
      <c r="C12" s="16"/>
      <c r="D12" s="16"/>
      <c r="H12" s="79">
        <v>4.57</v>
      </c>
      <c r="K12" s="79">
        <v>0.64</v>
      </c>
      <c r="L12" s="79">
        <v>27432396</v>
      </c>
      <c r="N12" s="79">
        <v>31527.9765873</v>
      </c>
      <c r="P12" s="79">
        <v>100</v>
      </c>
      <c r="Q12" s="79">
        <v>37.42</v>
      </c>
    </row>
    <row r="13" spans="2:52">
      <c r="B13" s="78" t="s">
        <v>222</v>
      </c>
      <c r="C13" s="16"/>
      <c r="D13" s="16"/>
      <c r="H13" s="79">
        <v>5</v>
      </c>
      <c r="K13" s="79">
        <v>0.41</v>
      </c>
      <c r="L13" s="79">
        <v>11396847</v>
      </c>
      <c r="N13" s="79">
        <v>14267.693537900001</v>
      </c>
      <c r="P13" s="79">
        <v>45.25</v>
      </c>
      <c r="Q13" s="79">
        <v>16.93</v>
      </c>
    </row>
    <row r="14" spans="2:52">
      <c r="B14" s="78" t="s">
        <v>223</v>
      </c>
      <c r="C14" s="16"/>
      <c r="D14" s="16"/>
      <c r="H14" s="79">
        <v>5</v>
      </c>
      <c r="K14" s="79">
        <v>0.41</v>
      </c>
      <c r="L14" s="79">
        <v>11396847</v>
      </c>
      <c r="N14" s="79">
        <v>14267.693537900001</v>
      </c>
      <c r="P14" s="79">
        <v>45.25</v>
      </c>
      <c r="Q14" s="79">
        <v>16.93</v>
      </c>
    </row>
    <row r="15" spans="2:52">
      <c r="B15" t="s">
        <v>224</v>
      </c>
      <c r="C15" t="s">
        <v>225</v>
      </c>
      <c r="D15" t="s">
        <v>103</v>
      </c>
      <c r="E15" t="s">
        <v>226</v>
      </c>
      <c r="F15" t="s">
        <v>154</v>
      </c>
      <c r="G15" t="s">
        <v>227</v>
      </c>
      <c r="H15" s="77">
        <v>3.74</v>
      </c>
      <c r="I15" t="s">
        <v>105</v>
      </c>
      <c r="J15" s="77">
        <v>4</v>
      </c>
      <c r="K15" s="77">
        <v>0.01</v>
      </c>
      <c r="L15" s="77">
        <v>969451</v>
      </c>
      <c r="M15" s="77">
        <v>155.85</v>
      </c>
      <c r="N15" s="77">
        <v>1510.8893834999999</v>
      </c>
      <c r="O15" s="77">
        <v>0.01</v>
      </c>
      <c r="P15" s="77">
        <v>4.79</v>
      </c>
      <c r="Q15" s="77">
        <v>1.79</v>
      </c>
    </row>
    <row r="16" spans="2:52">
      <c r="B16" t="s">
        <v>228</v>
      </c>
      <c r="C16" t="s">
        <v>229</v>
      </c>
      <c r="D16" t="s">
        <v>103</v>
      </c>
      <c r="E16" t="s">
        <v>226</v>
      </c>
      <c r="F16" t="s">
        <v>154</v>
      </c>
      <c r="G16" t="s">
        <v>230</v>
      </c>
      <c r="H16" s="77">
        <v>6.22</v>
      </c>
      <c r="I16" t="s">
        <v>105</v>
      </c>
      <c r="J16" s="77">
        <v>4</v>
      </c>
      <c r="K16" s="77">
        <v>0.39</v>
      </c>
      <c r="L16" s="77">
        <v>219600</v>
      </c>
      <c r="M16" s="77">
        <v>158.44999999999999</v>
      </c>
      <c r="N16" s="77">
        <v>347.95620000000002</v>
      </c>
      <c r="O16" s="77">
        <v>0</v>
      </c>
      <c r="P16" s="77">
        <v>1.1000000000000001</v>
      </c>
      <c r="Q16" s="77">
        <v>0.41</v>
      </c>
    </row>
    <row r="17" spans="2:17">
      <c r="B17" t="s">
        <v>231</v>
      </c>
      <c r="C17" t="s">
        <v>232</v>
      </c>
      <c r="D17" t="s">
        <v>103</v>
      </c>
      <c r="E17" t="s">
        <v>226</v>
      </c>
      <c r="F17" t="s">
        <v>154</v>
      </c>
      <c r="G17" t="s">
        <v>233</v>
      </c>
      <c r="H17" s="77">
        <v>0.82</v>
      </c>
      <c r="I17" t="s">
        <v>105</v>
      </c>
      <c r="J17" s="77">
        <v>3.5</v>
      </c>
      <c r="K17" s="77">
        <v>0.74</v>
      </c>
      <c r="L17" s="77">
        <v>2626545</v>
      </c>
      <c r="M17" s="77">
        <v>120.31</v>
      </c>
      <c r="N17" s="77">
        <v>3159.9962894999999</v>
      </c>
      <c r="O17" s="77">
        <v>0.01</v>
      </c>
      <c r="P17" s="77">
        <v>10.02</v>
      </c>
      <c r="Q17" s="77">
        <v>3.75</v>
      </c>
    </row>
    <row r="18" spans="2:17">
      <c r="B18" t="s">
        <v>234</v>
      </c>
      <c r="C18" t="s">
        <v>235</v>
      </c>
      <c r="D18" t="s">
        <v>103</v>
      </c>
      <c r="E18" t="s">
        <v>226</v>
      </c>
      <c r="F18" t="s">
        <v>154</v>
      </c>
      <c r="G18" t="s">
        <v>236</v>
      </c>
      <c r="H18" s="77">
        <v>5.91</v>
      </c>
      <c r="I18" t="s">
        <v>105</v>
      </c>
      <c r="J18" s="77">
        <v>1.75</v>
      </c>
      <c r="K18" s="77">
        <v>0.26</v>
      </c>
      <c r="L18" s="77">
        <v>2606</v>
      </c>
      <c r="M18" s="77">
        <v>111.96</v>
      </c>
      <c r="N18" s="77">
        <v>2.9176776000000002</v>
      </c>
      <c r="O18" s="77">
        <v>0</v>
      </c>
      <c r="P18" s="77">
        <v>0.01</v>
      </c>
      <c r="Q18" s="77">
        <v>0</v>
      </c>
    </row>
    <row r="19" spans="2:17">
      <c r="B19" t="s">
        <v>237</v>
      </c>
      <c r="C19" t="s">
        <v>238</v>
      </c>
      <c r="D19" t="s">
        <v>103</v>
      </c>
      <c r="E19" t="s">
        <v>226</v>
      </c>
      <c r="F19" t="s">
        <v>154</v>
      </c>
      <c r="G19" t="s">
        <v>239</v>
      </c>
      <c r="H19" s="77">
        <v>2.25</v>
      </c>
      <c r="I19" t="s">
        <v>105</v>
      </c>
      <c r="J19" s="77">
        <v>3</v>
      </c>
      <c r="K19" s="77">
        <v>-0.1</v>
      </c>
      <c r="L19" s="77">
        <v>1804739</v>
      </c>
      <c r="M19" s="77">
        <v>119.79</v>
      </c>
      <c r="N19" s="77">
        <v>2161.8968481000002</v>
      </c>
      <c r="O19" s="77">
        <v>0.01</v>
      </c>
      <c r="P19" s="77">
        <v>6.86</v>
      </c>
      <c r="Q19" s="77">
        <v>2.57</v>
      </c>
    </row>
    <row r="20" spans="2:17">
      <c r="B20" t="s">
        <v>240</v>
      </c>
      <c r="C20" t="s">
        <v>241</v>
      </c>
      <c r="D20" t="s">
        <v>103</v>
      </c>
      <c r="E20" t="s">
        <v>226</v>
      </c>
      <c r="F20" t="s">
        <v>154</v>
      </c>
      <c r="G20" t="s">
        <v>242</v>
      </c>
      <c r="H20" s="77">
        <v>8.07</v>
      </c>
      <c r="I20" t="s">
        <v>105</v>
      </c>
      <c r="J20" s="77">
        <v>0.75</v>
      </c>
      <c r="K20" s="77">
        <v>0.57999999999999996</v>
      </c>
      <c r="L20" s="77">
        <v>3667</v>
      </c>
      <c r="M20" s="77">
        <v>101.88</v>
      </c>
      <c r="N20" s="77">
        <v>3.7359396</v>
      </c>
      <c r="O20" s="77">
        <v>0</v>
      </c>
      <c r="P20" s="77">
        <v>0.01</v>
      </c>
      <c r="Q20" s="77">
        <v>0</v>
      </c>
    </row>
    <row r="21" spans="2:17">
      <c r="B21" t="s">
        <v>243</v>
      </c>
      <c r="C21" t="s">
        <v>244</v>
      </c>
      <c r="D21" t="s">
        <v>103</v>
      </c>
      <c r="E21" t="s">
        <v>226</v>
      </c>
      <c r="F21" t="s">
        <v>154</v>
      </c>
      <c r="G21" t="s">
        <v>245</v>
      </c>
      <c r="H21" s="77">
        <v>3.32</v>
      </c>
      <c r="I21" t="s">
        <v>105</v>
      </c>
      <c r="J21" s="77">
        <v>0.1</v>
      </c>
      <c r="K21" s="77">
        <v>-0.02</v>
      </c>
      <c r="L21" s="77">
        <v>3642476</v>
      </c>
      <c r="M21" s="77">
        <v>100.85</v>
      </c>
      <c r="N21" s="77">
        <v>3673.437046</v>
      </c>
      <c r="O21" s="77">
        <v>0.03</v>
      </c>
      <c r="P21" s="77">
        <v>11.65</v>
      </c>
      <c r="Q21" s="77">
        <v>4.3600000000000003</v>
      </c>
    </row>
    <row r="22" spans="2:17">
      <c r="B22" t="s">
        <v>246</v>
      </c>
      <c r="C22" t="s">
        <v>247</v>
      </c>
      <c r="D22" t="s">
        <v>103</v>
      </c>
      <c r="E22" t="s">
        <v>226</v>
      </c>
      <c r="F22" t="s">
        <v>154</v>
      </c>
      <c r="G22" t="s">
        <v>248</v>
      </c>
      <c r="H22" s="77">
        <v>14.6</v>
      </c>
      <c r="I22" t="s">
        <v>105</v>
      </c>
      <c r="J22" s="77">
        <v>4</v>
      </c>
      <c r="K22" s="77">
        <v>1.28</v>
      </c>
      <c r="L22" s="77">
        <v>1622663</v>
      </c>
      <c r="M22" s="77">
        <v>172.72</v>
      </c>
      <c r="N22" s="77">
        <v>2802.6635335999999</v>
      </c>
      <c r="O22" s="77">
        <v>0.01</v>
      </c>
      <c r="P22" s="77">
        <v>8.89</v>
      </c>
      <c r="Q22" s="77">
        <v>3.33</v>
      </c>
    </row>
    <row r="23" spans="2:17">
      <c r="B23" t="s">
        <v>249</v>
      </c>
      <c r="C23" t="s">
        <v>250</v>
      </c>
      <c r="D23" t="s">
        <v>103</v>
      </c>
      <c r="E23" t="s">
        <v>226</v>
      </c>
      <c r="F23" t="s">
        <v>154</v>
      </c>
      <c r="G23" t="s">
        <v>251</v>
      </c>
      <c r="H23" s="77">
        <v>4.8899999999999997</v>
      </c>
      <c r="I23" t="s">
        <v>105</v>
      </c>
      <c r="J23" s="77">
        <v>2.75</v>
      </c>
      <c r="K23" s="77">
        <v>0.1</v>
      </c>
      <c r="L23" s="77">
        <v>505100</v>
      </c>
      <c r="M23" s="77">
        <v>119.62</v>
      </c>
      <c r="N23" s="77">
        <v>604.20061999999996</v>
      </c>
      <c r="O23" s="77">
        <v>0</v>
      </c>
      <c r="P23" s="77">
        <v>1.92</v>
      </c>
      <c r="Q23" s="77">
        <v>0.72</v>
      </c>
    </row>
    <row r="24" spans="2:17">
      <c r="B24" s="78" t="s">
        <v>252</v>
      </c>
      <c r="C24" s="16"/>
      <c r="D24" s="16"/>
      <c r="H24" s="79">
        <v>4.22</v>
      </c>
      <c r="K24" s="79">
        <v>0.83</v>
      </c>
      <c r="L24" s="79">
        <v>16035549</v>
      </c>
      <c r="N24" s="79">
        <v>17260.283049400001</v>
      </c>
      <c r="P24" s="79">
        <v>54.75</v>
      </c>
      <c r="Q24" s="79">
        <v>20.49</v>
      </c>
    </row>
    <row r="25" spans="2:17">
      <c r="B25" s="78" t="s">
        <v>253</v>
      </c>
      <c r="C25" s="16"/>
      <c r="D25" s="16"/>
      <c r="H25" s="79">
        <v>0.5</v>
      </c>
      <c r="K25" s="79">
        <v>0.11</v>
      </c>
      <c r="L25" s="79">
        <v>2161757</v>
      </c>
      <c r="N25" s="79">
        <v>2160.4873600000001</v>
      </c>
      <c r="P25" s="79">
        <v>6.85</v>
      </c>
      <c r="Q25" s="79">
        <v>2.56</v>
      </c>
    </row>
    <row r="26" spans="2:17">
      <c r="B26" t="s">
        <v>254</v>
      </c>
      <c r="C26" t="s">
        <v>255</v>
      </c>
      <c r="D26" t="s">
        <v>103</v>
      </c>
      <c r="E26" t="s">
        <v>226</v>
      </c>
      <c r="F26" t="s">
        <v>154</v>
      </c>
      <c r="G26" t="s">
        <v>256</v>
      </c>
      <c r="H26" s="77">
        <v>0.25</v>
      </c>
      <c r="I26" t="s">
        <v>105</v>
      </c>
      <c r="J26" s="77">
        <v>0</v>
      </c>
      <c r="K26" s="77">
        <v>0.08</v>
      </c>
      <c r="L26" s="77">
        <v>520400</v>
      </c>
      <c r="M26" s="77">
        <v>99.98</v>
      </c>
      <c r="N26" s="77">
        <v>520.29592000000002</v>
      </c>
      <c r="O26" s="77">
        <v>0.01</v>
      </c>
      <c r="P26" s="77">
        <v>1.65</v>
      </c>
      <c r="Q26" s="77">
        <v>0.62</v>
      </c>
    </row>
    <row r="27" spans="2:17">
      <c r="B27" t="s">
        <v>257</v>
      </c>
      <c r="C27" t="s">
        <v>258</v>
      </c>
      <c r="D27" t="s">
        <v>103</v>
      </c>
      <c r="E27" t="s">
        <v>226</v>
      </c>
      <c r="F27" t="s">
        <v>154</v>
      </c>
      <c r="G27" t="s">
        <v>259</v>
      </c>
      <c r="H27" s="77">
        <v>0.5</v>
      </c>
      <c r="I27" t="s">
        <v>105</v>
      </c>
      <c r="J27" s="77">
        <v>0</v>
      </c>
      <c r="K27" s="77">
        <v>0.08</v>
      </c>
      <c r="L27" s="77">
        <v>181314</v>
      </c>
      <c r="M27" s="77">
        <v>99.96</v>
      </c>
      <c r="N27" s="77">
        <v>181.24147439999999</v>
      </c>
      <c r="O27" s="77">
        <v>0</v>
      </c>
      <c r="P27" s="77">
        <v>0.56999999999999995</v>
      </c>
      <c r="Q27" s="77">
        <v>0.22</v>
      </c>
    </row>
    <row r="28" spans="2:17">
      <c r="B28" t="s">
        <v>260</v>
      </c>
      <c r="C28" t="s">
        <v>261</v>
      </c>
      <c r="D28" t="s">
        <v>103</v>
      </c>
      <c r="E28" t="s">
        <v>226</v>
      </c>
      <c r="F28" t="s">
        <v>154</v>
      </c>
      <c r="G28" t="s">
        <v>262</v>
      </c>
      <c r="H28" s="77">
        <v>0.6</v>
      </c>
      <c r="I28" t="s">
        <v>105</v>
      </c>
      <c r="J28" s="77">
        <v>0</v>
      </c>
      <c r="K28" s="77">
        <v>0.13</v>
      </c>
      <c r="L28" s="77">
        <v>916733</v>
      </c>
      <c r="M28" s="77">
        <v>99.92</v>
      </c>
      <c r="N28" s="77">
        <v>915.99961359999998</v>
      </c>
      <c r="O28" s="77">
        <v>0.01</v>
      </c>
      <c r="P28" s="77">
        <v>2.91</v>
      </c>
      <c r="Q28" s="77">
        <v>1.0900000000000001</v>
      </c>
    </row>
    <row r="29" spans="2:17">
      <c r="B29" t="s">
        <v>263</v>
      </c>
      <c r="C29" t="s">
        <v>264</v>
      </c>
      <c r="D29" t="s">
        <v>103</v>
      </c>
      <c r="E29" t="s">
        <v>226</v>
      </c>
      <c r="F29" t="s">
        <v>154</v>
      </c>
      <c r="G29" t="s">
        <v>265</v>
      </c>
      <c r="H29" s="77">
        <v>0.68</v>
      </c>
      <c r="I29" t="s">
        <v>105</v>
      </c>
      <c r="J29" s="77">
        <v>0</v>
      </c>
      <c r="K29" s="77">
        <v>0.12</v>
      </c>
      <c r="L29" s="77">
        <v>293310</v>
      </c>
      <c r="M29" s="77">
        <v>99.92</v>
      </c>
      <c r="N29" s="77">
        <v>293.07535200000001</v>
      </c>
      <c r="O29" s="77">
        <v>0</v>
      </c>
      <c r="P29" s="77">
        <v>0.93</v>
      </c>
      <c r="Q29" s="77">
        <v>0.35</v>
      </c>
    </row>
    <row r="30" spans="2:17">
      <c r="B30" t="s">
        <v>266</v>
      </c>
      <c r="C30" t="s">
        <v>267</v>
      </c>
      <c r="D30" t="s">
        <v>103</v>
      </c>
      <c r="E30" t="s">
        <v>226</v>
      </c>
      <c r="F30" t="s">
        <v>154</v>
      </c>
      <c r="G30" t="s">
        <v>268</v>
      </c>
      <c r="H30" s="77">
        <v>0.43</v>
      </c>
      <c r="I30" t="s">
        <v>105</v>
      </c>
      <c r="J30" s="77">
        <v>0</v>
      </c>
      <c r="K30" s="77">
        <v>0.12</v>
      </c>
      <c r="L30" s="77">
        <v>250000</v>
      </c>
      <c r="M30" s="77">
        <v>99.95</v>
      </c>
      <c r="N30" s="77">
        <v>249.875</v>
      </c>
      <c r="O30" s="77">
        <v>0</v>
      </c>
      <c r="P30" s="77">
        <v>0.79</v>
      </c>
      <c r="Q30" s="77">
        <v>0.3</v>
      </c>
    </row>
    <row r="31" spans="2:17">
      <c r="B31" s="78" t="s">
        <v>269</v>
      </c>
      <c r="C31" s="16"/>
      <c r="D31" s="16"/>
      <c r="H31" s="79">
        <v>4.79</v>
      </c>
      <c r="K31" s="79">
        <v>0.97</v>
      </c>
      <c r="L31" s="79">
        <v>13118871</v>
      </c>
      <c r="N31" s="79">
        <v>14348.188068699999</v>
      </c>
      <c r="P31" s="79">
        <v>45.51</v>
      </c>
      <c r="Q31" s="79">
        <v>17.03</v>
      </c>
    </row>
    <row r="32" spans="2:17">
      <c r="B32" t="s">
        <v>270</v>
      </c>
      <c r="C32" t="s">
        <v>271</v>
      </c>
      <c r="D32" t="s">
        <v>103</v>
      </c>
      <c r="E32" t="s">
        <v>226</v>
      </c>
      <c r="F32" t="s">
        <v>154</v>
      </c>
      <c r="G32" t="s">
        <v>272</v>
      </c>
      <c r="H32" s="77">
        <v>0.57999999999999996</v>
      </c>
      <c r="I32" t="s">
        <v>105</v>
      </c>
      <c r="J32" s="77">
        <v>4</v>
      </c>
      <c r="K32" s="77">
        <v>0.1</v>
      </c>
      <c r="L32" s="77">
        <v>469577</v>
      </c>
      <c r="M32" s="77">
        <v>103.94</v>
      </c>
      <c r="N32" s="77">
        <v>488.0783338</v>
      </c>
      <c r="O32" s="77">
        <v>0</v>
      </c>
      <c r="P32" s="77">
        <v>1.55</v>
      </c>
      <c r="Q32" s="77">
        <v>0.57999999999999996</v>
      </c>
    </row>
    <row r="33" spans="2:17">
      <c r="B33" t="s">
        <v>273</v>
      </c>
      <c r="C33" t="s">
        <v>274</v>
      </c>
      <c r="D33" t="s">
        <v>103</v>
      </c>
      <c r="E33" t="s">
        <v>226</v>
      </c>
      <c r="F33" t="s">
        <v>154</v>
      </c>
      <c r="G33" t="s">
        <v>275</v>
      </c>
      <c r="H33" s="77">
        <v>1.6</v>
      </c>
      <c r="I33" t="s">
        <v>105</v>
      </c>
      <c r="J33" s="77">
        <v>6</v>
      </c>
      <c r="K33" s="77">
        <v>0.21</v>
      </c>
      <c r="L33" s="77">
        <v>8613</v>
      </c>
      <c r="M33" s="77">
        <v>111.63</v>
      </c>
      <c r="N33" s="77">
        <v>9.6146919000000004</v>
      </c>
      <c r="O33" s="77">
        <v>0</v>
      </c>
      <c r="P33" s="77">
        <v>0.03</v>
      </c>
      <c r="Q33" s="77">
        <v>0.01</v>
      </c>
    </row>
    <row r="34" spans="2:17">
      <c r="B34" t="s">
        <v>276</v>
      </c>
      <c r="C34" t="s">
        <v>277</v>
      </c>
      <c r="D34" t="s">
        <v>103</v>
      </c>
      <c r="E34" t="s">
        <v>226</v>
      </c>
      <c r="F34" t="s">
        <v>154</v>
      </c>
      <c r="G34" t="s">
        <v>278</v>
      </c>
      <c r="H34" s="77">
        <v>7.57</v>
      </c>
      <c r="I34" t="s">
        <v>105</v>
      </c>
      <c r="J34" s="77">
        <v>1.75</v>
      </c>
      <c r="K34" s="77">
        <v>1.79</v>
      </c>
      <c r="L34" s="77">
        <v>65</v>
      </c>
      <c r="M34" s="77">
        <v>101.14</v>
      </c>
      <c r="N34" s="77">
        <v>6.5740999999999994E-2</v>
      </c>
      <c r="O34" s="77">
        <v>0</v>
      </c>
      <c r="P34" s="77">
        <v>0</v>
      </c>
      <c r="Q34" s="77">
        <v>0</v>
      </c>
    </row>
    <row r="35" spans="2:17">
      <c r="B35" t="s">
        <v>279</v>
      </c>
      <c r="C35" t="s">
        <v>280</v>
      </c>
      <c r="D35" t="s">
        <v>103</v>
      </c>
      <c r="E35" t="s">
        <v>226</v>
      </c>
      <c r="F35" t="s">
        <v>154</v>
      </c>
      <c r="G35" t="s">
        <v>281</v>
      </c>
      <c r="H35" s="77">
        <v>1.32</v>
      </c>
      <c r="I35" t="s">
        <v>105</v>
      </c>
      <c r="J35" s="77">
        <v>0.5</v>
      </c>
      <c r="K35" s="77">
        <v>0.16</v>
      </c>
      <c r="L35" s="77">
        <v>4698787</v>
      </c>
      <c r="M35" s="77">
        <v>100.79</v>
      </c>
      <c r="N35" s="77">
        <v>4735.9074172999999</v>
      </c>
      <c r="O35" s="77">
        <v>0.03</v>
      </c>
      <c r="P35" s="77">
        <v>15.02</v>
      </c>
      <c r="Q35" s="77">
        <v>5.62</v>
      </c>
    </row>
    <row r="36" spans="2:17">
      <c r="B36" t="s">
        <v>282</v>
      </c>
      <c r="C36" t="s">
        <v>283</v>
      </c>
      <c r="D36" t="s">
        <v>103</v>
      </c>
      <c r="E36" t="s">
        <v>226</v>
      </c>
      <c r="F36" t="s">
        <v>154</v>
      </c>
      <c r="G36" t="s">
        <v>284</v>
      </c>
      <c r="H36" s="77">
        <v>5.22</v>
      </c>
      <c r="I36" t="s">
        <v>105</v>
      </c>
      <c r="J36" s="77">
        <v>4.25</v>
      </c>
      <c r="K36" s="77">
        <v>1.2</v>
      </c>
      <c r="L36" s="77">
        <v>2453708</v>
      </c>
      <c r="M36" s="77">
        <v>117.91</v>
      </c>
      <c r="N36" s="77">
        <v>2893.1671028000001</v>
      </c>
      <c r="O36" s="77">
        <v>0.01</v>
      </c>
      <c r="P36" s="77">
        <v>9.18</v>
      </c>
      <c r="Q36" s="77">
        <v>3.43</v>
      </c>
    </row>
    <row r="37" spans="2:17">
      <c r="B37" t="s">
        <v>285</v>
      </c>
      <c r="C37" t="s">
        <v>286</v>
      </c>
      <c r="D37" t="s">
        <v>103</v>
      </c>
      <c r="E37" t="s">
        <v>226</v>
      </c>
      <c r="F37" t="s">
        <v>154</v>
      </c>
      <c r="G37" t="s">
        <v>287</v>
      </c>
      <c r="H37" s="77">
        <v>3.77</v>
      </c>
      <c r="I37" t="s">
        <v>105</v>
      </c>
      <c r="J37" s="77">
        <v>1</v>
      </c>
      <c r="K37" s="77">
        <v>0.7</v>
      </c>
      <c r="L37" s="77">
        <v>2975000</v>
      </c>
      <c r="M37" s="77">
        <v>101.29</v>
      </c>
      <c r="N37" s="77">
        <v>3013.3775000000001</v>
      </c>
      <c r="O37" s="77">
        <v>0.02</v>
      </c>
      <c r="P37" s="77">
        <v>9.56</v>
      </c>
      <c r="Q37" s="77">
        <v>3.58</v>
      </c>
    </row>
    <row r="38" spans="2:17">
      <c r="B38" t="s">
        <v>288</v>
      </c>
      <c r="C38" t="s">
        <v>289</v>
      </c>
      <c r="D38" t="s">
        <v>103</v>
      </c>
      <c r="E38" t="s">
        <v>226</v>
      </c>
      <c r="F38" t="s">
        <v>154</v>
      </c>
      <c r="G38" t="s">
        <v>290</v>
      </c>
      <c r="H38" s="77">
        <v>1.89</v>
      </c>
      <c r="I38" t="s">
        <v>105</v>
      </c>
      <c r="J38" s="77">
        <v>2.25</v>
      </c>
      <c r="K38" s="77">
        <v>0.26</v>
      </c>
      <c r="L38" s="77">
        <v>486500</v>
      </c>
      <c r="M38" s="77">
        <v>103.99</v>
      </c>
      <c r="N38" s="77">
        <v>505.91135000000003</v>
      </c>
      <c r="O38" s="77">
        <v>0</v>
      </c>
      <c r="P38" s="77">
        <v>1.6</v>
      </c>
      <c r="Q38" s="77">
        <v>0.6</v>
      </c>
    </row>
    <row r="39" spans="2:17">
      <c r="B39" t="s">
        <v>291</v>
      </c>
      <c r="C39" t="s">
        <v>292</v>
      </c>
      <c r="D39" t="s">
        <v>103</v>
      </c>
      <c r="E39" t="s">
        <v>226</v>
      </c>
      <c r="F39" t="s">
        <v>154</v>
      </c>
      <c r="G39" t="s">
        <v>275</v>
      </c>
      <c r="H39" s="77">
        <v>6.09</v>
      </c>
      <c r="I39" t="s">
        <v>105</v>
      </c>
      <c r="J39" s="77">
        <v>3.75</v>
      </c>
      <c r="K39" s="77">
        <v>1.46</v>
      </c>
      <c r="L39" s="77">
        <v>636554</v>
      </c>
      <c r="M39" s="77">
        <v>115.55</v>
      </c>
      <c r="N39" s="77">
        <v>735.53814699999998</v>
      </c>
      <c r="O39" s="77">
        <v>0</v>
      </c>
      <c r="P39" s="77">
        <v>2.33</v>
      </c>
      <c r="Q39" s="77">
        <v>0.87</v>
      </c>
    </row>
    <row r="40" spans="2:17">
      <c r="B40" t="s">
        <v>293</v>
      </c>
      <c r="C40" t="s">
        <v>294</v>
      </c>
      <c r="D40" t="s">
        <v>103</v>
      </c>
      <c r="E40" t="s">
        <v>226</v>
      </c>
      <c r="F40" t="s">
        <v>154</v>
      </c>
      <c r="G40" t="s">
        <v>295</v>
      </c>
      <c r="H40" s="77">
        <v>15.43</v>
      </c>
      <c r="I40" t="s">
        <v>105</v>
      </c>
      <c r="J40" s="77">
        <v>5.5</v>
      </c>
      <c r="K40" s="77">
        <v>3.18</v>
      </c>
      <c r="L40" s="77">
        <v>1390067</v>
      </c>
      <c r="M40" s="77">
        <v>141.47</v>
      </c>
      <c r="N40" s="77">
        <v>1966.5277848999999</v>
      </c>
      <c r="O40" s="77">
        <v>0.01</v>
      </c>
      <c r="P40" s="77">
        <v>6.24</v>
      </c>
      <c r="Q40" s="77">
        <v>2.33</v>
      </c>
    </row>
    <row r="41" spans="2:17">
      <c r="B41" s="78" t="s">
        <v>296</v>
      </c>
      <c r="C41" s="16"/>
      <c r="D41" s="16"/>
      <c r="H41" s="79">
        <v>3.91</v>
      </c>
      <c r="K41" s="79">
        <v>0.24</v>
      </c>
      <c r="L41" s="79">
        <v>754921</v>
      </c>
      <c r="N41" s="79">
        <v>751.60762069999998</v>
      </c>
      <c r="P41" s="79">
        <v>2.38</v>
      </c>
      <c r="Q41" s="79">
        <v>0.89</v>
      </c>
    </row>
    <row r="42" spans="2:17">
      <c r="B42" t="s">
        <v>297</v>
      </c>
      <c r="C42" t="s">
        <v>298</v>
      </c>
      <c r="D42" t="s">
        <v>103</v>
      </c>
      <c r="E42" t="s">
        <v>226</v>
      </c>
      <c r="F42" t="s">
        <v>154</v>
      </c>
      <c r="G42" t="s">
        <v>299</v>
      </c>
      <c r="H42" s="77">
        <v>2.91</v>
      </c>
      <c r="I42" t="s">
        <v>105</v>
      </c>
      <c r="J42" s="77">
        <v>7.0000000000000007E-2</v>
      </c>
      <c r="K42" s="77">
        <v>0.22</v>
      </c>
      <c r="L42" s="77">
        <v>245411</v>
      </c>
      <c r="M42" s="77">
        <v>99.75</v>
      </c>
      <c r="N42" s="77">
        <v>244.7974725</v>
      </c>
      <c r="O42" s="77">
        <v>0</v>
      </c>
      <c r="P42" s="77">
        <v>0.78</v>
      </c>
      <c r="Q42" s="77">
        <v>0.28999999999999998</v>
      </c>
    </row>
    <row r="43" spans="2:17">
      <c r="B43" t="s">
        <v>300</v>
      </c>
      <c r="C43" t="s">
        <v>301</v>
      </c>
      <c r="D43" t="s">
        <v>103</v>
      </c>
      <c r="E43" t="s">
        <v>226</v>
      </c>
      <c r="F43" t="s">
        <v>154</v>
      </c>
      <c r="G43" t="s">
        <v>302</v>
      </c>
      <c r="H43" s="77">
        <v>4.4000000000000004</v>
      </c>
      <c r="I43" t="s">
        <v>105</v>
      </c>
      <c r="J43" s="77">
        <v>7.0000000000000007E-2</v>
      </c>
      <c r="K43" s="77">
        <v>0.25</v>
      </c>
      <c r="L43" s="77">
        <v>509406</v>
      </c>
      <c r="M43" s="77">
        <v>99.47</v>
      </c>
      <c r="N43" s="77">
        <v>506.70614819999997</v>
      </c>
      <c r="O43" s="77">
        <v>0</v>
      </c>
      <c r="P43" s="77">
        <v>1.61</v>
      </c>
      <c r="Q43" s="77">
        <v>0.6</v>
      </c>
    </row>
    <row r="44" spans="2:17">
      <c r="B44" t="s">
        <v>303</v>
      </c>
      <c r="C44" t="s">
        <v>304</v>
      </c>
      <c r="D44" t="s">
        <v>103</v>
      </c>
      <c r="E44" t="s">
        <v>226</v>
      </c>
      <c r="F44" t="s">
        <v>154</v>
      </c>
      <c r="G44" t="s">
        <v>305</v>
      </c>
      <c r="H44" s="77">
        <v>0.16</v>
      </c>
      <c r="I44" t="s">
        <v>105</v>
      </c>
      <c r="J44" s="77">
        <v>7.0000000000000007E-2</v>
      </c>
      <c r="K44" s="77">
        <v>0.17</v>
      </c>
      <c r="L44" s="77">
        <v>104</v>
      </c>
      <c r="M44" s="77">
        <v>100</v>
      </c>
      <c r="N44" s="77">
        <v>0.104</v>
      </c>
      <c r="O44" s="77">
        <v>0</v>
      </c>
      <c r="P44" s="77">
        <v>0</v>
      </c>
      <c r="Q44" s="77">
        <v>0</v>
      </c>
    </row>
    <row r="45" spans="2:17">
      <c r="B45" s="78" t="s">
        <v>306</v>
      </c>
      <c r="C45" s="16"/>
      <c r="D45" s="16"/>
      <c r="H45" s="79">
        <v>0</v>
      </c>
      <c r="K45" s="79">
        <v>0</v>
      </c>
      <c r="L45" s="79">
        <v>0</v>
      </c>
      <c r="N45" s="79">
        <v>0</v>
      </c>
      <c r="P45" s="79">
        <v>0</v>
      </c>
      <c r="Q45" s="79">
        <v>0</v>
      </c>
    </row>
    <row r="46" spans="2:17">
      <c r="B46" t="s">
        <v>214</v>
      </c>
      <c r="C46" t="s">
        <v>214</v>
      </c>
      <c r="D46" s="16"/>
      <c r="E46" t="s">
        <v>214</v>
      </c>
      <c r="H46" s="77">
        <v>0</v>
      </c>
      <c r="I46" t="s">
        <v>214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219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s="78" t="s">
        <v>307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  <c r="O49" s="77">
        <v>0</v>
      </c>
      <c r="P49" s="77">
        <v>0</v>
      </c>
      <c r="Q49" s="77">
        <v>0</v>
      </c>
    </row>
    <row r="50" spans="2:17">
      <c r="B50" s="78" t="s">
        <v>308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t="s">
        <v>309</v>
      </c>
      <c r="C52" s="16"/>
      <c r="D52" s="16"/>
    </row>
    <row r="53" spans="2:17">
      <c r="B53" t="s">
        <v>310</v>
      </c>
      <c r="C53" s="16"/>
      <c r="D53" s="16"/>
    </row>
    <row r="54" spans="2:17">
      <c r="B54" t="s">
        <v>311</v>
      </c>
      <c r="C54" s="16"/>
      <c r="D54" s="16"/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1031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1" t="s">
        <v>182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3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846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847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715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221</v>
      </c>
      <c r="D26" s="16"/>
    </row>
    <row r="27" spans="2:23">
      <c r="B27" t="s">
        <v>309</v>
      </c>
      <c r="D27" s="16"/>
    </row>
    <row r="28" spans="2:23">
      <c r="B28" t="s">
        <v>310</v>
      </c>
      <c r="D28" s="16"/>
    </row>
    <row r="29" spans="2:23">
      <c r="B29" t="s">
        <v>311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5:C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1031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6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  <c r="BO6" s="19"/>
    </row>
    <row r="7" spans="2:67" ht="26.25" customHeight="1">
      <c r="B7" s="96" t="s">
        <v>83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221</v>
      </c>
      <c r="C24" s="16"/>
      <c r="D24" s="16"/>
      <c r="E24" s="16"/>
      <c r="F24" s="16"/>
      <c r="G24" s="16"/>
    </row>
    <row r="25" spans="2:20">
      <c r="B25" t="s">
        <v>309</v>
      </c>
      <c r="C25" s="16"/>
      <c r="D25" s="16"/>
      <c r="E25" s="16"/>
      <c r="F25" s="16"/>
      <c r="G25" s="16"/>
    </row>
    <row r="26" spans="2:20">
      <c r="B26" t="s">
        <v>310</v>
      </c>
      <c r="C26" s="16"/>
      <c r="D26" s="16"/>
      <c r="E26" s="16"/>
      <c r="F26" s="16"/>
      <c r="G26" s="16"/>
    </row>
    <row r="27" spans="2:20">
      <c r="B27" t="s">
        <v>311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1031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3"/>
    </row>
    <row r="7" spans="2:66" ht="26.25" customHeight="1">
      <c r="B7" s="101" t="s">
        <v>90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3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4.38</v>
      </c>
      <c r="L11" s="7"/>
      <c r="M11" s="7"/>
      <c r="N11" s="76">
        <v>1.33</v>
      </c>
      <c r="O11" s="76">
        <v>16347780.09</v>
      </c>
      <c r="P11" s="33"/>
      <c r="Q11" s="76">
        <v>72.57696</v>
      </c>
      <c r="R11" s="76">
        <v>18351.489819130999</v>
      </c>
      <c r="S11" s="7"/>
      <c r="T11" s="76">
        <v>100</v>
      </c>
      <c r="U11" s="76">
        <v>21.78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4.38</v>
      </c>
      <c r="N12" s="79">
        <v>1.33</v>
      </c>
      <c r="O12" s="79">
        <v>16347780.09</v>
      </c>
      <c r="Q12" s="79">
        <v>72.57696</v>
      </c>
      <c r="R12" s="79">
        <v>18351.489819130999</v>
      </c>
      <c r="T12" s="79">
        <v>100</v>
      </c>
      <c r="U12" s="79">
        <v>21.78</v>
      </c>
    </row>
    <row r="13" spans="2:66">
      <c r="B13" s="78" t="s">
        <v>312</v>
      </c>
      <c r="C13" s="16"/>
      <c r="D13" s="16"/>
      <c r="E13" s="16"/>
      <c r="F13" s="16"/>
      <c r="K13" s="79">
        <v>4.5199999999999996</v>
      </c>
      <c r="N13" s="79">
        <v>1.1299999999999999</v>
      </c>
      <c r="O13" s="79">
        <v>12563886.59</v>
      </c>
      <c r="Q13" s="79">
        <v>58.168979999999998</v>
      </c>
      <c r="R13" s="79">
        <v>14226.717478724</v>
      </c>
      <c r="T13" s="79">
        <v>77.52</v>
      </c>
      <c r="U13" s="79">
        <v>16.89</v>
      </c>
    </row>
    <row r="14" spans="2:66">
      <c r="B14" t="s">
        <v>316</v>
      </c>
      <c r="C14" t="s">
        <v>317</v>
      </c>
      <c r="D14" t="s">
        <v>103</v>
      </c>
      <c r="E14" t="s">
        <v>126</v>
      </c>
      <c r="F14" t="s">
        <v>318</v>
      </c>
      <c r="G14" t="s">
        <v>319</v>
      </c>
      <c r="H14" t="s">
        <v>207</v>
      </c>
      <c r="I14" t="s">
        <v>152</v>
      </c>
      <c r="J14" t="s">
        <v>320</v>
      </c>
      <c r="K14" s="77">
        <v>2.97</v>
      </c>
      <c r="L14" t="s">
        <v>105</v>
      </c>
      <c r="M14" s="77">
        <v>0.59</v>
      </c>
      <c r="N14" s="77">
        <v>0.56000000000000005</v>
      </c>
      <c r="O14" s="77">
        <v>495830</v>
      </c>
      <c r="P14" s="77">
        <v>99.8</v>
      </c>
      <c r="Q14" s="77">
        <v>1.4626999999999999</v>
      </c>
      <c r="R14" s="77">
        <v>496.30104</v>
      </c>
      <c r="S14" s="77">
        <v>0.01</v>
      </c>
      <c r="T14" s="77">
        <v>2.7</v>
      </c>
      <c r="U14" s="77">
        <v>0.59</v>
      </c>
    </row>
    <row r="15" spans="2:66">
      <c r="B15" t="s">
        <v>321</v>
      </c>
      <c r="C15" t="s">
        <v>322</v>
      </c>
      <c r="D15" t="s">
        <v>103</v>
      </c>
      <c r="E15" t="s">
        <v>126</v>
      </c>
      <c r="F15" t="s">
        <v>323</v>
      </c>
      <c r="G15" t="s">
        <v>319</v>
      </c>
      <c r="H15" t="s">
        <v>207</v>
      </c>
      <c r="I15" t="s">
        <v>152</v>
      </c>
      <c r="J15" t="s">
        <v>324</v>
      </c>
      <c r="K15" s="77">
        <v>5.09</v>
      </c>
      <c r="L15" t="s">
        <v>105</v>
      </c>
      <c r="M15" s="77">
        <v>0.99</v>
      </c>
      <c r="N15" s="77">
        <v>0.8</v>
      </c>
      <c r="O15" s="77">
        <v>1808539</v>
      </c>
      <c r="P15" s="77">
        <v>102.13</v>
      </c>
      <c r="Q15" s="77">
        <v>0</v>
      </c>
      <c r="R15" s="77">
        <v>1847.0608807000001</v>
      </c>
      <c r="S15" s="77">
        <v>0.06</v>
      </c>
      <c r="T15" s="77">
        <v>10.06</v>
      </c>
      <c r="U15" s="77">
        <v>2.19</v>
      </c>
    </row>
    <row r="16" spans="2:66">
      <c r="B16" t="s">
        <v>325</v>
      </c>
      <c r="C16" t="s">
        <v>326</v>
      </c>
      <c r="D16" t="s">
        <v>103</v>
      </c>
      <c r="E16" t="s">
        <v>126</v>
      </c>
      <c r="F16" t="s">
        <v>323</v>
      </c>
      <c r="G16" t="s">
        <v>319</v>
      </c>
      <c r="H16" t="s">
        <v>207</v>
      </c>
      <c r="I16" t="s">
        <v>152</v>
      </c>
      <c r="J16" t="s">
        <v>327</v>
      </c>
      <c r="K16" s="77">
        <v>2.1800000000000002</v>
      </c>
      <c r="L16" t="s">
        <v>105</v>
      </c>
      <c r="M16" s="77">
        <v>0.41</v>
      </c>
      <c r="N16" s="77">
        <v>0.28999999999999998</v>
      </c>
      <c r="O16" s="77">
        <v>16764.77</v>
      </c>
      <c r="P16" s="77">
        <v>99.8</v>
      </c>
      <c r="Q16" s="77">
        <v>0</v>
      </c>
      <c r="R16" s="77">
        <v>16.731240459999999</v>
      </c>
      <c r="S16" s="77">
        <v>0</v>
      </c>
      <c r="T16" s="77">
        <v>0.09</v>
      </c>
      <c r="U16" s="77">
        <v>0.02</v>
      </c>
    </row>
    <row r="17" spans="2:21">
      <c r="B17" t="s">
        <v>328</v>
      </c>
      <c r="C17" t="s">
        <v>329</v>
      </c>
      <c r="D17" t="s">
        <v>103</v>
      </c>
      <c r="E17" t="s">
        <v>126</v>
      </c>
      <c r="F17" t="s">
        <v>323</v>
      </c>
      <c r="G17" t="s">
        <v>319</v>
      </c>
      <c r="H17" t="s">
        <v>207</v>
      </c>
      <c r="I17" t="s">
        <v>152</v>
      </c>
      <c r="J17" t="s">
        <v>330</v>
      </c>
      <c r="K17" s="77">
        <v>2.57</v>
      </c>
      <c r="L17" t="s">
        <v>105</v>
      </c>
      <c r="M17" s="77">
        <v>0.64</v>
      </c>
      <c r="N17" s="77">
        <v>0.49</v>
      </c>
      <c r="O17" s="77">
        <v>375020</v>
      </c>
      <c r="P17" s="77">
        <v>100.14</v>
      </c>
      <c r="Q17" s="77">
        <v>0</v>
      </c>
      <c r="R17" s="77">
        <v>375.545028</v>
      </c>
      <c r="S17" s="77">
        <v>0.01</v>
      </c>
      <c r="T17" s="77">
        <v>2.0499999999999998</v>
      </c>
      <c r="U17" s="77">
        <v>0.45</v>
      </c>
    </row>
    <row r="18" spans="2:21">
      <c r="B18" t="s">
        <v>331</v>
      </c>
      <c r="C18" t="s">
        <v>332</v>
      </c>
      <c r="D18" t="s">
        <v>103</v>
      </c>
      <c r="E18" t="s">
        <v>126</v>
      </c>
      <c r="F18" t="s">
        <v>323</v>
      </c>
      <c r="G18" t="s">
        <v>319</v>
      </c>
      <c r="H18" t="s">
        <v>207</v>
      </c>
      <c r="I18" t="s">
        <v>152</v>
      </c>
      <c r="J18" t="s">
        <v>333</v>
      </c>
      <c r="K18" s="77">
        <v>3.74</v>
      </c>
      <c r="L18" t="s">
        <v>105</v>
      </c>
      <c r="M18" s="77">
        <v>4</v>
      </c>
      <c r="N18" s="77">
        <v>0.68</v>
      </c>
      <c r="O18" s="77">
        <v>207460</v>
      </c>
      <c r="P18" s="77">
        <v>118.17</v>
      </c>
      <c r="Q18" s="77">
        <v>0</v>
      </c>
      <c r="R18" s="77">
        <v>245.15548200000001</v>
      </c>
      <c r="S18" s="77">
        <v>0.01</v>
      </c>
      <c r="T18" s="77">
        <v>1.34</v>
      </c>
      <c r="U18" s="77">
        <v>0.28999999999999998</v>
      </c>
    </row>
    <row r="19" spans="2:21">
      <c r="B19" t="s">
        <v>334</v>
      </c>
      <c r="C19" t="s">
        <v>335</v>
      </c>
      <c r="D19" t="s">
        <v>103</v>
      </c>
      <c r="E19" t="s">
        <v>126</v>
      </c>
      <c r="F19" t="s">
        <v>323</v>
      </c>
      <c r="G19" t="s">
        <v>319</v>
      </c>
      <c r="H19" t="s">
        <v>207</v>
      </c>
      <c r="I19" t="s">
        <v>152</v>
      </c>
      <c r="J19" t="s">
        <v>336</v>
      </c>
      <c r="K19" s="77">
        <v>12.29</v>
      </c>
      <c r="L19" t="s">
        <v>105</v>
      </c>
      <c r="M19" s="77">
        <v>0.47</v>
      </c>
      <c r="N19" s="77">
        <v>0.98</v>
      </c>
      <c r="O19" s="77">
        <v>121563</v>
      </c>
      <c r="P19" s="77">
        <v>100.51</v>
      </c>
      <c r="Q19" s="77">
        <v>0</v>
      </c>
      <c r="R19" s="77">
        <v>122.18297130000001</v>
      </c>
      <c r="S19" s="77">
        <v>0.03</v>
      </c>
      <c r="T19" s="77">
        <v>0.67</v>
      </c>
      <c r="U19" s="77">
        <v>0.15</v>
      </c>
    </row>
    <row r="20" spans="2:21">
      <c r="B20" t="s">
        <v>337</v>
      </c>
      <c r="C20" t="s">
        <v>338</v>
      </c>
      <c r="D20" t="s">
        <v>103</v>
      </c>
      <c r="E20" t="s">
        <v>126</v>
      </c>
      <c r="F20" t="s">
        <v>339</v>
      </c>
      <c r="G20" t="s">
        <v>319</v>
      </c>
      <c r="H20" t="s">
        <v>207</v>
      </c>
      <c r="I20" t="s">
        <v>152</v>
      </c>
      <c r="J20" t="s">
        <v>340</v>
      </c>
      <c r="K20" s="77">
        <v>4.5599999999999996</v>
      </c>
      <c r="L20" t="s">
        <v>105</v>
      </c>
      <c r="M20" s="77">
        <v>5</v>
      </c>
      <c r="N20" s="77">
        <v>0.77</v>
      </c>
      <c r="O20" s="77">
        <v>1012695</v>
      </c>
      <c r="P20" s="77">
        <v>126.52</v>
      </c>
      <c r="Q20" s="77">
        <v>0</v>
      </c>
      <c r="R20" s="77">
        <v>1281.261714</v>
      </c>
      <c r="S20" s="77">
        <v>0.03</v>
      </c>
      <c r="T20" s="77">
        <v>6.98</v>
      </c>
      <c r="U20" s="77">
        <v>1.52</v>
      </c>
    </row>
    <row r="21" spans="2:21">
      <c r="B21" t="s">
        <v>341</v>
      </c>
      <c r="C21" t="s">
        <v>342</v>
      </c>
      <c r="D21" t="s">
        <v>103</v>
      </c>
      <c r="E21" t="s">
        <v>126</v>
      </c>
      <c r="F21" t="s">
        <v>339</v>
      </c>
      <c r="G21" t="s">
        <v>319</v>
      </c>
      <c r="H21" t="s">
        <v>207</v>
      </c>
      <c r="I21" t="s">
        <v>152</v>
      </c>
      <c r="J21" t="s">
        <v>343</v>
      </c>
      <c r="K21" s="77">
        <v>3.19</v>
      </c>
      <c r="L21" t="s">
        <v>105</v>
      </c>
      <c r="M21" s="77">
        <v>0.7</v>
      </c>
      <c r="N21" s="77">
        <v>0.57999999999999996</v>
      </c>
      <c r="O21" s="77">
        <v>456747.73</v>
      </c>
      <c r="P21" s="77">
        <v>101.69</v>
      </c>
      <c r="Q21" s="77">
        <v>0</v>
      </c>
      <c r="R21" s="77">
        <v>464.46676663699998</v>
      </c>
      <c r="S21" s="77">
        <v>0.01</v>
      </c>
      <c r="T21" s="77">
        <v>2.5299999999999998</v>
      </c>
      <c r="U21" s="77">
        <v>0.55000000000000004</v>
      </c>
    </row>
    <row r="22" spans="2:21">
      <c r="B22" t="s">
        <v>344</v>
      </c>
      <c r="C22" t="s">
        <v>345</v>
      </c>
      <c r="D22" t="s">
        <v>103</v>
      </c>
      <c r="E22" t="s">
        <v>126</v>
      </c>
      <c r="F22" t="s">
        <v>346</v>
      </c>
      <c r="G22" t="s">
        <v>347</v>
      </c>
      <c r="H22" t="s">
        <v>348</v>
      </c>
      <c r="I22" t="s">
        <v>152</v>
      </c>
      <c r="J22" t="s">
        <v>349</v>
      </c>
      <c r="K22" s="77">
        <v>5.26</v>
      </c>
      <c r="L22" t="s">
        <v>105</v>
      </c>
      <c r="M22" s="77">
        <v>1.64</v>
      </c>
      <c r="N22" s="77">
        <v>1.18</v>
      </c>
      <c r="O22" s="77">
        <v>400000</v>
      </c>
      <c r="P22" s="77">
        <v>101.93</v>
      </c>
      <c r="Q22" s="77">
        <v>3.28</v>
      </c>
      <c r="R22" s="77">
        <v>411</v>
      </c>
      <c r="S22" s="77">
        <v>0.03</v>
      </c>
      <c r="T22" s="77">
        <v>2.2400000000000002</v>
      </c>
      <c r="U22" s="77">
        <v>0.49</v>
      </c>
    </row>
    <row r="23" spans="2:21">
      <c r="B23" t="s">
        <v>350</v>
      </c>
      <c r="C23" t="s">
        <v>351</v>
      </c>
      <c r="D23" t="s">
        <v>103</v>
      </c>
      <c r="E23" t="s">
        <v>126</v>
      </c>
      <c r="F23" t="s">
        <v>346</v>
      </c>
      <c r="G23" t="s">
        <v>347</v>
      </c>
      <c r="H23" t="s">
        <v>352</v>
      </c>
      <c r="I23" t="s">
        <v>153</v>
      </c>
      <c r="J23" t="s">
        <v>353</v>
      </c>
      <c r="K23" s="77">
        <v>6.6</v>
      </c>
      <c r="L23" t="s">
        <v>105</v>
      </c>
      <c r="M23" s="77">
        <v>1.34</v>
      </c>
      <c r="N23" s="77">
        <v>1.61</v>
      </c>
      <c r="O23" s="77">
        <v>284297</v>
      </c>
      <c r="P23" s="77">
        <v>99.05</v>
      </c>
      <c r="Q23" s="77">
        <v>1.9200600000000001</v>
      </c>
      <c r="R23" s="77">
        <v>283.51623849999999</v>
      </c>
      <c r="S23" s="77">
        <v>0.01</v>
      </c>
      <c r="T23" s="77">
        <v>1.54</v>
      </c>
      <c r="U23" s="77">
        <v>0.34</v>
      </c>
    </row>
    <row r="24" spans="2:21">
      <c r="B24" t="s">
        <v>354</v>
      </c>
      <c r="C24" t="s">
        <v>355</v>
      </c>
      <c r="D24" t="s">
        <v>103</v>
      </c>
      <c r="E24" t="s">
        <v>126</v>
      </c>
      <c r="F24" t="s">
        <v>346</v>
      </c>
      <c r="G24" t="s">
        <v>347</v>
      </c>
      <c r="H24" t="s">
        <v>348</v>
      </c>
      <c r="I24" t="s">
        <v>152</v>
      </c>
      <c r="J24" t="s">
        <v>356</v>
      </c>
      <c r="K24" s="77">
        <v>4.17</v>
      </c>
      <c r="L24" t="s">
        <v>105</v>
      </c>
      <c r="M24" s="77">
        <v>0.65</v>
      </c>
      <c r="N24" s="77">
        <v>0.79</v>
      </c>
      <c r="O24" s="77">
        <v>233173</v>
      </c>
      <c r="P24" s="77">
        <v>99.07</v>
      </c>
      <c r="Q24" s="77">
        <v>0</v>
      </c>
      <c r="R24" s="77">
        <v>231.0044911</v>
      </c>
      <c r="S24" s="77">
        <v>0.02</v>
      </c>
      <c r="T24" s="77">
        <v>1.26</v>
      </c>
      <c r="U24" s="77">
        <v>0.27</v>
      </c>
    </row>
    <row r="25" spans="2:21">
      <c r="B25" t="s">
        <v>357</v>
      </c>
      <c r="C25" t="s">
        <v>358</v>
      </c>
      <c r="D25" t="s">
        <v>103</v>
      </c>
      <c r="E25" t="s">
        <v>126</v>
      </c>
      <c r="F25" t="s">
        <v>359</v>
      </c>
      <c r="G25" t="s">
        <v>319</v>
      </c>
      <c r="H25" t="s">
        <v>348</v>
      </c>
      <c r="I25" t="s">
        <v>152</v>
      </c>
      <c r="J25" t="s">
        <v>360</v>
      </c>
      <c r="K25" s="77">
        <v>2.72</v>
      </c>
      <c r="L25" t="s">
        <v>105</v>
      </c>
      <c r="M25" s="77">
        <v>0.8</v>
      </c>
      <c r="N25" s="77">
        <v>0.53</v>
      </c>
      <c r="O25" s="77">
        <v>429804</v>
      </c>
      <c r="P25" s="77">
        <v>102.07</v>
      </c>
      <c r="Q25" s="77">
        <v>0</v>
      </c>
      <c r="R25" s="77">
        <v>438.70094280000001</v>
      </c>
      <c r="S25" s="77">
        <v>7.0000000000000007E-2</v>
      </c>
      <c r="T25" s="77">
        <v>2.39</v>
      </c>
      <c r="U25" s="77">
        <v>0.52</v>
      </c>
    </row>
    <row r="26" spans="2:21">
      <c r="B26" t="s">
        <v>361</v>
      </c>
      <c r="C26" t="s">
        <v>362</v>
      </c>
      <c r="D26" t="s">
        <v>103</v>
      </c>
      <c r="E26" t="s">
        <v>126</v>
      </c>
      <c r="F26" t="s">
        <v>318</v>
      </c>
      <c r="G26" t="s">
        <v>319</v>
      </c>
      <c r="H26" t="s">
        <v>348</v>
      </c>
      <c r="I26" t="s">
        <v>152</v>
      </c>
      <c r="J26" t="s">
        <v>363</v>
      </c>
      <c r="K26" s="77">
        <v>3.18</v>
      </c>
      <c r="L26" t="s">
        <v>105</v>
      </c>
      <c r="M26" s="77">
        <v>3.4</v>
      </c>
      <c r="N26" s="77">
        <v>0.59</v>
      </c>
      <c r="O26" s="77">
        <v>425743</v>
      </c>
      <c r="P26" s="77">
        <v>114.56</v>
      </c>
      <c r="Q26" s="77">
        <v>0</v>
      </c>
      <c r="R26" s="77">
        <v>487.7311808</v>
      </c>
      <c r="S26" s="77">
        <v>0.02</v>
      </c>
      <c r="T26" s="77">
        <v>2.66</v>
      </c>
      <c r="U26" s="77">
        <v>0.57999999999999996</v>
      </c>
    </row>
    <row r="27" spans="2:21">
      <c r="B27" t="s">
        <v>364</v>
      </c>
      <c r="C27" t="s">
        <v>365</v>
      </c>
      <c r="D27" t="s">
        <v>103</v>
      </c>
      <c r="E27" t="s">
        <v>126</v>
      </c>
      <c r="F27" t="s">
        <v>339</v>
      </c>
      <c r="G27" t="s">
        <v>319</v>
      </c>
      <c r="H27" t="s">
        <v>348</v>
      </c>
      <c r="I27" t="s">
        <v>152</v>
      </c>
      <c r="J27" t="s">
        <v>366</v>
      </c>
      <c r="K27" s="77">
        <v>4.5599999999999996</v>
      </c>
      <c r="L27" t="s">
        <v>105</v>
      </c>
      <c r="M27" s="77">
        <v>4.2</v>
      </c>
      <c r="N27" s="77">
        <v>0.82</v>
      </c>
      <c r="O27" s="77">
        <v>100208</v>
      </c>
      <c r="P27" s="77">
        <v>118.32</v>
      </c>
      <c r="Q27" s="77">
        <v>0</v>
      </c>
      <c r="R27" s="77">
        <v>118.5661056</v>
      </c>
      <c r="S27" s="77">
        <v>0.01</v>
      </c>
      <c r="T27" s="77">
        <v>0.65</v>
      </c>
      <c r="U27" s="77">
        <v>0.14000000000000001</v>
      </c>
    </row>
    <row r="28" spans="2:21">
      <c r="B28" t="s">
        <v>367</v>
      </c>
      <c r="C28" t="s">
        <v>368</v>
      </c>
      <c r="D28" t="s">
        <v>103</v>
      </c>
      <c r="E28" t="s">
        <v>126</v>
      </c>
      <c r="F28" t="s">
        <v>339</v>
      </c>
      <c r="G28" t="s">
        <v>319</v>
      </c>
      <c r="H28" t="s">
        <v>348</v>
      </c>
      <c r="I28" t="s">
        <v>152</v>
      </c>
      <c r="J28" t="s">
        <v>369</v>
      </c>
      <c r="K28" s="77">
        <v>2.1800000000000002</v>
      </c>
      <c r="L28" t="s">
        <v>105</v>
      </c>
      <c r="M28" s="77">
        <v>4.0999999999999996</v>
      </c>
      <c r="N28" s="77">
        <v>0.63</v>
      </c>
      <c r="O28" s="77">
        <v>657318.40000000002</v>
      </c>
      <c r="P28" s="77">
        <v>131.30000000000001</v>
      </c>
      <c r="Q28" s="77">
        <v>0</v>
      </c>
      <c r="R28" s="77">
        <v>863.05905919999998</v>
      </c>
      <c r="S28" s="77">
        <v>0.02</v>
      </c>
      <c r="T28" s="77">
        <v>4.7</v>
      </c>
      <c r="U28" s="77">
        <v>1.02</v>
      </c>
    </row>
    <row r="29" spans="2:21">
      <c r="B29" t="s">
        <v>370</v>
      </c>
      <c r="C29" t="s">
        <v>371</v>
      </c>
      <c r="D29" t="s">
        <v>103</v>
      </c>
      <c r="E29" t="s">
        <v>126</v>
      </c>
      <c r="F29" t="s">
        <v>339</v>
      </c>
      <c r="G29" t="s">
        <v>319</v>
      </c>
      <c r="H29" t="s">
        <v>348</v>
      </c>
      <c r="I29" t="s">
        <v>152</v>
      </c>
      <c r="J29" t="s">
        <v>369</v>
      </c>
      <c r="K29" s="77">
        <v>3.7</v>
      </c>
      <c r="L29" t="s">
        <v>105</v>
      </c>
      <c r="M29" s="77">
        <v>4</v>
      </c>
      <c r="N29" s="77">
        <v>0.71</v>
      </c>
      <c r="O29" s="77">
        <v>75426</v>
      </c>
      <c r="P29" s="77">
        <v>119.19</v>
      </c>
      <c r="Q29" s="77">
        <v>0</v>
      </c>
      <c r="R29" s="77">
        <v>89.900249400000007</v>
      </c>
      <c r="S29" s="77">
        <v>0</v>
      </c>
      <c r="T29" s="77">
        <v>0.49</v>
      </c>
      <c r="U29" s="77">
        <v>0.11</v>
      </c>
    </row>
    <row r="30" spans="2:21">
      <c r="B30" t="s">
        <v>372</v>
      </c>
      <c r="C30" t="s">
        <v>373</v>
      </c>
      <c r="D30" t="s">
        <v>103</v>
      </c>
      <c r="E30" t="s">
        <v>126</v>
      </c>
      <c r="F30" t="s">
        <v>374</v>
      </c>
      <c r="G30" t="s">
        <v>347</v>
      </c>
      <c r="H30" t="s">
        <v>375</v>
      </c>
      <c r="I30" t="s">
        <v>152</v>
      </c>
      <c r="J30" t="s">
        <v>376</v>
      </c>
      <c r="K30" s="77">
        <v>6.52</v>
      </c>
      <c r="L30" t="s">
        <v>105</v>
      </c>
      <c r="M30" s="77">
        <v>2.34</v>
      </c>
      <c r="N30" s="77">
        <v>1.69</v>
      </c>
      <c r="O30" s="77">
        <v>367832.65</v>
      </c>
      <c r="P30" s="77">
        <v>104.32</v>
      </c>
      <c r="Q30" s="77">
        <v>0</v>
      </c>
      <c r="R30" s="77">
        <v>383.72302048</v>
      </c>
      <c r="S30" s="77">
        <v>0.02</v>
      </c>
      <c r="T30" s="77">
        <v>2.09</v>
      </c>
      <c r="U30" s="77">
        <v>0.46</v>
      </c>
    </row>
    <row r="31" spans="2:21">
      <c r="B31" t="s">
        <v>377</v>
      </c>
      <c r="C31" t="s">
        <v>378</v>
      </c>
      <c r="D31" t="s">
        <v>103</v>
      </c>
      <c r="E31" t="s">
        <v>126</v>
      </c>
      <c r="F31" t="s">
        <v>374</v>
      </c>
      <c r="G31" t="s">
        <v>347</v>
      </c>
      <c r="H31" t="s">
        <v>375</v>
      </c>
      <c r="I31" t="s">
        <v>152</v>
      </c>
      <c r="J31" t="s">
        <v>379</v>
      </c>
      <c r="K31" s="77">
        <v>2.75</v>
      </c>
      <c r="L31" t="s">
        <v>105</v>
      </c>
      <c r="M31" s="77">
        <v>3</v>
      </c>
      <c r="N31" s="77">
        <v>0.82</v>
      </c>
      <c r="O31" s="77">
        <v>161429.03</v>
      </c>
      <c r="P31" s="77">
        <v>108.04</v>
      </c>
      <c r="Q31" s="77">
        <v>0</v>
      </c>
      <c r="R31" s="77">
        <v>174.407924012</v>
      </c>
      <c r="S31" s="77">
        <v>0.02</v>
      </c>
      <c r="T31" s="77">
        <v>0.95</v>
      </c>
      <c r="U31" s="77">
        <v>0.21</v>
      </c>
    </row>
    <row r="32" spans="2:21">
      <c r="B32" t="s">
        <v>380</v>
      </c>
      <c r="C32" t="s">
        <v>381</v>
      </c>
      <c r="D32" t="s">
        <v>103</v>
      </c>
      <c r="E32" t="s">
        <v>126</v>
      </c>
      <c r="F32" t="s">
        <v>382</v>
      </c>
      <c r="G32" t="s">
        <v>135</v>
      </c>
      <c r="H32" t="s">
        <v>375</v>
      </c>
      <c r="I32" t="s">
        <v>152</v>
      </c>
      <c r="J32" t="s">
        <v>383</v>
      </c>
      <c r="K32" s="77">
        <v>3.26</v>
      </c>
      <c r="L32" t="s">
        <v>105</v>
      </c>
      <c r="M32" s="77">
        <v>3.7</v>
      </c>
      <c r="N32" s="77">
        <v>1</v>
      </c>
      <c r="O32" s="77">
        <v>268148</v>
      </c>
      <c r="P32" s="77">
        <v>112.78</v>
      </c>
      <c r="Q32" s="77">
        <v>0</v>
      </c>
      <c r="R32" s="77">
        <v>302.41731440000001</v>
      </c>
      <c r="S32" s="77">
        <v>0.01</v>
      </c>
      <c r="T32" s="77">
        <v>1.65</v>
      </c>
      <c r="U32" s="77">
        <v>0.36</v>
      </c>
    </row>
    <row r="33" spans="2:21">
      <c r="B33" t="s">
        <v>384</v>
      </c>
      <c r="C33" t="s">
        <v>385</v>
      </c>
      <c r="D33" t="s">
        <v>103</v>
      </c>
      <c r="E33" t="s">
        <v>126</v>
      </c>
      <c r="F33" t="s">
        <v>359</v>
      </c>
      <c r="G33" t="s">
        <v>319</v>
      </c>
      <c r="H33" t="s">
        <v>375</v>
      </c>
      <c r="I33" t="s">
        <v>152</v>
      </c>
      <c r="J33" t="s">
        <v>386</v>
      </c>
      <c r="K33" s="77">
        <v>1.99</v>
      </c>
      <c r="L33" t="s">
        <v>105</v>
      </c>
      <c r="M33" s="77">
        <v>2.8</v>
      </c>
      <c r="N33" s="77">
        <v>0.69</v>
      </c>
      <c r="O33" s="77">
        <v>50917</v>
      </c>
      <c r="P33" s="77">
        <v>105.71</v>
      </c>
      <c r="Q33" s="77">
        <v>1.44689</v>
      </c>
      <c r="R33" s="77">
        <v>55.271250700000003</v>
      </c>
      <c r="S33" s="77">
        <v>0.01</v>
      </c>
      <c r="T33" s="77">
        <v>0.3</v>
      </c>
      <c r="U33" s="77">
        <v>7.0000000000000007E-2</v>
      </c>
    </row>
    <row r="34" spans="2:21">
      <c r="B34" t="s">
        <v>387</v>
      </c>
      <c r="C34" t="s">
        <v>388</v>
      </c>
      <c r="D34" t="s">
        <v>103</v>
      </c>
      <c r="E34" t="s">
        <v>126</v>
      </c>
      <c r="F34" t="s">
        <v>359</v>
      </c>
      <c r="G34" t="s">
        <v>319</v>
      </c>
      <c r="H34" t="s">
        <v>375</v>
      </c>
      <c r="I34" t="s">
        <v>152</v>
      </c>
      <c r="J34" t="s">
        <v>383</v>
      </c>
      <c r="K34" s="77">
        <v>2.0299999999999998</v>
      </c>
      <c r="L34" t="s">
        <v>105</v>
      </c>
      <c r="M34" s="77">
        <v>3.1</v>
      </c>
      <c r="N34" s="77">
        <v>0.59</v>
      </c>
      <c r="O34" s="77">
        <v>104000</v>
      </c>
      <c r="P34" s="77">
        <v>112.2</v>
      </c>
      <c r="Q34" s="77">
        <v>0</v>
      </c>
      <c r="R34" s="77">
        <v>116.688</v>
      </c>
      <c r="S34" s="77">
        <v>0.02</v>
      </c>
      <c r="T34" s="77">
        <v>0.64</v>
      </c>
      <c r="U34" s="77">
        <v>0.14000000000000001</v>
      </c>
    </row>
    <row r="35" spans="2:21">
      <c r="B35" t="s">
        <v>389</v>
      </c>
      <c r="C35" t="s">
        <v>390</v>
      </c>
      <c r="D35" t="s">
        <v>103</v>
      </c>
      <c r="E35" t="s">
        <v>126</v>
      </c>
      <c r="F35" t="s">
        <v>318</v>
      </c>
      <c r="G35" t="s">
        <v>319</v>
      </c>
      <c r="H35" t="s">
        <v>375</v>
      </c>
      <c r="I35" t="s">
        <v>152</v>
      </c>
      <c r="J35" t="s">
        <v>391</v>
      </c>
      <c r="K35" s="77">
        <v>3.36</v>
      </c>
      <c r="L35" t="s">
        <v>105</v>
      </c>
      <c r="M35" s="77">
        <v>4</v>
      </c>
      <c r="N35" s="77">
        <v>0.86</v>
      </c>
      <c r="O35" s="77">
        <v>33152</v>
      </c>
      <c r="P35" s="77">
        <v>120.44</v>
      </c>
      <c r="Q35" s="77">
        <v>0</v>
      </c>
      <c r="R35" s="77">
        <v>39.928268799999998</v>
      </c>
      <c r="S35" s="77">
        <v>0</v>
      </c>
      <c r="T35" s="77">
        <v>0.22</v>
      </c>
      <c r="U35" s="77">
        <v>0.05</v>
      </c>
    </row>
    <row r="36" spans="2:21">
      <c r="B36" t="s">
        <v>392</v>
      </c>
      <c r="C36" t="s">
        <v>393</v>
      </c>
      <c r="D36" t="s">
        <v>103</v>
      </c>
      <c r="E36" t="s">
        <v>126</v>
      </c>
      <c r="F36" t="s">
        <v>394</v>
      </c>
      <c r="G36" t="s">
        <v>319</v>
      </c>
      <c r="H36" t="s">
        <v>375</v>
      </c>
      <c r="I36" t="s">
        <v>152</v>
      </c>
      <c r="J36" t="s">
        <v>395</v>
      </c>
      <c r="K36" s="77">
        <v>2.69</v>
      </c>
      <c r="L36" t="s">
        <v>105</v>
      </c>
      <c r="M36" s="77">
        <v>4.75</v>
      </c>
      <c r="N36" s="77">
        <v>0.57999999999999996</v>
      </c>
      <c r="O36" s="77">
        <v>112500.01</v>
      </c>
      <c r="P36" s="77">
        <v>134.94999999999999</v>
      </c>
      <c r="Q36" s="77">
        <v>0</v>
      </c>
      <c r="R36" s="77">
        <v>151.81876349500001</v>
      </c>
      <c r="S36" s="77">
        <v>0.03</v>
      </c>
      <c r="T36" s="77">
        <v>0.83</v>
      </c>
      <c r="U36" s="77">
        <v>0.18</v>
      </c>
    </row>
    <row r="37" spans="2:21">
      <c r="B37" t="s">
        <v>396</v>
      </c>
      <c r="C37" t="s">
        <v>397</v>
      </c>
      <c r="D37" t="s">
        <v>103</v>
      </c>
      <c r="E37" t="s">
        <v>126</v>
      </c>
      <c r="F37" t="s">
        <v>398</v>
      </c>
      <c r="G37" t="s">
        <v>399</v>
      </c>
      <c r="H37" t="s">
        <v>375</v>
      </c>
      <c r="I37" t="s">
        <v>152</v>
      </c>
      <c r="J37" t="s">
        <v>400</v>
      </c>
      <c r="K37" s="77">
        <v>6.99</v>
      </c>
      <c r="L37" t="s">
        <v>105</v>
      </c>
      <c r="M37" s="77">
        <v>4.5</v>
      </c>
      <c r="N37" s="77">
        <v>1.78</v>
      </c>
      <c r="O37" s="77">
        <v>136000</v>
      </c>
      <c r="P37" s="77">
        <v>122.88</v>
      </c>
      <c r="Q37" s="77">
        <v>0</v>
      </c>
      <c r="R37" s="77">
        <v>167.11680000000001</v>
      </c>
      <c r="S37" s="77">
        <v>0.01</v>
      </c>
      <c r="T37" s="77">
        <v>0.91</v>
      </c>
      <c r="U37" s="77">
        <v>0.2</v>
      </c>
    </row>
    <row r="38" spans="2:21">
      <c r="B38" t="s">
        <v>401</v>
      </c>
      <c r="C38" t="s">
        <v>402</v>
      </c>
      <c r="D38" t="s">
        <v>103</v>
      </c>
      <c r="E38" t="s">
        <v>126</v>
      </c>
      <c r="F38" t="s">
        <v>398</v>
      </c>
      <c r="G38" t="s">
        <v>399</v>
      </c>
      <c r="H38" t="s">
        <v>375</v>
      </c>
      <c r="I38" t="s">
        <v>152</v>
      </c>
      <c r="J38" t="s">
        <v>403</v>
      </c>
      <c r="K38" s="77">
        <v>8.74</v>
      </c>
      <c r="L38" t="s">
        <v>105</v>
      </c>
      <c r="M38" s="77">
        <v>3.85</v>
      </c>
      <c r="N38" s="77">
        <v>2.15</v>
      </c>
      <c r="O38" s="77">
        <v>284384.43</v>
      </c>
      <c r="P38" s="77">
        <v>116.86</v>
      </c>
      <c r="Q38" s="77">
        <v>0</v>
      </c>
      <c r="R38" s="77">
        <v>332.33164489799998</v>
      </c>
      <c r="S38" s="77">
        <v>0.01</v>
      </c>
      <c r="T38" s="77">
        <v>1.81</v>
      </c>
      <c r="U38" s="77">
        <v>0.39</v>
      </c>
    </row>
    <row r="39" spans="2:21">
      <c r="B39" t="s">
        <v>404</v>
      </c>
      <c r="C39" t="s">
        <v>405</v>
      </c>
      <c r="D39" t="s">
        <v>103</v>
      </c>
      <c r="E39" t="s">
        <v>126</v>
      </c>
      <c r="F39" t="s">
        <v>318</v>
      </c>
      <c r="G39" t="s">
        <v>319</v>
      </c>
      <c r="H39" t="s">
        <v>375</v>
      </c>
      <c r="I39" t="s">
        <v>152</v>
      </c>
      <c r="K39" s="77">
        <v>2.89</v>
      </c>
      <c r="L39" t="s">
        <v>105</v>
      </c>
      <c r="M39" s="77">
        <v>5</v>
      </c>
      <c r="N39" s="77">
        <v>0.82</v>
      </c>
      <c r="O39" s="77">
        <v>71291</v>
      </c>
      <c r="P39" s="77">
        <v>124.51</v>
      </c>
      <c r="Q39" s="77">
        <v>0</v>
      </c>
      <c r="R39" s="77">
        <v>88.764424099999999</v>
      </c>
      <c r="S39" s="77">
        <v>0.01</v>
      </c>
      <c r="T39" s="77">
        <v>0.48</v>
      </c>
      <c r="U39" s="77">
        <v>0.11</v>
      </c>
    </row>
    <row r="40" spans="2:21">
      <c r="B40" t="s">
        <v>406</v>
      </c>
      <c r="C40" t="s">
        <v>407</v>
      </c>
      <c r="D40" t="s">
        <v>103</v>
      </c>
      <c r="E40" t="s">
        <v>126</v>
      </c>
      <c r="F40" t="s">
        <v>339</v>
      </c>
      <c r="G40" t="s">
        <v>319</v>
      </c>
      <c r="H40" t="s">
        <v>375</v>
      </c>
      <c r="I40" t="s">
        <v>152</v>
      </c>
      <c r="J40" t="s">
        <v>408</v>
      </c>
      <c r="K40" s="77">
        <v>2.77</v>
      </c>
      <c r="L40" t="s">
        <v>105</v>
      </c>
      <c r="M40" s="77">
        <v>6.5</v>
      </c>
      <c r="N40" s="77">
        <v>0.78</v>
      </c>
      <c r="O40" s="77">
        <v>87108</v>
      </c>
      <c r="P40" s="77">
        <v>129.38</v>
      </c>
      <c r="Q40" s="77">
        <v>1.5658300000000001</v>
      </c>
      <c r="R40" s="77">
        <v>114.2661604</v>
      </c>
      <c r="S40" s="77">
        <v>0.01</v>
      </c>
      <c r="T40" s="77">
        <v>0.62</v>
      </c>
      <c r="U40" s="77">
        <v>0.14000000000000001</v>
      </c>
    </row>
    <row r="41" spans="2:21">
      <c r="B41" t="s">
        <v>409</v>
      </c>
      <c r="C41" t="s">
        <v>410</v>
      </c>
      <c r="D41" t="s">
        <v>103</v>
      </c>
      <c r="E41" t="s">
        <v>126</v>
      </c>
      <c r="F41" t="s">
        <v>411</v>
      </c>
      <c r="G41" t="s">
        <v>347</v>
      </c>
      <c r="H41" t="s">
        <v>412</v>
      </c>
      <c r="I41" t="s">
        <v>153</v>
      </c>
      <c r="J41" t="s">
        <v>413</v>
      </c>
      <c r="K41" s="77">
        <v>3.59</v>
      </c>
      <c r="L41" t="s">
        <v>105</v>
      </c>
      <c r="M41" s="77">
        <v>4.8</v>
      </c>
      <c r="N41" s="77">
        <v>1.02</v>
      </c>
      <c r="O41" s="77">
        <v>96314</v>
      </c>
      <c r="P41" s="77">
        <v>115.71</v>
      </c>
      <c r="Q41" s="77">
        <v>4.6918499999999996</v>
      </c>
      <c r="R41" s="77">
        <v>116.13677939999999</v>
      </c>
      <c r="S41" s="77">
        <v>0.01</v>
      </c>
      <c r="T41" s="77">
        <v>0.63</v>
      </c>
      <c r="U41" s="77">
        <v>0.14000000000000001</v>
      </c>
    </row>
    <row r="42" spans="2:21">
      <c r="B42" t="s">
        <v>414</v>
      </c>
      <c r="C42" t="s">
        <v>415</v>
      </c>
      <c r="D42" t="s">
        <v>103</v>
      </c>
      <c r="E42" t="s">
        <v>126</v>
      </c>
      <c r="F42" t="s">
        <v>411</v>
      </c>
      <c r="G42" t="s">
        <v>347</v>
      </c>
      <c r="H42" t="s">
        <v>412</v>
      </c>
      <c r="I42" t="s">
        <v>153</v>
      </c>
      <c r="J42" t="s">
        <v>416</v>
      </c>
      <c r="K42" s="77">
        <v>1.93</v>
      </c>
      <c r="L42" t="s">
        <v>105</v>
      </c>
      <c r="M42" s="77">
        <v>4.9000000000000004</v>
      </c>
      <c r="N42" s="77">
        <v>0.81</v>
      </c>
      <c r="O42" s="77">
        <v>77078</v>
      </c>
      <c r="P42" s="77">
        <v>119.11</v>
      </c>
      <c r="Q42" s="77">
        <v>0</v>
      </c>
      <c r="R42" s="77">
        <v>91.807605800000005</v>
      </c>
      <c r="S42" s="77">
        <v>0.02</v>
      </c>
      <c r="T42" s="77">
        <v>0.5</v>
      </c>
      <c r="U42" s="77">
        <v>0.11</v>
      </c>
    </row>
    <row r="43" spans="2:21">
      <c r="B43" t="s">
        <v>417</v>
      </c>
      <c r="C43" t="s">
        <v>418</v>
      </c>
      <c r="D43" t="s">
        <v>103</v>
      </c>
      <c r="E43" t="s">
        <v>126</v>
      </c>
      <c r="F43" t="s">
        <v>411</v>
      </c>
      <c r="G43" t="s">
        <v>347</v>
      </c>
      <c r="H43" t="s">
        <v>412</v>
      </c>
      <c r="I43" t="s">
        <v>153</v>
      </c>
      <c r="J43" t="s">
        <v>245</v>
      </c>
      <c r="K43" s="77">
        <v>7.46</v>
      </c>
      <c r="L43" t="s">
        <v>105</v>
      </c>
      <c r="M43" s="77">
        <v>3.2</v>
      </c>
      <c r="N43" s="77">
        <v>1.89</v>
      </c>
      <c r="O43" s="77">
        <v>485650</v>
      </c>
      <c r="P43" s="77">
        <v>109.18</v>
      </c>
      <c r="Q43" s="77">
        <v>15.540800000000001</v>
      </c>
      <c r="R43" s="77">
        <v>545.77346999999997</v>
      </c>
      <c r="S43" s="77">
        <v>0.11</v>
      </c>
      <c r="T43" s="77">
        <v>2.97</v>
      </c>
      <c r="U43" s="77">
        <v>0.65</v>
      </c>
    </row>
    <row r="44" spans="2:21">
      <c r="B44" t="s">
        <v>419</v>
      </c>
      <c r="C44" t="s">
        <v>420</v>
      </c>
      <c r="D44" t="s">
        <v>103</v>
      </c>
      <c r="E44" t="s">
        <v>126</v>
      </c>
      <c r="F44" t="s">
        <v>421</v>
      </c>
      <c r="G44" t="s">
        <v>347</v>
      </c>
      <c r="H44" t="s">
        <v>422</v>
      </c>
      <c r="I44" t="s">
        <v>152</v>
      </c>
      <c r="J44" t="s">
        <v>423</v>
      </c>
      <c r="K44" s="77">
        <v>0.73</v>
      </c>
      <c r="L44" t="s">
        <v>105</v>
      </c>
      <c r="M44" s="77">
        <v>4.55</v>
      </c>
      <c r="N44" s="77">
        <v>1.05</v>
      </c>
      <c r="O44" s="77">
        <v>52878.5</v>
      </c>
      <c r="P44" s="77">
        <v>125.27</v>
      </c>
      <c r="Q44" s="77">
        <v>0</v>
      </c>
      <c r="R44" s="77">
        <v>66.240896950000007</v>
      </c>
      <c r="S44" s="77">
        <v>0.04</v>
      </c>
      <c r="T44" s="77">
        <v>0.36</v>
      </c>
      <c r="U44" s="77">
        <v>0.08</v>
      </c>
    </row>
    <row r="45" spans="2:21">
      <c r="B45" t="s">
        <v>424</v>
      </c>
      <c r="C45" t="s">
        <v>425</v>
      </c>
      <c r="D45" t="s">
        <v>103</v>
      </c>
      <c r="E45" t="s">
        <v>126</v>
      </c>
      <c r="F45" t="s">
        <v>421</v>
      </c>
      <c r="G45" t="s">
        <v>347</v>
      </c>
      <c r="H45" t="s">
        <v>422</v>
      </c>
      <c r="I45" t="s">
        <v>152</v>
      </c>
      <c r="J45" t="s">
        <v>287</v>
      </c>
      <c r="K45" s="77">
        <v>5.52</v>
      </c>
      <c r="L45" t="s">
        <v>105</v>
      </c>
      <c r="M45" s="77">
        <v>4.75</v>
      </c>
      <c r="N45" s="77">
        <v>1.57</v>
      </c>
      <c r="O45" s="77">
        <v>197067</v>
      </c>
      <c r="P45" s="77">
        <v>144.94999999999999</v>
      </c>
      <c r="Q45" s="77">
        <v>0</v>
      </c>
      <c r="R45" s="77">
        <v>285.6486165</v>
      </c>
      <c r="S45" s="77">
        <v>0.01</v>
      </c>
      <c r="T45" s="77">
        <v>1.56</v>
      </c>
      <c r="U45" s="77">
        <v>0.34</v>
      </c>
    </row>
    <row r="46" spans="2:21">
      <c r="B46" t="s">
        <v>426</v>
      </c>
      <c r="C46" t="s">
        <v>427</v>
      </c>
      <c r="D46" t="s">
        <v>103</v>
      </c>
      <c r="E46" t="s">
        <v>126</v>
      </c>
      <c r="F46" t="s">
        <v>428</v>
      </c>
      <c r="G46" t="s">
        <v>347</v>
      </c>
      <c r="H46" t="s">
        <v>422</v>
      </c>
      <c r="I46" t="s">
        <v>152</v>
      </c>
      <c r="J46" t="s">
        <v>429</v>
      </c>
      <c r="K46" s="77">
        <v>2.98</v>
      </c>
      <c r="L46" t="s">
        <v>105</v>
      </c>
      <c r="M46" s="77">
        <v>5.85</v>
      </c>
      <c r="N46" s="77">
        <v>1.2</v>
      </c>
      <c r="O46" s="77">
        <v>82161.39</v>
      </c>
      <c r="P46" s="77">
        <v>123.77</v>
      </c>
      <c r="Q46" s="77">
        <v>0</v>
      </c>
      <c r="R46" s="77">
        <v>101.691152403</v>
      </c>
      <c r="S46" s="77">
        <v>0.01</v>
      </c>
      <c r="T46" s="77">
        <v>0.55000000000000004</v>
      </c>
      <c r="U46" s="77">
        <v>0.12</v>
      </c>
    </row>
    <row r="47" spans="2:21">
      <c r="B47" t="s">
        <v>430</v>
      </c>
      <c r="C47" t="s">
        <v>431</v>
      </c>
      <c r="D47" t="s">
        <v>103</v>
      </c>
      <c r="E47" t="s">
        <v>126</v>
      </c>
      <c r="F47" t="s">
        <v>428</v>
      </c>
      <c r="G47" t="s">
        <v>347</v>
      </c>
      <c r="H47" t="s">
        <v>422</v>
      </c>
      <c r="I47" t="s">
        <v>152</v>
      </c>
      <c r="J47" t="s">
        <v>432</v>
      </c>
      <c r="K47" s="77">
        <v>2.78</v>
      </c>
      <c r="L47" t="s">
        <v>105</v>
      </c>
      <c r="M47" s="77">
        <v>5.0999999999999996</v>
      </c>
      <c r="N47" s="77">
        <v>0.67</v>
      </c>
      <c r="O47" s="77">
        <v>5842.13</v>
      </c>
      <c r="P47" s="77">
        <v>124.69</v>
      </c>
      <c r="Q47" s="77">
        <v>0.24082999999999999</v>
      </c>
      <c r="R47" s="77">
        <v>7.4396824600000002</v>
      </c>
      <c r="S47" s="77">
        <v>0</v>
      </c>
      <c r="T47" s="77">
        <v>0.04</v>
      </c>
      <c r="U47" s="77">
        <v>0.01</v>
      </c>
    </row>
    <row r="48" spans="2:21">
      <c r="B48" t="s">
        <v>433</v>
      </c>
      <c r="C48" t="s">
        <v>434</v>
      </c>
      <c r="D48" t="s">
        <v>103</v>
      </c>
      <c r="E48" t="s">
        <v>126</v>
      </c>
      <c r="F48" t="s">
        <v>428</v>
      </c>
      <c r="G48" t="s">
        <v>347</v>
      </c>
      <c r="H48" t="s">
        <v>422</v>
      </c>
      <c r="I48" t="s">
        <v>152</v>
      </c>
      <c r="J48" t="s">
        <v>278</v>
      </c>
      <c r="K48" s="77">
        <v>6.82</v>
      </c>
      <c r="L48" t="s">
        <v>105</v>
      </c>
      <c r="M48" s="77">
        <v>2.2999999999999998</v>
      </c>
      <c r="N48" s="77">
        <v>2.2999999999999998</v>
      </c>
      <c r="O48" s="77">
        <v>54.86</v>
      </c>
      <c r="P48" s="77">
        <v>101.15</v>
      </c>
      <c r="Q48" s="77">
        <v>1.2099999999999999E-3</v>
      </c>
      <c r="R48" s="77">
        <v>5.6124334999999997E-2</v>
      </c>
      <c r="S48" s="77">
        <v>0</v>
      </c>
      <c r="T48" s="77">
        <v>0</v>
      </c>
      <c r="U48" s="77">
        <v>0</v>
      </c>
    </row>
    <row r="49" spans="2:21">
      <c r="B49" t="s">
        <v>435</v>
      </c>
      <c r="C49" t="s">
        <v>436</v>
      </c>
      <c r="D49" t="s">
        <v>103</v>
      </c>
      <c r="E49" t="s">
        <v>126</v>
      </c>
      <c r="F49" t="s">
        <v>428</v>
      </c>
      <c r="G49" t="s">
        <v>347</v>
      </c>
      <c r="H49" t="s">
        <v>422</v>
      </c>
      <c r="I49" t="s">
        <v>152</v>
      </c>
      <c r="J49" t="s">
        <v>437</v>
      </c>
      <c r="K49" s="77">
        <v>7.37</v>
      </c>
      <c r="L49" t="s">
        <v>105</v>
      </c>
      <c r="M49" s="77">
        <v>2.15</v>
      </c>
      <c r="N49" s="77">
        <v>2.09</v>
      </c>
      <c r="O49" s="77">
        <v>49803.6</v>
      </c>
      <c r="P49" s="77">
        <v>102.2</v>
      </c>
      <c r="Q49" s="77">
        <v>0</v>
      </c>
      <c r="R49" s="77">
        <v>50.899279200000002</v>
      </c>
      <c r="S49" s="77">
        <v>0.01</v>
      </c>
      <c r="T49" s="77">
        <v>0.28000000000000003</v>
      </c>
      <c r="U49" s="77">
        <v>0.06</v>
      </c>
    </row>
    <row r="50" spans="2:21">
      <c r="B50" t="s">
        <v>438</v>
      </c>
      <c r="C50" t="s">
        <v>439</v>
      </c>
      <c r="D50" t="s">
        <v>103</v>
      </c>
      <c r="E50" t="s">
        <v>126</v>
      </c>
      <c r="F50" t="s">
        <v>428</v>
      </c>
      <c r="G50" t="s">
        <v>347</v>
      </c>
      <c r="H50" t="s">
        <v>422</v>
      </c>
      <c r="I50" t="s">
        <v>152</v>
      </c>
      <c r="J50" t="s">
        <v>440</v>
      </c>
      <c r="K50" s="77">
        <v>7.91</v>
      </c>
      <c r="L50" t="s">
        <v>105</v>
      </c>
      <c r="M50" s="77">
        <v>2.35</v>
      </c>
      <c r="N50" s="77">
        <v>2.2400000000000002</v>
      </c>
      <c r="O50" s="77">
        <v>71280</v>
      </c>
      <c r="P50" s="77">
        <v>102.3</v>
      </c>
      <c r="Q50" s="77">
        <v>0</v>
      </c>
      <c r="R50" s="77">
        <v>72.919439999999994</v>
      </c>
      <c r="S50" s="77">
        <v>0.03</v>
      </c>
      <c r="T50" s="77">
        <v>0.4</v>
      </c>
      <c r="U50" s="77">
        <v>0.09</v>
      </c>
    </row>
    <row r="51" spans="2:21">
      <c r="B51" t="s">
        <v>441</v>
      </c>
      <c r="C51" t="s">
        <v>442</v>
      </c>
      <c r="D51" t="s">
        <v>103</v>
      </c>
      <c r="E51" t="s">
        <v>126</v>
      </c>
      <c r="F51" t="s">
        <v>428</v>
      </c>
      <c r="G51" t="s">
        <v>347</v>
      </c>
      <c r="H51" t="s">
        <v>422</v>
      </c>
      <c r="I51" t="s">
        <v>152</v>
      </c>
      <c r="J51" t="s">
        <v>443</v>
      </c>
      <c r="K51" s="77">
        <v>6.95</v>
      </c>
      <c r="L51" t="s">
        <v>105</v>
      </c>
      <c r="M51" s="77">
        <v>0.88</v>
      </c>
      <c r="N51" s="77">
        <v>1.87</v>
      </c>
      <c r="O51" s="77">
        <v>14043</v>
      </c>
      <c r="P51" s="77">
        <v>100.38</v>
      </c>
      <c r="Q51" s="77">
        <v>0.27133000000000002</v>
      </c>
      <c r="R51" s="77">
        <v>14.222373274000001</v>
      </c>
      <c r="S51" s="77">
        <v>0</v>
      </c>
      <c r="T51" s="77">
        <v>0.08</v>
      </c>
      <c r="U51" s="77">
        <v>0.02</v>
      </c>
    </row>
    <row r="52" spans="2:21">
      <c r="B52" t="s">
        <v>444</v>
      </c>
      <c r="C52" t="s">
        <v>445</v>
      </c>
      <c r="D52" t="s">
        <v>103</v>
      </c>
      <c r="E52" t="s">
        <v>126</v>
      </c>
      <c r="F52" t="s">
        <v>446</v>
      </c>
      <c r="G52" t="s">
        <v>399</v>
      </c>
      <c r="H52" t="s">
        <v>422</v>
      </c>
      <c r="I52" t="s">
        <v>152</v>
      </c>
      <c r="J52" t="s">
        <v>447</v>
      </c>
      <c r="K52" s="77">
        <v>5.58</v>
      </c>
      <c r="L52" t="s">
        <v>105</v>
      </c>
      <c r="M52" s="77">
        <v>1.94</v>
      </c>
      <c r="N52" s="77">
        <v>1.33</v>
      </c>
      <c r="O52" s="77">
        <v>127139</v>
      </c>
      <c r="P52" s="77">
        <v>103.89</v>
      </c>
      <c r="Q52" s="77">
        <v>0</v>
      </c>
      <c r="R52" s="77">
        <v>132.0847071</v>
      </c>
      <c r="S52" s="77">
        <v>0.02</v>
      </c>
      <c r="T52" s="77">
        <v>0.72</v>
      </c>
      <c r="U52" s="77">
        <v>0.16</v>
      </c>
    </row>
    <row r="53" spans="2:21">
      <c r="B53" t="s">
        <v>448</v>
      </c>
      <c r="C53" t="s">
        <v>449</v>
      </c>
      <c r="D53" t="s">
        <v>103</v>
      </c>
      <c r="E53" t="s">
        <v>126</v>
      </c>
      <c r="F53" t="s">
        <v>450</v>
      </c>
      <c r="G53" t="s">
        <v>347</v>
      </c>
      <c r="H53" t="s">
        <v>422</v>
      </c>
      <c r="I53" t="s">
        <v>152</v>
      </c>
      <c r="J53" t="s">
        <v>451</v>
      </c>
      <c r="K53" s="77">
        <v>2.0299999999999998</v>
      </c>
      <c r="L53" t="s">
        <v>105</v>
      </c>
      <c r="M53" s="77">
        <v>3.9</v>
      </c>
      <c r="N53" s="77">
        <v>0.86</v>
      </c>
      <c r="O53" s="77">
        <v>29712.83</v>
      </c>
      <c r="P53" s="77">
        <v>115</v>
      </c>
      <c r="Q53" s="77">
        <v>0</v>
      </c>
      <c r="R53" s="77">
        <v>34.169754500000003</v>
      </c>
      <c r="S53" s="77">
        <v>0.01</v>
      </c>
      <c r="T53" s="77">
        <v>0.19</v>
      </c>
      <c r="U53" s="77">
        <v>0.04</v>
      </c>
    </row>
    <row r="54" spans="2:21">
      <c r="B54" t="s">
        <v>452</v>
      </c>
      <c r="C54" t="s">
        <v>453</v>
      </c>
      <c r="D54" t="s">
        <v>103</v>
      </c>
      <c r="E54" t="s">
        <v>126</v>
      </c>
      <c r="F54" t="s">
        <v>450</v>
      </c>
      <c r="G54" t="s">
        <v>347</v>
      </c>
      <c r="H54" t="s">
        <v>422</v>
      </c>
      <c r="I54" t="s">
        <v>152</v>
      </c>
      <c r="J54" t="s">
        <v>395</v>
      </c>
      <c r="K54" s="77">
        <v>0.09</v>
      </c>
      <c r="L54" t="s">
        <v>105</v>
      </c>
      <c r="M54" s="77">
        <v>4</v>
      </c>
      <c r="N54" s="77">
        <v>1.1499999999999999</v>
      </c>
      <c r="O54" s="77">
        <v>97502.25</v>
      </c>
      <c r="P54" s="77">
        <v>114.35</v>
      </c>
      <c r="Q54" s="77">
        <v>0</v>
      </c>
      <c r="R54" s="77">
        <v>111.49382287500001</v>
      </c>
      <c r="S54" s="77">
        <v>0.01</v>
      </c>
      <c r="T54" s="77">
        <v>0.61</v>
      </c>
      <c r="U54" s="77">
        <v>0.13</v>
      </c>
    </row>
    <row r="55" spans="2:21">
      <c r="B55" t="s">
        <v>454</v>
      </c>
      <c r="C55" t="s">
        <v>455</v>
      </c>
      <c r="D55" t="s">
        <v>103</v>
      </c>
      <c r="E55" t="s">
        <v>126</v>
      </c>
      <c r="F55" t="s">
        <v>450</v>
      </c>
      <c r="G55" t="s">
        <v>347</v>
      </c>
      <c r="H55" t="s">
        <v>422</v>
      </c>
      <c r="I55" t="s">
        <v>152</v>
      </c>
      <c r="J55" t="s">
        <v>456</v>
      </c>
      <c r="K55" s="77">
        <v>8.58</v>
      </c>
      <c r="L55" t="s">
        <v>105</v>
      </c>
      <c r="M55" s="77">
        <v>3.5</v>
      </c>
      <c r="N55" s="77">
        <v>2.14</v>
      </c>
      <c r="O55" s="77">
        <v>19532.95</v>
      </c>
      <c r="P55" s="77">
        <v>114.46</v>
      </c>
      <c r="Q55" s="77">
        <v>0</v>
      </c>
      <c r="R55" s="77">
        <v>22.35741457</v>
      </c>
      <c r="S55" s="77">
        <v>0.01</v>
      </c>
      <c r="T55" s="77">
        <v>0.12</v>
      </c>
      <c r="U55" s="77">
        <v>0.03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450</v>
      </c>
      <c r="G56" t="s">
        <v>347</v>
      </c>
      <c r="H56" t="s">
        <v>422</v>
      </c>
      <c r="I56" t="s">
        <v>152</v>
      </c>
      <c r="J56" t="s">
        <v>459</v>
      </c>
      <c r="K56" s="77">
        <v>7.23</v>
      </c>
      <c r="L56" t="s">
        <v>105</v>
      </c>
      <c r="M56" s="77">
        <v>4</v>
      </c>
      <c r="N56" s="77">
        <v>1.73</v>
      </c>
      <c r="O56" s="77">
        <v>16826.09</v>
      </c>
      <c r="P56" s="77">
        <v>118.75</v>
      </c>
      <c r="Q56" s="77">
        <v>0</v>
      </c>
      <c r="R56" s="77">
        <v>19.980981875000001</v>
      </c>
      <c r="S56" s="77">
        <v>0.01</v>
      </c>
      <c r="T56" s="77">
        <v>0.11</v>
      </c>
      <c r="U56" s="77">
        <v>0.02</v>
      </c>
    </row>
    <row r="57" spans="2:21">
      <c r="B57" t="s">
        <v>460</v>
      </c>
      <c r="C57" t="s">
        <v>461</v>
      </c>
      <c r="D57" t="s">
        <v>103</v>
      </c>
      <c r="E57" t="s">
        <v>126</v>
      </c>
      <c r="F57" t="s">
        <v>462</v>
      </c>
      <c r="G57" t="s">
        <v>463</v>
      </c>
      <c r="H57" t="s">
        <v>422</v>
      </c>
      <c r="I57" t="s">
        <v>152</v>
      </c>
      <c r="J57" t="s">
        <v>464</v>
      </c>
      <c r="K57" s="77">
        <v>8.84</v>
      </c>
      <c r="L57" t="s">
        <v>105</v>
      </c>
      <c r="M57" s="77">
        <v>5.15</v>
      </c>
      <c r="N57" s="77">
        <v>3.42</v>
      </c>
      <c r="O57" s="77">
        <v>292432</v>
      </c>
      <c r="P57" s="77">
        <v>139.80000000000001</v>
      </c>
      <c r="Q57" s="77">
        <v>0</v>
      </c>
      <c r="R57" s="77">
        <v>408.81993599999998</v>
      </c>
      <c r="S57" s="77">
        <v>0.01</v>
      </c>
      <c r="T57" s="77">
        <v>2.23</v>
      </c>
      <c r="U57" s="77">
        <v>0.49</v>
      </c>
    </row>
    <row r="58" spans="2:21">
      <c r="B58" t="s">
        <v>465</v>
      </c>
      <c r="C58" t="s">
        <v>466</v>
      </c>
      <c r="D58" t="s">
        <v>103</v>
      </c>
      <c r="E58" t="s">
        <v>126</v>
      </c>
      <c r="F58" t="s">
        <v>467</v>
      </c>
      <c r="G58" t="s">
        <v>347</v>
      </c>
      <c r="H58" t="s">
        <v>422</v>
      </c>
      <c r="I58" t="s">
        <v>152</v>
      </c>
      <c r="J58" t="s">
        <v>408</v>
      </c>
      <c r="K58" s="77">
        <v>0.98</v>
      </c>
      <c r="L58" t="s">
        <v>105</v>
      </c>
      <c r="M58" s="77">
        <v>5.3</v>
      </c>
      <c r="N58" s="77">
        <v>1.07</v>
      </c>
      <c r="O58" s="77">
        <v>1236</v>
      </c>
      <c r="P58" s="77">
        <v>121.87</v>
      </c>
      <c r="Q58" s="77">
        <v>3.8300000000000001E-2</v>
      </c>
      <c r="R58" s="77">
        <v>1.5446131999999999</v>
      </c>
      <c r="S58" s="77">
        <v>0</v>
      </c>
      <c r="T58" s="77">
        <v>0.01</v>
      </c>
      <c r="U58" s="77">
        <v>0</v>
      </c>
    </row>
    <row r="59" spans="2:21">
      <c r="B59" t="s">
        <v>468</v>
      </c>
      <c r="C59" t="s">
        <v>469</v>
      </c>
      <c r="D59" t="s">
        <v>103</v>
      </c>
      <c r="E59" t="s">
        <v>126</v>
      </c>
      <c r="F59" t="s">
        <v>467</v>
      </c>
      <c r="G59" t="s">
        <v>347</v>
      </c>
      <c r="H59" t="s">
        <v>422</v>
      </c>
      <c r="I59" t="s">
        <v>152</v>
      </c>
      <c r="J59" t="s">
        <v>395</v>
      </c>
      <c r="K59" s="77">
        <v>2.06</v>
      </c>
      <c r="L59" t="s">
        <v>105</v>
      </c>
      <c r="M59" s="77">
        <v>6.5</v>
      </c>
      <c r="N59" s="77">
        <v>0.73</v>
      </c>
      <c r="O59" s="77">
        <v>143877.53</v>
      </c>
      <c r="P59" s="77">
        <v>128.57</v>
      </c>
      <c r="Q59" s="77">
        <v>0</v>
      </c>
      <c r="R59" s="77">
        <v>184.98334032099999</v>
      </c>
      <c r="S59" s="77">
        <v>0.02</v>
      </c>
      <c r="T59" s="77">
        <v>1.01</v>
      </c>
      <c r="U59" s="77">
        <v>0.22</v>
      </c>
    </row>
    <row r="60" spans="2:21">
      <c r="B60" t="s">
        <v>470</v>
      </c>
      <c r="C60" t="s">
        <v>471</v>
      </c>
      <c r="D60" t="s">
        <v>103</v>
      </c>
      <c r="E60" t="s">
        <v>126</v>
      </c>
      <c r="F60" t="s">
        <v>472</v>
      </c>
      <c r="G60" t="s">
        <v>319</v>
      </c>
      <c r="H60" t="s">
        <v>422</v>
      </c>
      <c r="I60" t="s">
        <v>152</v>
      </c>
      <c r="J60" t="s">
        <v>330</v>
      </c>
      <c r="K60" s="77">
        <v>6.24</v>
      </c>
      <c r="L60" t="s">
        <v>105</v>
      </c>
      <c r="M60" s="77">
        <v>1.5</v>
      </c>
      <c r="N60" s="77">
        <v>1.1299999999999999</v>
      </c>
      <c r="O60" s="77">
        <v>244263.01</v>
      </c>
      <c r="P60" s="77">
        <v>102.39</v>
      </c>
      <c r="Q60" s="77">
        <v>0</v>
      </c>
      <c r="R60" s="77">
        <v>250.100895939</v>
      </c>
      <c r="S60" s="77">
        <v>0.04</v>
      </c>
      <c r="T60" s="77">
        <v>1.36</v>
      </c>
      <c r="U60" s="77">
        <v>0.3</v>
      </c>
    </row>
    <row r="61" spans="2:21">
      <c r="B61" t="s">
        <v>473</v>
      </c>
      <c r="C61" t="s">
        <v>474</v>
      </c>
      <c r="D61" t="s">
        <v>103</v>
      </c>
      <c r="E61" t="s">
        <v>126</v>
      </c>
      <c r="F61" t="s">
        <v>472</v>
      </c>
      <c r="G61" t="s">
        <v>319</v>
      </c>
      <c r="H61" t="s">
        <v>422</v>
      </c>
      <c r="I61" t="s">
        <v>152</v>
      </c>
      <c r="J61" t="s">
        <v>475</v>
      </c>
      <c r="K61" s="77">
        <v>2.93</v>
      </c>
      <c r="L61" t="s">
        <v>105</v>
      </c>
      <c r="M61" s="77">
        <v>3.55</v>
      </c>
      <c r="N61" s="77">
        <v>0.72</v>
      </c>
      <c r="O61" s="77">
        <v>17291.75</v>
      </c>
      <c r="P61" s="77">
        <v>120.06</v>
      </c>
      <c r="Q61" s="77">
        <v>0</v>
      </c>
      <c r="R61" s="77">
        <v>20.76047505</v>
      </c>
      <c r="S61" s="77">
        <v>0</v>
      </c>
      <c r="T61" s="77">
        <v>0.11</v>
      </c>
      <c r="U61" s="77">
        <v>0.02</v>
      </c>
    </row>
    <row r="62" spans="2:21">
      <c r="B62" t="s">
        <v>476</v>
      </c>
      <c r="C62" t="s">
        <v>477</v>
      </c>
      <c r="D62" t="s">
        <v>103</v>
      </c>
      <c r="E62" t="s">
        <v>126</v>
      </c>
      <c r="F62" t="s">
        <v>472</v>
      </c>
      <c r="G62" t="s">
        <v>319</v>
      </c>
      <c r="H62" t="s">
        <v>422</v>
      </c>
      <c r="I62" t="s">
        <v>152</v>
      </c>
      <c r="J62" t="s">
        <v>478</v>
      </c>
      <c r="K62" s="77">
        <v>1.87</v>
      </c>
      <c r="L62" t="s">
        <v>105</v>
      </c>
      <c r="M62" s="77">
        <v>4.6500000000000004</v>
      </c>
      <c r="N62" s="77">
        <v>0.66</v>
      </c>
      <c r="O62" s="77">
        <v>63622</v>
      </c>
      <c r="P62" s="77">
        <v>132.02000000000001</v>
      </c>
      <c r="Q62" s="77">
        <v>0</v>
      </c>
      <c r="R62" s="77">
        <v>83.993764400000003</v>
      </c>
      <c r="S62" s="77">
        <v>0.01</v>
      </c>
      <c r="T62" s="77">
        <v>0.46</v>
      </c>
      <c r="U62" s="77">
        <v>0.1</v>
      </c>
    </row>
    <row r="63" spans="2:21">
      <c r="B63" t="s">
        <v>479</v>
      </c>
      <c r="C63" t="s">
        <v>480</v>
      </c>
      <c r="D63" t="s">
        <v>103</v>
      </c>
      <c r="E63" t="s">
        <v>126</v>
      </c>
      <c r="F63" t="s">
        <v>481</v>
      </c>
      <c r="G63" t="s">
        <v>482</v>
      </c>
      <c r="H63" t="s">
        <v>422</v>
      </c>
      <c r="I63" t="s">
        <v>152</v>
      </c>
      <c r="J63" t="s">
        <v>483</v>
      </c>
      <c r="K63" s="77">
        <v>5.37</v>
      </c>
      <c r="L63" t="s">
        <v>105</v>
      </c>
      <c r="M63" s="77">
        <v>3.85</v>
      </c>
      <c r="N63" s="77">
        <v>1.33</v>
      </c>
      <c r="O63" s="77">
        <v>32471</v>
      </c>
      <c r="P63" s="77">
        <v>117.82</v>
      </c>
      <c r="Q63" s="77">
        <v>0</v>
      </c>
      <c r="R63" s="77">
        <v>38.2573322</v>
      </c>
      <c r="S63" s="77">
        <v>0.01</v>
      </c>
      <c r="T63" s="77">
        <v>0.21</v>
      </c>
      <c r="U63" s="77">
        <v>0.05</v>
      </c>
    </row>
    <row r="64" spans="2:21">
      <c r="B64" t="s">
        <v>484</v>
      </c>
      <c r="C64" t="s">
        <v>485</v>
      </c>
      <c r="D64" t="s">
        <v>103</v>
      </c>
      <c r="E64" t="s">
        <v>126</v>
      </c>
      <c r="F64" t="s">
        <v>481</v>
      </c>
      <c r="G64" t="s">
        <v>482</v>
      </c>
      <c r="H64" t="s">
        <v>422</v>
      </c>
      <c r="I64" t="s">
        <v>152</v>
      </c>
      <c r="J64" t="s">
        <v>486</v>
      </c>
      <c r="K64" s="77">
        <v>6.18</v>
      </c>
      <c r="L64" t="s">
        <v>105</v>
      </c>
      <c r="M64" s="77">
        <v>3.85</v>
      </c>
      <c r="N64" s="77">
        <v>1.57</v>
      </c>
      <c r="O64" s="77">
        <v>22561</v>
      </c>
      <c r="P64" s="77">
        <v>118.43</v>
      </c>
      <c r="Q64" s="77">
        <v>0</v>
      </c>
      <c r="R64" s="77">
        <v>26.7189923</v>
      </c>
      <c r="S64" s="77">
        <v>0.01</v>
      </c>
      <c r="T64" s="77">
        <v>0.15</v>
      </c>
      <c r="U64" s="77">
        <v>0.03</v>
      </c>
    </row>
    <row r="65" spans="2:21">
      <c r="B65" t="s">
        <v>487</v>
      </c>
      <c r="C65" t="s">
        <v>488</v>
      </c>
      <c r="D65" t="s">
        <v>103</v>
      </c>
      <c r="E65" t="s">
        <v>126</v>
      </c>
      <c r="F65" t="s">
        <v>481</v>
      </c>
      <c r="G65" t="s">
        <v>482</v>
      </c>
      <c r="H65" t="s">
        <v>422</v>
      </c>
      <c r="I65" t="s">
        <v>152</v>
      </c>
      <c r="J65" t="s">
        <v>489</v>
      </c>
      <c r="K65" s="77">
        <v>2.78</v>
      </c>
      <c r="L65" t="s">
        <v>105</v>
      </c>
      <c r="M65" s="77">
        <v>3.9</v>
      </c>
      <c r="N65" s="77">
        <v>0.79</v>
      </c>
      <c r="O65" s="77">
        <v>6100</v>
      </c>
      <c r="P65" s="77">
        <v>117.8</v>
      </c>
      <c r="Q65" s="77">
        <v>0</v>
      </c>
      <c r="R65" s="77">
        <v>7.1858000000000004</v>
      </c>
      <c r="S65" s="77">
        <v>0</v>
      </c>
      <c r="T65" s="77">
        <v>0.04</v>
      </c>
      <c r="U65" s="77">
        <v>0.01</v>
      </c>
    </row>
    <row r="66" spans="2:21">
      <c r="B66" t="s">
        <v>490</v>
      </c>
      <c r="C66" t="s">
        <v>491</v>
      </c>
      <c r="D66" t="s">
        <v>103</v>
      </c>
      <c r="E66" t="s">
        <v>126</v>
      </c>
      <c r="F66" t="s">
        <v>481</v>
      </c>
      <c r="G66" t="s">
        <v>482</v>
      </c>
      <c r="H66" t="s">
        <v>422</v>
      </c>
      <c r="I66" t="s">
        <v>152</v>
      </c>
      <c r="J66" t="s">
        <v>475</v>
      </c>
      <c r="K66" s="77">
        <v>3.67</v>
      </c>
      <c r="L66" t="s">
        <v>105</v>
      </c>
      <c r="M66" s="77">
        <v>3.9</v>
      </c>
      <c r="N66" s="77">
        <v>0.94</v>
      </c>
      <c r="O66" s="77">
        <v>31158</v>
      </c>
      <c r="P66" s="77">
        <v>120.37</v>
      </c>
      <c r="Q66" s="77">
        <v>0</v>
      </c>
      <c r="R66" s="77">
        <v>37.504884599999997</v>
      </c>
      <c r="S66" s="77">
        <v>0.01</v>
      </c>
      <c r="T66" s="77">
        <v>0.2</v>
      </c>
      <c r="U66" s="77">
        <v>0.04</v>
      </c>
    </row>
    <row r="67" spans="2:21">
      <c r="B67" t="s">
        <v>492</v>
      </c>
      <c r="C67" t="s">
        <v>493</v>
      </c>
      <c r="D67" t="s">
        <v>103</v>
      </c>
      <c r="E67" t="s">
        <v>126</v>
      </c>
      <c r="F67" t="s">
        <v>494</v>
      </c>
      <c r="G67" t="s">
        <v>482</v>
      </c>
      <c r="H67" t="s">
        <v>422</v>
      </c>
      <c r="I67" t="s">
        <v>152</v>
      </c>
      <c r="J67" t="s">
        <v>495</v>
      </c>
      <c r="K67" s="77">
        <v>3.78</v>
      </c>
      <c r="L67" t="s">
        <v>105</v>
      </c>
      <c r="M67" s="77">
        <v>3.75</v>
      </c>
      <c r="N67" s="77">
        <v>1.1599999999999999</v>
      </c>
      <c r="O67" s="77">
        <v>107172</v>
      </c>
      <c r="P67" s="77">
        <v>119.79</v>
      </c>
      <c r="Q67" s="77">
        <v>0</v>
      </c>
      <c r="R67" s="77">
        <v>128.38133880000001</v>
      </c>
      <c r="S67" s="77">
        <v>0.01</v>
      </c>
      <c r="T67" s="77">
        <v>0.7</v>
      </c>
      <c r="U67" s="77">
        <v>0.15</v>
      </c>
    </row>
    <row r="68" spans="2:21">
      <c r="B68" t="s">
        <v>496</v>
      </c>
      <c r="C68" t="s">
        <v>497</v>
      </c>
      <c r="D68" t="s">
        <v>103</v>
      </c>
      <c r="E68" t="s">
        <v>126</v>
      </c>
      <c r="F68" t="s">
        <v>494</v>
      </c>
      <c r="G68" t="s">
        <v>482</v>
      </c>
      <c r="H68" t="s">
        <v>412</v>
      </c>
      <c r="I68" t="s">
        <v>153</v>
      </c>
      <c r="J68" t="s">
        <v>498</v>
      </c>
      <c r="K68" s="77">
        <v>7.32</v>
      </c>
      <c r="L68" t="s">
        <v>105</v>
      </c>
      <c r="M68" s="77">
        <v>2.48</v>
      </c>
      <c r="N68" s="77">
        <v>1.76</v>
      </c>
      <c r="O68" s="77">
        <v>100000</v>
      </c>
      <c r="P68" s="77">
        <v>106.15</v>
      </c>
      <c r="Q68" s="77">
        <v>0</v>
      </c>
      <c r="R68" s="77">
        <v>106.15</v>
      </c>
      <c r="S68" s="77">
        <v>0.02</v>
      </c>
      <c r="T68" s="77">
        <v>0.57999999999999996</v>
      </c>
      <c r="U68" s="77">
        <v>0.13</v>
      </c>
    </row>
    <row r="69" spans="2:21">
      <c r="B69" t="s">
        <v>499</v>
      </c>
      <c r="C69" t="s">
        <v>500</v>
      </c>
      <c r="D69" t="s">
        <v>103</v>
      </c>
      <c r="E69" t="s">
        <v>126</v>
      </c>
      <c r="F69" t="s">
        <v>501</v>
      </c>
      <c r="G69" t="s">
        <v>482</v>
      </c>
      <c r="H69" t="s">
        <v>422</v>
      </c>
      <c r="I69" t="s">
        <v>152</v>
      </c>
      <c r="J69" t="s">
        <v>360</v>
      </c>
      <c r="K69" s="77">
        <v>2.17</v>
      </c>
      <c r="L69" t="s">
        <v>105</v>
      </c>
      <c r="M69" s="77">
        <v>3.6</v>
      </c>
      <c r="N69" s="77">
        <v>0.76</v>
      </c>
      <c r="O69" s="77">
        <v>100000</v>
      </c>
      <c r="P69" s="77">
        <v>113.73</v>
      </c>
      <c r="Q69" s="77">
        <v>0</v>
      </c>
      <c r="R69" s="77">
        <v>113.73</v>
      </c>
      <c r="S69" s="77">
        <v>0.02</v>
      </c>
      <c r="T69" s="77">
        <v>0.62</v>
      </c>
      <c r="U69" s="77">
        <v>0.13</v>
      </c>
    </row>
    <row r="70" spans="2:21">
      <c r="B70" t="s">
        <v>502</v>
      </c>
      <c r="C70" t="s">
        <v>503</v>
      </c>
      <c r="D70" t="s">
        <v>103</v>
      </c>
      <c r="E70" t="s">
        <v>126</v>
      </c>
      <c r="F70" t="s">
        <v>501</v>
      </c>
      <c r="G70" t="s">
        <v>482</v>
      </c>
      <c r="H70" t="s">
        <v>412</v>
      </c>
      <c r="I70" t="s">
        <v>153</v>
      </c>
      <c r="J70" t="s">
        <v>504</v>
      </c>
      <c r="K70" s="77">
        <v>8.4600000000000009</v>
      </c>
      <c r="L70" t="s">
        <v>105</v>
      </c>
      <c r="M70" s="77">
        <v>2.25</v>
      </c>
      <c r="N70" s="77">
        <v>1.95</v>
      </c>
      <c r="O70" s="77">
        <v>28087</v>
      </c>
      <c r="P70" s="77">
        <v>103.82</v>
      </c>
      <c r="Q70" s="77">
        <v>0</v>
      </c>
      <c r="R70" s="77">
        <v>29.1599234</v>
      </c>
      <c r="S70" s="77">
        <v>0.01</v>
      </c>
      <c r="T70" s="77">
        <v>0.16</v>
      </c>
      <c r="U70" s="77">
        <v>0.03</v>
      </c>
    </row>
    <row r="71" spans="2:21">
      <c r="B71" t="s">
        <v>505</v>
      </c>
      <c r="C71" t="s">
        <v>506</v>
      </c>
      <c r="D71" t="s">
        <v>103</v>
      </c>
      <c r="E71" t="s">
        <v>126</v>
      </c>
      <c r="F71" t="s">
        <v>507</v>
      </c>
      <c r="G71" t="s">
        <v>347</v>
      </c>
      <c r="H71" t="s">
        <v>508</v>
      </c>
      <c r="I71" t="s">
        <v>153</v>
      </c>
      <c r="J71" t="s">
        <v>509</v>
      </c>
      <c r="K71" s="77">
        <v>6.52</v>
      </c>
      <c r="L71" t="s">
        <v>105</v>
      </c>
      <c r="M71" s="77">
        <v>1.34</v>
      </c>
      <c r="N71" s="77">
        <v>1.6</v>
      </c>
      <c r="O71" s="77">
        <v>4129.6499999999996</v>
      </c>
      <c r="P71" s="77">
        <v>99.13</v>
      </c>
      <c r="Q71" s="77">
        <v>0</v>
      </c>
      <c r="R71" s="77">
        <v>4.0937220449999998</v>
      </c>
      <c r="S71" s="77">
        <v>0</v>
      </c>
      <c r="T71" s="77">
        <v>0.02</v>
      </c>
      <c r="U71" s="77">
        <v>0</v>
      </c>
    </row>
    <row r="72" spans="2:21">
      <c r="B72" t="s">
        <v>510</v>
      </c>
      <c r="C72" t="s">
        <v>511</v>
      </c>
      <c r="D72" t="s">
        <v>103</v>
      </c>
      <c r="E72" t="s">
        <v>126</v>
      </c>
      <c r="F72" t="s">
        <v>507</v>
      </c>
      <c r="G72" t="s">
        <v>347</v>
      </c>
      <c r="H72" t="s">
        <v>512</v>
      </c>
      <c r="I72" t="s">
        <v>152</v>
      </c>
      <c r="J72" t="s">
        <v>513</v>
      </c>
      <c r="K72" s="77">
        <v>1.21</v>
      </c>
      <c r="L72" t="s">
        <v>105</v>
      </c>
      <c r="M72" s="77">
        <v>4.8499999999999996</v>
      </c>
      <c r="N72" s="77">
        <v>1.08</v>
      </c>
      <c r="O72" s="77">
        <v>1746</v>
      </c>
      <c r="P72" s="77">
        <v>127.85</v>
      </c>
      <c r="Q72" s="77">
        <v>0</v>
      </c>
      <c r="R72" s="77">
        <v>2.2322609999999998</v>
      </c>
      <c r="S72" s="77">
        <v>0</v>
      </c>
      <c r="T72" s="77">
        <v>0.01</v>
      </c>
      <c r="U72" s="77">
        <v>0</v>
      </c>
    </row>
    <row r="73" spans="2:21">
      <c r="B73" t="s">
        <v>514</v>
      </c>
      <c r="C73" t="s">
        <v>515</v>
      </c>
      <c r="D73" t="s">
        <v>103</v>
      </c>
      <c r="E73" t="s">
        <v>126</v>
      </c>
      <c r="F73" t="s">
        <v>507</v>
      </c>
      <c r="G73" t="s">
        <v>347</v>
      </c>
      <c r="H73" t="s">
        <v>512</v>
      </c>
      <c r="I73" t="s">
        <v>152</v>
      </c>
      <c r="J73" t="s">
        <v>516</v>
      </c>
      <c r="K73" s="77">
        <v>2.2799999999999998</v>
      </c>
      <c r="L73" t="s">
        <v>105</v>
      </c>
      <c r="M73" s="77">
        <v>3.77</v>
      </c>
      <c r="N73" s="77">
        <v>0.82</v>
      </c>
      <c r="O73" s="77">
        <v>88121.7</v>
      </c>
      <c r="P73" s="77">
        <v>115.87</v>
      </c>
      <c r="Q73" s="77">
        <v>1.80233</v>
      </c>
      <c r="R73" s="77">
        <v>103.90894379</v>
      </c>
      <c r="S73" s="77">
        <v>0.02</v>
      </c>
      <c r="T73" s="77">
        <v>0.56999999999999995</v>
      </c>
      <c r="U73" s="77">
        <v>0.12</v>
      </c>
    </row>
    <row r="74" spans="2:21">
      <c r="B74" t="s">
        <v>517</v>
      </c>
      <c r="C74" t="s">
        <v>518</v>
      </c>
      <c r="D74" t="s">
        <v>103</v>
      </c>
      <c r="E74" t="s">
        <v>126</v>
      </c>
      <c r="F74" t="s">
        <v>507</v>
      </c>
      <c r="G74" t="s">
        <v>347</v>
      </c>
      <c r="H74" t="s">
        <v>508</v>
      </c>
      <c r="I74" t="s">
        <v>153</v>
      </c>
      <c r="J74" t="s">
        <v>519</v>
      </c>
      <c r="K74" s="77">
        <v>5.78</v>
      </c>
      <c r="L74" t="s">
        <v>105</v>
      </c>
      <c r="M74" s="77">
        <v>2.5</v>
      </c>
      <c r="N74" s="77">
        <v>1.73</v>
      </c>
      <c r="O74" s="77">
        <v>205017.88</v>
      </c>
      <c r="P74" s="77">
        <v>104.57</v>
      </c>
      <c r="Q74" s="77">
        <v>0</v>
      </c>
      <c r="R74" s="77">
        <v>214.38719711600001</v>
      </c>
      <c r="S74" s="77">
        <v>0.04</v>
      </c>
      <c r="T74" s="77">
        <v>1.17</v>
      </c>
      <c r="U74" s="77">
        <v>0.25</v>
      </c>
    </row>
    <row r="75" spans="2:21">
      <c r="B75" t="s">
        <v>520</v>
      </c>
      <c r="C75" t="s">
        <v>521</v>
      </c>
      <c r="D75" t="s">
        <v>103</v>
      </c>
      <c r="E75" t="s">
        <v>126</v>
      </c>
      <c r="F75" t="s">
        <v>359</v>
      </c>
      <c r="G75" t="s">
        <v>319</v>
      </c>
      <c r="H75" t="s">
        <v>512</v>
      </c>
      <c r="I75" t="s">
        <v>152</v>
      </c>
      <c r="J75" t="s">
        <v>522</v>
      </c>
      <c r="K75" s="77">
        <v>3.83</v>
      </c>
      <c r="L75" t="s">
        <v>105</v>
      </c>
      <c r="M75" s="77">
        <v>2.8</v>
      </c>
      <c r="N75" s="77">
        <v>1.63</v>
      </c>
      <c r="O75" s="77">
        <v>2</v>
      </c>
      <c r="P75" s="77">
        <v>5268000</v>
      </c>
      <c r="Q75" s="77">
        <v>0</v>
      </c>
      <c r="R75" s="77">
        <v>105.36</v>
      </c>
      <c r="S75" s="77">
        <v>0</v>
      </c>
      <c r="T75" s="77">
        <v>0.56999999999999995</v>
      </c>
      <c r="U75" s="77">
        <v>0.13</v>
      </c>
    </row>
    <row r="76" spans="2:21">
      <c r="B76" t="s">
        <v>523</v>
      </c>
      <c r="C76" t="s">
        <v>524</v>
      </c>
      <c r="D76" t="s">
        <v>103</v>
      </c>
      <c r="E76" t="s">
        <v>126</v>
      </c>
      <c r="F76" t="s">
        <v>525</v>
      </c>
      <c r="G76" t="s">
        <v>319</v>
      </c>
      <c r="H76" t="s">
        <v>512</v>
      </c>
      <c r="I76" t="s">
        <v>152</v>
      </c>
      <c r="J76" t="s">
        <v>333</v>
      </c>
      <c r="K76" s="77">
        <v>2.4500000000000002</v>
      </c>
      <c r="L76" t="s">
        <v>105</v>
      </c>
      <c r="M76" s="77">
        <v>2</v>
      </c>
      <c r="N76" s="77">
        <v>0.77</v>
      </c>
      <c r="O76" s="77">
        <v>2100</v>
      </c>
      <c r="P76" s="77">
        <v>105.37</v>
      </c>
      <c r="Q76" s="77">
        <v>0</v>
      </c>
      <c r="R76" s="77">
        <v>2.2127699999999999</v>
      </c>
      <c r="S76" s="77">
        <v>0</v>
      </c>
      <c r="T76" s="77">
        <v>0.01</v>
      </c>
      <c r="U76" s="77">
        <v>0</v>
      </c>
    </row>
    <row r="77" spans="2:21">
      <c r="B77" t="s">
        <v>526</v>
      </c>
      <c r="C77" t="s">
        <v>527</v>
      </c>
      <c r="D77" t="s">
        <v>103</v>
      </c>
      <c r="E77" t="s">
        <v>126</v>
      </c>
      <c r="F77" t="s">
        <v>528</v>
      </c>
      <c r="G77" t="s">
        <v>347</v>
      </c>
      <c r="H77" t="s">
        <v>508</v>
      </c>
      <c r="I77" t="s">
        <v>153</v>
      </c>
      <c r="J77" t="s">
        <v>529</v>
      </c>
      <c r="K77" s="77">
        <v>7</v>
      </c>
      <c r="L77" t="s">
        <v>105</v>
      </c>
      <c r="M77" s="77">
        <v>1.58</v>
      </c>
      <c r="N77" s="77">
        <v>1.78</v>
      </c>
      <c r="O77" s="77">
        <v>69763.25</v>
      </c>
      <c r="P77" s="77">
        <v>99.36</v>
      </c>
      <c r="Q77" s="77">
        <v>0</v>
      </c>
      <c r="R77" s="77">
        <v>69.316765200000006</v>
      </c>
      <c r="S77" s="77">
        <v>0.02</v>
      </c>
      <c r="T77" s="77">
        <v>0.38</v>
      </c>
      <c r="U77" s="77">
        <v>0.08</v>
      </c>
    </row>
    <row r="78" spans="2:21">
      <c r="B78" t="s">
        <v>530</v>
      </c>
      <c r="C78" t="s">
        <v>531</v>
      </c>
      <c r="D78" t="s">
        <v>103</v>
      </c>
      <c r="E78" t="s">
        <v>126</v>
      </c>
      <c r="F78" t="s">
        <v>532</v>
      </c>
      <c r="G78" t="s">
        <v>319</v>
      </c>
      <c r="H78" t="s">
        <v>512</v>
      </c>
      <c r="I78" t="s">
        <v>152</v>
      </c>
      <c r="J78" t="s">
        <v>366</v>
      </c>
      <c r="K78" s="77">
        <v>4.13</v>
      </c>
      <c r="L78" t="s">
        <v>105</v>
      </c>
      <c r="M78" s="77">
        <v>4.5</v>
      </c>
      <c r="N78" s="77">
        <v>1.27</v>
      </c>
      <c r="O78" s="77">
        <v>415</v>
      </c>
      <c r="P78" s="77">
        <v>136.91999999999999</v>
      </c>
      <c r="Q78" s="77">
        <v>5.5999999999999999E-3</v>
      </c>
      <c r="R78" s="77">
        <v>0.57381800000000005</v>
      </c>
      <c r="S78" s="77">
        <v>0</v>
      </c>
      <c r="T78" s="77">
        <v>0</v>
      </c>
      <c r="U78" s="77">
        <v>0</v>
      </c>
    </row>
    <row r="79" spans="2:21">
      <c r="B79" t="s">
        <v>533</v>
      </c>
      <c r="C79" t="s">
        <v>534</v>
      </c>
      <c r="D79" t="s">
        <v>103</v>
      </c>
      <c r="E79" t="s">
        <v>126</v>
      </c>
      <c r="F79" t="s">
        <v>535</v>
      </c>
      <c r="G79" t="s">
        <v>347</v>
      </c>
      <c r="H79" t="s">
        <v>508</v>
      </c>
      <c r="I79" t="s">
        <v>153</v>
      </c>
      <c r="J79" t="s">
        <v>536</v>
      </c>
      <c r="K79" s="77">
        <v>5.03</v>
      </c>
      <c r="L79" t="s">
        <v>105</v>
      </c>
      <c r="M79" s="77">
        <v>2.74</v>
      </c>
      <c r="N79" s="77">
        <v>1.43</v>
      </c>
      <c r="O79" s="77">
        <v>19565.22</v>
      </c>
      <c r="P79" s="77">
        <v>107.19</v>
      </c>
      <c r="Q79" s="77">
        <v>0</v>
      </c>
      <c r="R79" s="77">
        <v>20.971959318</v>
      </c>
      <c r="S79" s="77">
        <v>0</v>
      </c>
      <c r="T79" s="77">
        <v>0.11</v>
      </c>
      <c r="U79" s="77">
        <v>0.02</v>
      </c>
    </row>
    <row r="80" spans="2:21">
      <c r="B80" t="s">
        <v>537</v>
      </c>
      <c r="C80" t="s">
        <v>538</v>
      </c>
      <c r="D80" t="s">
        <v>103</v>
      </c>
      <c r="E80" t="s">
        <v>126</v>
      </c>
      <c r="F80" t="s">
        <v>535</v>
      </c>
      <c r="G80" t="s">
        <v>347</v>
      </c>
      <c r="H80" t="s">
        <v>508</v>
      </c>
      <c r="I80" t="s">
        <v>153</v>
      </c>
      <c r="J80" t="s">
        <v>539</v>
      </c>
      <c r="K80" s="77">
        <v>6.88</v>
      </c>
      <c r="L80" t="s">
        <v>105</v>
      </c>
      <c r="M80" s="77">
        <v>1.96</v>
      </c>
      <c r="N80" s="77">
        <v>2.06</v>
      </c>
      <c r="O80" s="77">
        <v>29000</v>
      </c>
      <c r="P80" s="77">
        <v>99.9</v>
      </c>
      <c r="Q80" s="77">
        <v>0</v>
      </c>
      <c r="R80" s="77">
        <v>28.971</v>
      </c>
      <c r="S80" s="77">
        <v>0.01</v>
      </c>
      <c r="T80" s="77">
        <v>0.16</v>
      </c>
      <c r="U80" s="77">
        <v>0.03</v>
      </c>
    </row>
    <row r="81" spans="2:21">
      <c r="B81" t="s">
        <v>540</v>
      </c>
      <c r="C81" t="s">
        <v>541</v>
      </c>
      <c r="D81" t="s">
        <v>103</v>
      </c>
      <c r="E81" t="s">
        <v>126</v>
      </c>
      <c r="F81" t="s">
        <v>542</v>
      </c>
      <c r="G81" t="s">
        <v>135</v>
      </c>
      <c r="H81" t="s">
        <v>512</v>
      </c>
      <c r="I81" t="s">
        <v>152</v>
      </c>
      <c r="J81" t="s">
        <v>327</v>
      </c>
      <c r="K81" s="77">
        <v>0.01</v>
      </c>
      <c r="L81" t="s">
        <v>105</v>
      </c>
      <c r="M81" s="77">
        <v>5.19</v>
      </c>
      <c r="N81" s="77">
        <v>4.24</v>
      </c>
      <c r="O81" s="77">
        <v>2682</v>
      </c>
      <c r="P81" s="77">
        <v>122.99</v>
      </c>
      <c r="Q81" s="77">
        <v>0</v>
      </c>
      <c r="R81" s="77">
        <v>3.1364899999999998</v>
      </c>
      <c r="S81" s="77">
        <v>0</v>
      </c>
      <c r="T81" s="77">
        <v>0.02</v>
      </c>
      <c r="U81" s="77">
        <v>0</v>
      </c>
    </row>
    <row r="82" spans="2:21">
      <c r="B82" t="s">
        <v>543</v>
      </c>
      <c r="C82" t="s">
        <v>541</v>
      </c>
      <c r="D82" t="s">
        <v>103</v>
      </c>
      <c r="E82" t="s">
        <v>126</v>
      </c>
      <c r="F82" t="s">
        <v>542</v>
      </c>
      <c r="G82" t="s">
        <v>135</v>
      </c>
      <c r="H82" t="s">
        <v>512</v>
      </c>
      <c r="I82" t="s">
        <v>152</v>
      </c>
      <c r="K82" s="77">
        <v>0.01</v>
      </c>
      <c r="L82" t="s">
        <v>105</v>
      </c>
      <c r="M82" s="77">
        <v>5.19</v>
      </c>
      <c r="N82" s="77">
        <v>4.24</v>
      </c>
      <c r="O82" s="77">
        <v>0</v>
      </c>
      <c r="P82" s="77">
        <v>0</v>
      </c>
      <c r="Q82" s="77">
        <v>0</v>
      </c>
      <c r="R82" s="77">
        <v>0.16278000000000001</v>
      </c>
      <c r="S82" s="77">
        <v>0</v>
      </c>
      <c r="T82" s="77">
        <v>0</v>
      </c>
      <c r="U82" s="77">
        <v>0</v>
      </c>
    </row>
    <row r="83" spans="2:21">
      <c r="B83" t="s">
        <v>544</v>
      </c>
      <c r="C83" t="s">
        <v>545</v>
      </c>
      <c r="D83" t="s">
        <v>103</v>
      </c>
      <c r="E83" t="s">
        <v>126</v>
      </c>
      <c r="F83" t="s">
        <v>546</v>
      </c>
      <c r="G83" t="s">
        <v>135</v>
      </c>
      <c r="H83" t="s">
        <v>512</v>
      </c>
      <c r="I83" t="s">
        <v>152</v>
      </c>
      <c r="J83" t="s">
        <v>547</v>
      </c>
      <c r="K83" s="77">
        <v>0.99</v>
      </c>
      <c r="L83" t="s">
        <v>105</v>
      </c>
      <c r="M83" s="77">
        <v>3.35</v>
      </c>
      <c r="N83" s="77">
        <v>0.88</v>
      </c>
      <c r="O83" s="77">
        <v>857.33</v>
      </c>
      <c r="P83" s="77">
        <v>111.38</v>
      </c>
      <c r="Q83" s="77">
        <v>1.5610000000000001E-2</v>
      </c>
      <c r="R83" s="77">
        <v>0.97050415400000001</v>
      </c>
      <c r="S83" s="77">
        <v>0</v>
      </c>
      <c r="T83" s="77">
        <v>0.01</v>
      </c>
      <c r="U83" s="77">
        <v>0</v>
      </c>
    </row>
    <row r="84" spans="2:21">
      <c r="B84" t="s">
        <v>548</v>
      </c>
      <c r="C84" t="s">
        <v>549</v>
      </c>
      <c r="D84" t="s">
        <v>103</v>
      </c>
      <c r="E84" t="s">
        <v>126</v>
      </c>
      <c r="F84" t="s">
        <v>550</v>
      </c>
      <c r="G84" t="s">
        <v>347</v>
      </c>
      <c r="H84" t="s">
        <v>512</v>
      </c>
      <c r="I84" t="s">
        <v>152</v>
      </c>
      <c r="J84" t="s">
        <v>551</v>
      </c>
      <c r="K84" s="77">
        <v>6.45</v>
      </c>
      <c r="L84" t="s">
        <v>105</v>
      </c>
      <c r="M84" s="77">
        <v>1.6</v>
      </c>
      <c r="N84" s="77">
        <v>1.64</v>
      </c>
      <c r="O84" s="77">
        <v>32000</v>
      </c>
      <c r="P84" s="77">
        <v>100.83</v>
      </c>
      <c r="Q84" s="77">
        <v>0</v>
      </c>
      <c r="R84" s="77">
        <v>32.265599999999999</v>
      </c>
      <c r="S84" s="77">
        <v>0.02</v>
      </c>
      <c r="T84" s="77">
        <v>0.18</v>
      </c>
      <c r="U84" s="77">
        <v>0.04</v>
      </c>
    </row>
    <row r="85" spans="2:21">
      <c r="B85" t="s">
        <v>552</v>
      </c>
      <c r="C85" t="s">
        <v>553</v>
      </c>
      <c r="D85" t="s">
        <v>103</v>
      </c>
      <c r="E85" t="s">
        <v>126</v>
      </c>
      <c r="F85" t="s">
        <v>394</v>
      </c>
      <c r="G85" t="s">
        <v>319</v>
      </c>
      <c r="H85" t="s">
        <v>512</v>
      </c>
      <c r="I85" t="s">
        <v>152</v>
      </c>
      <c r="J85" t="s">
        <v>366</v>
      </c>
      <c r="K85" s="77">
        <v>2.57</v>
      </c>
      <c r="L85" t="s">
        <v>105</v>
      </c>
      <c r="M85" s="77">
        <v>6.4</v>
      </c>
      <c r="N85" s="77">
        <v>0.88</v>
      </c>
      <c r="O85" s="77">
        <v>846</v>
      </c>
      <c r="P85" s="77">
        <v>131.34</v>
      </c>
      <c r="Q85" s="77">
        <v>0</v>
      </c>
      <c r="R85" s="77">
        <v>1.1111363999999999</v>
      </c>
      <c r="S85" s="77">
        <v>0</v>
      </c>
      <c r="T85" s="77">
        <v>0.01</v>
      </c>
      <c r="U85" s="77">
        <v>0</v>
      </c>
    </row>
    <row r="86" spans="2:21">
      <c r="B86" t="s">
        <v>554</v>
      </c>
      <c r="C86" t="s">
        <v>555</v>
      </c>
      <c r="D86" t="s">
        <v>103</v>
      </c>
      <c r="E86" t="s">
        <v>126</v>
      </c>
      <c r="F86" t="s">
        <v>556</v>
      </c>
      <c r="G86" t="s">
        <v>347</v>
      </c>
      <c r="H86" t="s">
        <v>557</v>
      </c>
      <c r="I86" t="s">
        <v>152</v>
      </c>
      <c r="J86" t="s">
        <v>558</v>
      </c>
      <c r="K86" s="77">
        <v>2.78</v>
      </c>
      <c r="L86" t="s">
        <v>105</v>
      </c>
      <c r="M86" s="77">
        <v>4.5999999999999996</v>
      </c>
      <c r="N86" s="77">
        <v>1.24</v>
      </c>
      <c r="O86" s="77">
        <v>50136.17</v>
      </c>
      <c r="P86" s="77">
        <v>110.85</v>
      </c>
      <c r="Q86" s="77">
        <v>0</v>
      </c>
      <c r="R86" s="77">
        <v>55.575944444999998</v>
      </c>
      <c r="S86" s="77">
        <v>0.01</v>
      </c>
      <c r="T86" s="77">
        <v>0.3</v>
      </c>
      <c r="U86" s="77">
        <v>7.0000000000000007E-2</v>
      </c>
    </row>
    <row r="87" spans="2:21">
      <c r="B87" t="s">
        <v>559</v>
      </c>
      <c r="C87" t="s">
        <v>560</v>
      </c>
      <c r="D87" t="s">
        <v>103</v>
      </c>
      <c r="E87" t="s">
        <v>126</v>
      </c>
      <c r="F87" t="s">
        <v>556</v>
      </c>
      <c r="G87" t="s">
        <v>347</v>
      </c>
      <c r="H87" t="s">
        <v>557</v>
      </c>
      <c r="I87" t="s">
        <v>152</v>
      </c>
      <c r="J87" t="s">
        <v>561</v>
      </c>
      <c r="K87" s="77">
        <v>6.29</v>
      </c>
      <c r="L87" t="s">
        <v>105</v>
      </c>
      <c r="M87" s="77">
        <v>3.06</v>
      </c>
      <c r="N87" s="77">
        <v>2.3199999999999998</v>
      </c>
      <c r="O87" s="77">
        <v>26000</v>
      </c>
      <c r="P87" s="77">
        <v>105.19</v>
      </c>
      <c r="Q87" s="77">
        <v>0.39937</v>
      </c>
      <c r="R87" s="77">
        <v>27.74877</v>
      </c>
      <c r="S87" s="77">
        <v>0.02</v>
      </c>
      <c r="T87" s="77">
        <v>0.15</v>
      </c>
      <c r="U87" s="77">
        <v>0.03</v>
      </c>
    </row>
    <row r="88" spans="2:21">
      <c r="B88" t="s">
        <v>562</v>
      </c>
      <c r="C88" t="s">
        <v>563</v>
      </c>
      <c r="D88" t="s">
        <v>103</v>
      </c>
      <c r="E88" t="s">
        <v>126</v>
      </c>
      <c r="F88" t="s">
        <v>564</v>
      </c>
      <c r="G88" t="s">
        <v>319</v>
      </c>
      <c r="H88" t="s">
        <v>557</v>
      </c>
      <c r="I88" t="s">
        <v>152</v>
      </c>
      <c r="J88" t="s">
        <v>423</v>
      </c>
      <c r="K88" s="77">
        <v>4.09</v>
      </c>
      <c r="L88" t="s">
        <v>105</v>
      </c>
      <c r="M88" s="77">
        <v>5.0999999999999996</v>
      </c>
      <c r="N88" s="77">
        <v>1.34</v>
      </c>
      <c r="O88" s="77">
        <v>72176</v>
      </c>
      <c r="P88" s="77">
        <v>139.94</v>
      </c>
      <c r="Q88" s="77">
        <v>1.10623</v>
      </c>
      <c r="R88" s="77">
        <v>102.10932440000001</v>
      </c>
      <c r="S88" s="77">
        <v>0.01</v>
      </c>
      <c r="T88" s="77">
        <v>0.56000000000000005</v>
      </c>
      <c r="U88" s="77">
        <v>0.12</v>
      </c>
    </row>
    <row r="89" spans="2:21">
      <c r="B89" t="s">
        <v>565</v>
      </c>
      <c r="C89" t="s">
        <v>566</v>
      </c>
      <c r="D89" t="s">
        <v>103</v>
      </c>
      <c r="E89" t="s">
        <v>126</v>
      </c>
      <c r="F89" t="s">
        <v>567</v>
      </c>
      <c r="G89" t="s">
        <v>347</v>
      </c>
      <c r="H89" t="s">
        <v>557</v>
      </c>
      <c r="I89" t="s">
        <v>152</v>
      </c>
      <c r="J89" t="s">
        <v>423</v>
      </c>
      <c r="K89" s="77">
        <v>2.34</v>
      </c>
      <c r="L89" t="s">
        <v>105</v>
      </c>
      <c r="M89" s="77">
        <v>4.4000000000000004</v>
      </c>
      <c r="N89" s="77">
        <v>0.87</v>
      </c>
      <c r="O89" s="77">
        <v>119938</v>
      </c>
      <c r="P89" s="77">
        <v>110.21</v>
      </c>
      <c r="Q89" s="77">
        <v>2.7248399999999999</v>
      </c>
      <c r="R89" s="77">
        <v>134.90850979999999</v>
      </c>
      <c r="S89" s="77">
        <v>7.0000000000000007E-2</v>
      </c>
      <c r="T89" s="77">
        <v>0.74</v>
      </c>
      <c r="U89" s="77">
        <v>0.16</v>
      </c>
    </row>
    <row r="90" spans="2:21">
      <c r="B90" t="s">
        <v>568</v>
      </c>
      <c r="C90" t="s">
        <v>569</v>
      </c>
      <c r="D90" t="s">
        <v>103</v>
      </c>
      <c r="E90" t="s">
        <v>126</v>
      </c>
      <c r="F90" t="s">
        <v>570</v>
      </c>
      <c r="G90" t="s">
        <v>347</v>
      </c>
      <c r="H90" t="s">
        <v>571</v>
      </c>
      <c r="I90" t="s">
        <v>153</v>
      </c>
      <c r="J90" t="s">
        <v>572</v>
      </c>
      <c r="K90" s="77">
        <v>1.47</v>
      </c>
      <c r="L90" t="s">
        <v>105</v>
      </c>
      <c r="M90" s="77">
        <v>5.6</v>
      </c>
      <c r="N90" s="77">
        <v>1.1499999999999999</v>
      </c>
      <c r="O90" s="77">
        <v>25509</v>
      </c>
      <c r="P90" s="77">
        <v>112.32</v>
      </c>
      <c r="Q90" s="77">
        <v>0.75266</v>
      </c>
      <c r="R90" s="77">
        <v>29.4043688</v>
      </c>
      <c r="S90" s="77">
        <v>0.01</v>
      </c>
      <c r="T90" s="77">
        <v>0.16</v>
      </c>
      <c r="U90" s="77">
        <v>0.03</v>
      </c>
    </row>
    <row r="91" spans="2:21">
      <c r="B91" t="s">
        <v>573</v>
      </c>
      <c r="C91" t="s">
        <v>574</v>
      </c>
      <c r="D91" t="s">
        <v>103</v>
      </c>
      <c r="E91" t="s">
        <v>126</v>
      </c>
      <c r="F91" t="s">
        <v>575</v>
      </c>
      <c r="G91" t="s">
        <v>399</v>
      </c>
      <c r="H91" t="s">
        <v>576</v>
      </c>
      <c r="I91" t="s">
        <v>152</v>
      </c>
      <c r="J91" t="s">
        <v>395</v>
      </c>
      <c r="K91" s="77">
        <v>1.7</v>
      </c>
      <c r="L91" t="s">
        <v>105</v>
      </c>
      <c r="M91" s="77">
        <v>4.8</v>
      </c>
      <c r="N91" s="77">
        <v>1.37</v>
      </c>
      <c r="O91" s="77">
        <v>42000.03</v>
      </c>
      <c r="P91" s="77">
        <v>124.35</v>
      </c>
      <c r="Q91" s="77">
        <v>8.2278699999999994</v>
      </c>
      <c r="R91" s="77">
        <v>52.993919740000003</v>
      </c>
      <c r="S91" s="77">
        <v>0.01</v>
      </c>
      <c r="T91" s="77">
        <v>0.28999999999999998</v>
      </c>
      <c r="U91" s="77">
        <v>0.06</v>
      </c>
    </row>
    <row r="92" spans="2:21">
      <c r="B92" t="s">
        <v>577</v>
      </c>
      <c r="C92" t="s">
        <v>578</v>
      </c>
      <c r="D92" t="s">
        <v>103</v>
      </c>
      <c r="E92" t="s">
        <v>126</v>
      </c>
      <c r="F92" t="s">
        <v>579</v>
      </c>
      <c r="G92" t="s">
        <v>347</v>
      </c>
      <c r="H92" t="s">
        <v>576</v>
      </c>
      <c r="I92" t="s">
        <v>152</v>
      </c>
      <c r="J92" t="s">
        <v>395</v>
      </c>
      <c r="K92" s="77">
        <v>1.38</v>
      </c>
      <c r="L92" t="s">
        <v>105</v>
      </c>
      <c r="M92" s="77">
        <v>6.4</v>
      </c>
      <c r="N92" s="77">
        <v>2.41</v>
      </c>
      <c r="O92" s="77">
        <v>44117.65</v>
      </c>
      <c r="P92" s="77">
        <v>115.4</v>
      </c>
      <c r="Q92" s="77">
        <v>0</v>
      </c>
      <c r="R92" s="77">
        <v>50.911768100000003</v>
      </c>
      <c r="S92" s="77">
        <v>0.06</v>
      </c>
      <c r="T92" s="77">
        <v>0.28000000000000003</v>
      </c>
      <c r="U92" s="77">
        <v>0.06</v>
      </c>
    </row>
    <row r="93" spans="2:21">
      <c r="B93" t="s">
        <v>580</v>
      </c>
      <c r="C93" t="s">
        <v>581</v>
      </c>
      <c r="D93" t="s">
        <v>103</v>
      </c>
      <c r="E93" t="s">
        <v>126</v>
      </c>
      <c r="F93" t="s">
        <v>525</v>
      </c>
      <c r="G93" t="s">
        <v>319</v>
      </c>
      <c r="H93" t="s">
        <v>576</v>
      </c>
      <c r="I93" t="s">
        <v>152</v>
      </c>
      <c r="J93" t="s">
        <v>582</v>
      </c>
      <c r="K93" s="77">
        <v>2.91</v>
      </c>
      <c r="L93" t="s">
        <v>105</v>
      </c>
      <c r="M93" s="77">
        <v>2.4</v>
      </c>
      <c r="N93" s="77">
        <v>1.04</v>
      </c>
      <c r="O93" s="77">
        <v>9415</v>
      </c>
      <c r="P93" s="77">
        <v>105.35</v>
      </c>
      <c r="Q93" s="77">
        <v>0.11444</v>
      </c>
      <c r="R93" s="77">
        <v>10.0331425</v>
      </c>
      <c r="S93" s="77">
        <v>0.01</v>
      </c>
      <c r="T93" s="77">
        <v>0.05</v>
      </c>
      <c r="U93" s="77">
        <v>0.01</v>
      </c>
    </row>
    <row r="94" spans="2:21">
      <c r="B94" t="s">
        <v>583</v>
      </c>
      <c r="C94" t="s">
        <v>584</v>
      </c>
      <c r="D94" t="s">
        <v>103</v>
      </c>
      <c r="E94" t="s">
        <v>126</v>
      </c>
      <c r="F94" t="s">
        <v>585</v>
      </c>
      <c r="G94" t="s">
        <v>347</v>
      </c>
      <c r="H94" t="s">
        <v>571</v>
      </c>
      <c r="I94" t="s">
        <v>153</v>
      </c>
      <c r="J94" t="s">
        <v>395</v>
      </c>
      <c r="K94" s="77">
        <v>0.5</v>
      </c>
      <c r="L94" t="s">
        <v>105</v>
      </c>
      <c r="M94" s="77">
        <v>5.35</v>
      </c>
      <c r="N94" s="77">
        <v>1.01</v>
      </c>
      <c r="O94" s="77">
        <v>3102.17</v>
      </c>
      <c r="P94" s="77">
        <v>126.01</v>
      </c>
      <c r="Q94" s="77">
        <v>0</v>
      </c>
      <c r="R94" s="77">
        <v>3.909044417</v>
      </c>
      <c r="S94" s="77">
        <v>0</v>
      </c>
      <c r="T94" s="77">
        <v>0.02</v>
      </c>
      <c r="U94" s="77">
        <v>0</v>
      </c>
    </row>
    <row r="95" spans="2:21">
      <c r="B95" t="s">
        <v>586</v>
      </c>
      <c r="C95" t="s">
        <v>587</v>
      </c>
      <c r="D95" t="s">
        <v>103</v>
      </c>
      <c r="E95" t="s">
        <v>126</v>
      </c>
      <c r="F95" t="s">
        <v>585</v>
      </c>
      <c r="G95" t="s">
        <v>347</v>
      </c>
      <c r="H95" t="s">
        <v>571</v>
      </c>
      <c r="I95" t="s">
        <v>153</v>
      </c>
      <c r="J95" t="s">
        <v>588</v>
      </c>
      <c r="K95" s="77">
        <v>0.01</v>
      </c>
      <c r="L95" t="s">
        <v>105</v>
      </c>
      <c r="M95" s="77">
        <v>7</v>
      </c>
      <c r="N95" s="77">
        <v>7.76</v>
      </c>
      <c r="O95" s="77">
        <v>48949.25</v>
      </c>
      <c r="P95" s="77">
        <v>122.22</v>
      </c>
      <c r="Q95" s="77">
        <v>0</v>
      </c>
      <c r="R95" s="77">
        <v>50.105710000000002</v>
      </c>
      <c r="S95" s="77">
        <v>0.01</v>
      </c>
      <c r="T95" s="77">
        <v>0.27</v>
      </c>
      <c r="U95" s="77">
        <v>0.06</v>
      </c>
    </row>
    <row r="96" spans="2:21">
      <c r="B96" t="s">
        <v>589</v>
      </c>
      <c r="C96" t="s">
        <v>587</v>
      </c>
      <c r="D96" t="s">
        <v>103</v>
      </c>
      <c r="E96" t="s">
        <v>126</v>
      </c>
      <c r="F96" t="s">
        <v>585</v>
      </c>
      <c r="G96" t="s">
        <v>347</v>
      </c>
      <c r="H96" t="s">
        <v>571</v>
      </c>
      <c r="I96" t="s">
        <v>153</v>
      </c>
      <c r="K96" s="77">
        <v>0.01</v>
      </c>
      <c r="L96" t="s">
        <v>105</v>
      </c>
      <c r="M96" s="77">
        <v>7</v>
      </c>
      <c r="N96" s="77">
        <v>7.76</v>
      </c>
      <c r="O96" s="77">
        <v>0</v>
      </c>
      <c r="P96" s="77">
        <v>0</v>
      </c>
      <c r="Q96" s="77">
        <v>0</v>
      </c>
      <c r="R96" s="77">
        <v>9.73231</v>
      </c>
      <c r="S96" s="77">
        <v>0</v>
      </c>
      <c r="T96" s="77">
        <v>0.05</v>
      </c>
      <c r="U96" s="77">
        <v>0.01</v>
      </c>
    </row>
    <row r="97" spans="2:21">
      <c r="B97" t="s">
        <v>590</v>
      </c>
      <c r="C97" t="s">
        <v>591</v>
      </c>
      <c r="D97" t="s">
        <v>103</v>
      </c>
      <c r="E97" t="s">
        <v>126</v>
      </c>
      <c r="F97" t="s">
        <v>592</v>
      </c>
      <c r="G97" t="s">
        <v>347</v>
      </c>
      <c r="H97" t="s">
        <v>576</v>
      </c>
      <c r="I97" t="s">
        <v>152</v>
      </c>
      <c r="J97" t="s">
        <v>593</v>
      </c>
      <c r="K97" s="77">
        <v>5.92</v>
      </c>
      <c r="L97" t="s">
        <v>105</v>
      </c>
      <c r="M97" s="77">
        <v>3.7</v>
      </c>
      <c r="N97" s="77">
        <v>2.5299999999999998</v>
      </c>
      <c r="O97" s="77">
        <v>183361</v>
      </c>
      <c r="P97" s="77">
        <v>106.69</v>
      </c>
      <c r="Q97" s="77">
        <v>12.560230000000001</v>
      </c>
      <c r="R97" s="77">
        <v>198.406688355</v>
      </c>
      <c r="S97" s="77">
        <v>0.03</v>
      </c>
      <c r="T97" s="77">
        <v>1.08</v>
      </c>
      <c r="U97" s="77">
        <v>0.24</v>
      </c>
    </row>
    <row r="98" spans="2:21">
      <c r="B98" t="s">
        <v>594</v>
      </c>
      <c r="C98" t="s">
        <v>595</v>
      </c>
      <c r="D98" t="s">
        <v>103</v>
      </c>
      <c r="E98" t="s">
        <v>126</v>
      </c>
      <c r="F98" t="s">
        <v>592</v>
      </c>
      <c r="G98" t="s">
        <v>347</v>
      </c>
      <c r="H98" t="s">
        <v>576</v>
      </c>
      <c r="I98" t="s">
        <v>152</v>
      </c>
      <c r="J98" t="s">
        <v>596</v>
      </c>
      <c r="K98" s="77">
        <v>5.98</v>
      </c>
      <c r="L98" t="s">
        <v>105</v>
      </c>
      <c r="M98" s="77">
        <v>2.85</v>
      </c>
      <c r="N98" s="77">
        <v>1.57</v>
      </c>
      <c r="O98" s="77">
        <v>51249</v>
      </c>
      <c r="P98" s="77">
        <v>110.02</v>
      </c>
      <c r="Q98" s="77">
        <v>0</v>
      </c>
      <c r="R98" s="77">
        <v>56.384149800000003</v>
      </c>
      <c r="S98" s="77">
        <v>0.01</v>
      </c>
      <c r="T98" s="77">
        <v>0.31</v>
      </c>
      <c r="U98" s="77">
        <v>7.0000000000000007E-2</v>
      </c>
    </row>
    <row r="99" spans="2:21">
      <c r="B99" t="s">
        <v>597</v>
      </c>
      <c r="C99" t="s">
        <v>598</v>
      </c>
      <c r="D99" t="s">
        <v>103</v>
      </c>
      <c r="E99" t="s">
        <v>126</v>
      </c>
      <c r="F99" t="s">
        <v>592</v>
      </c>
      <c r="G99" t="s">
        <v>347</v>
      </c>
      <c r="H99" t="s">
        <v>576</v>
      </c>
      <c r="I99" t="s">
        <v>152</v>
      </c>
      <c r="J99" t="s">
        <v>395</v>
      </c>
      <c r="K99" s="77">
        <v>1.84</v>
      </c>
      <c r="L99" t="s">
        <v>105</v>
      </c>
      <c r="M99" s="77">
        <v>6.1</v>
      </c>
      <c r="N99" s="77">
        <v>1.31</v>
      </c>
      <c r="O99" s="77">
        <v>41179.379999999997</v>
      </c>
      <c r="P99" s="77">
        <v>110.95</v>
      </c>
      <c r="Q99" s="77">
        <v>0</v>
      </c>
      <c r="R99" s="77">
        <v>45.688522110000001</v>
      </c>
      <c r="S99" s="77">
        <v>0.01</v>
      </c>
      <c r="T99" s="77">
        <v>0.25</v>
      </c>
      <c r="U99" s="77">
        <v>0.05</v>
      </c>
    </row>
    <row r="100" spans="2:21">
      <c r="B100" s="78" t="s">
        <v>252</v>
      </c>
      <c r="C100" s="16"/>
      <c r="D100" s="16"/>
      <c r="E100" s="16"/>
      <c r="F100" s="16"/>
      <c r="K100" s="79">
        <v>3.89</v>
      </c>
      <c r="N100" s="79">
        <v>2</v>
      </c>
      <c r="O100" s="79">
        <v>3733793.5</v>
      </c>
      <c r="Q100" s="79">
        <v>12.876849999999999</v>
      </c>
      <c r="R100" s="79">
        <v>4073.8025304070002</v>
      </c>
      <c r="T100" s="79">
        <v>22.2</v>
      </c>
      <c r="U100" s="79">
        <v>4.84</v>
      </c>
    </row>
    <row r="101" spans="2:21">
      <c r="B101" t="s">
        <v>599</v>
      </c>
      <c r="C101" t="s">
        <v>600</v>
      </c>
      <c r="D101" t="s">
        <v>103</v>
      </c>
      <c r="E101" t="s">
        <v>126</v>
      </c>
      <c r="F101" t="s">
        <v>318</v>
      </c>
      <c r="G101" t="s">
        <v>319</v>
      </c>
      <c r="H101" t="s">
        <v>207</v>
      </c>
      <c r="I101" t="s">
        <v>152</v>
      </c>
      <c r="J101" t="s">
        <v>601</v>
      </c>
      <c r="K101" s="77">
        <v>6.13</v>
      </c>
      <c r="L101" t="s">
        <v>105</v>
      </c>
      <c r="M101" s="77">
        <v>3.01</v>
      </c>
      <c r="N101" s="77">
        <v>2.1</v>
      </c>
      <c r="O101" s="77">
        <v>15000</v>
      </c>
      <c r="P101" s="77">
        <v>106.55</v>
      </c>
      <c r="Q101" s="77">
        <v>0</v>
      </c>
      <c r="R101" s="77">
        <v>15.9825</v>
      </c>
      <c r="S101" s="77">
        <v>0</v>
      </c>
      <c r="T101" s="77">
        <v>0.09</v>
      </c>
      <c r="U101" s="77">
        <v>0.02</v>
      </c>
    </row>
    <row r="102" spans="2:21">
      <c r="B102" t="s">
        <v>602</v>
      </c>
      <c r="C102" t="s">
        <v>603</v>
      </c>
      <c r="D102" t="s">
        <v>103</v>
      </c>
      <c r="E102" t="s">
        <v>126</v>
      </c>
      <c r="F102" t="s">
        <v>323</v>
      </c>
      <c r="G102" t="s">
        <v>319</v>
      </c>
      <c r="H102" t="s">
        <v>207</v>
      </c>
      <c r="I102" t="s">
        <v>152</v>
      </c>
      <c r="J102" t="s">
        <v>604</v>
      </c>
      <c r="K102" s="77">
        <v>4.7</v>
      </c>
      <c r="L102" t="s">
        <v>105</v>
      </c>
      <c r="M102" s="77">
        <v>2.4700000000000002</v>
      </c>
      <c r="N102" s="77">
        <v>1.7</v>
      </c>
      <c r="O102" s="77">
        <v>80000</v>
      </c>
      <c r="P102" s="77">
        <v>103.77</v>
      </c>
      <c r="Q102" s="77">
        <v>0</v>
      </c>
      <c r="R102" s="77">
        <v>83.016000000000005</v>
      </c>
      <c r="S102" s="77">
        <v>0</v>
      </c>
      <c r="T102" s="77">
        <v>0.45</v>
      </c>
      <c r="U102" s="77">
        <v>0.1</v>
      </c>
    </row>
    <row r="103" spans="2:21">
      <c r="B103" t="s">
        <v>605</v>
      </c>
      <c r="C103" t="s">
        <v>606</v>
      </c>
      <c r="D103" t="s">
        <v>103</v>
      </c>
      <c r="E103" t="s">
        <v>126</v>
      </c>
      <c r="F103" t="s">
        <v>323</v>
      </c>
      <c r="G103" t="s">
        <v>319</v>
      </c>
      <c r="H103" t="s">
        <v>207</v>
      </c>
      <c r="I103" t="s">
        <v>152</v>
      </c>
      <c r="J103" t="s">
        <v>287</v>
      </c>
      <c r="K103" s="77">
        <v>7.18</v>
      </c>
      <c r="L103" t="s">
        <v>105</v>
      </c>
      <c r="M103" s="77">
        <v>2.98</v>
      </c>
      <c r="N103" s="77">
        <v>2.58</v>
      </c>
      <c r="O103" s="77">
        <v>381386</v>
      </c>
      <c r="P103" s="77">
        <v>103</v>
      </c>
      <c r="Q103" s="77">
        <v>0</v>
      </c>
      <c r="R103" s="77">
        <v>392.82758000000001</v>
      </c>
      <c r="S103" s="77">
        <v>0.02</v>
      </c>
      <c r="T103" s="77">
        <v>2.14</v>
      </c>
      <c r="U103" s="77">
        <v>0.47</v>
      </c>
    </row>
    <row r="104" spans="2:21">
      <c r="B104" t="s">
        <v>607</v>
      </c>
      <c r="C104" t="s">
        <v>608</v>
      </c>
      <c r="D104" t="s">
        <v>103</v>
      </c>
      <c r="E104" t="s">
        <v>126</v>
      </c>
      <c r="F104" t="s">
        <v>339</v>
      </c>
      <c r="G104" t="s">
        <v>319</v>
      </c>
      <c r="H104" t="s">
        <v>207</v>
      </c>
      <c r="I104" t="s">
        <v>152</v>
      </c>
      <c r="J104" t="s">
        <v>609</v>
      </c>
      <c r="K104" s="77">
        <v>1.37</v>
      </c>
      <c r="L104" t="s">
        <v>105</v>
      </c>
      <c r="M104" s="77">
        <v>5.9</v>
      </c>
      <c r="N104" s="77">
        <v>0.53</v>
      </c>
      <c r="O104" s="77">
        <v>48884.67</v>
      </c>
      <c r="P104" s="77">
        <v>108.07</v>
      </c>
      <c r="Q104" s="77">
        <v>0</v>
      </c>
      <c r="R104" s="77">
        <v>52.829662869000003</v>
      </c>
      <c r="S104" s="77">
        <v>0</v>
      </c>
      <c r="T104" s="77">
        <v>0.28999999999999998</v>
      </c>
      <c r="U104" s="77">
        <v>0.06</v>
      </c>
    </row>
    <row r="105" spans="2:21">
      <c r="B105" t="s">
        <v>610</v>
      </c>
      <c r="C105" t="s">
        <v>611</v>
      </c>
      <c r="D105" t="s">
        <v>103</v>
      </c>
      <c r="E105" t="s">
        <v>126</v>
      </c>
      <c r="F105" t="s">
        <v>318</v>
      </c>
      <c r="G105" t="s">
        <v>319</v>
      </c>
      <c r="H105" t="s">
        <v>348</v>
      </c>
      <c r="I105" t="s">
        <v>152</v>
      </c>
      <c r="J105" t="s">
        <v>612</v>
      </c>
      <c r="K105" s="77">
        <v>0.19</v>
      </c>
      <c r="L105" t="s">
        <v>105</v>
      </c>
      <c r="M105" s="77">
        <v>5.4</v>
      </c>
      <c r="N105" s="77">
        <v>0.2</v>
      </c>
      <c r="O105" s="77">
        <v>30755</v>
      </c>
      <c r="P105" s="77">
        <v>105.36</v>
      </c>
      <c r="Q105" s="77">
        <v>0</v>
      </c>
      <c r="R105" s="77">
        <v>32.403467999999997</v>
      </c>
      <c r="S105" s="77">
        <v>0</v>
      </c>
      <c r="T105" s="77">
        <v>0.18</v>
      </c>
      <c r="U105" s="77">
        <v>0.04</v>
      </c>
    </row>
    <row r="106" spans="2:21">
      <c r="B106" t="s">
        <v>613</v>
      </c>
      <c r="C106" t="s">
        <v>614</v>
      </c>
      <c r="D106" t="s">
        <v>103</v>
      </c>
      <c r="E106" t="s">
        <v>126</v>
      </c>
      <c r="F106" t="s">
        <v>615</v>
      </c>
      <c r="G106" t="s">
        <v>319</v>
      </c>
      <c r="H106" t="s">
        <v>348</v>
      </c>
      <c r="I106" t="s">
        <v>152</v>
      </c>
      <c r="J106" t="s">
        <v>616</v>
      </c>
      <c r="K106" s="77">
        <v>4.55</v>
      </c>
      <c r="L106" t="s">
        <v>105</v>
      </c>
      <c r="M106" s="77">
        <v>2.0699999999999998</v>
      </c>
      <c r="N106" s="77">
        <v>1.57</v>
      </c>
      <c r="O106" s="77">
        <v>26000</v>
      </c>
      <c r="P106" s="77">
        <v>102.81</v>
      </c>
      <c r="Q106" s="77">
        <v>0</v>
      </c>
      <c r="R106" s="77">
        <v>26.730599999999999</v>
      </c>
      <c r="S106" s="77">
        <v>0.01</v>
      </c>
      <c r="T106" s="77">
        <v>0.15</v>
      </c>
      <c r="U106" s="77">
        <v>0.03</v>
      </c>
    </row>
    <row r="107" spans="2:21">
      <c r="B107" t="s">
        <v>617</v>
      </c>
      <c r="C107" t="s">
        <v>618</v>
      </c>
      <c r="D107" t="s">
        <v>103</v>
      </c>
      <c r="E107" t="s">
        <v>126</v>
      </c>
      <c r="F107" t="s">
        <v>339</v>
      </c>
      <c r="G107" t="s">
        <v>319</v>
      </c>
      <c r="H107" t="s">
        <v>348</v>
      </c>
      <c r="I107" t="s">
        <v>152</v>
      </c>
      <c r="J107" t="s">
        <v>539</v>
      </c>
      <c r="K107" s="77">
        <v>2.16</v>
      </c>
      <c r="L107" t="s">
        <v>105</v>
      </c>
      <c r="M107" s="77">
        <v>6.1</v>
      </c>
      <c r="N107" s="77">
        <v>0.88</v>
      </c>
      <c r="O107" s="77">
        <v>233641.60000000001</v>
      </c>
      <c r="P107" s="77">
        <v>113.09</v>
      </c>
      <c r="Q107" s="77">
        <v>0</v>
      </c>
      <c r="R107" s="77">
        <v>264.22528543999999</v>
      </c>
      <c r="S107" s="77">
        <v>0.02</v>
      </c>
      <c r="T107" s="77">
        <v>1.44</v>
      </c>
      <c r="U107" s="77">
        <v>0.31</v>
      </c>
    </row>
    <row r="108" spans="2:21">
      <c r="B108" t="s">
        <v>619</v>
      </c>
      <c r="C108" t="s">
        <v>620</v>
      </c>
      <c r="D108" t="s">
        <v>103</v>
      </c>
      <c r="E108" t="s">
        <v>126</v>
      </c>
      <c r="F108" t="s">
        <v>382</v>
      </c>
      <c r="G108" t="s">
        <v>135</v>
      </c>
      <c r="H108" t="s">
        <v>375</v>
      </c>
      <c r="I108" t="s">
        <v>152</v>
      </c>
      <c r="J108" t="s">
        <v>621</v>
      </c>
      <c r="K108" s="77">
        <v>3.32</v>
      </c>
      <c r="L108" t="s">
        <v>105</v>
      </c>
      <c r="M108" s="77">
        <v>4.92</v>
      </c>
      <c r="N108" s="77">
        <v>1.24</v>
      </c>
      <c r="O108" s="77">
        <v>323830</v>
      </c>
      <c r="P108" s="77">
        <v>101.12</v>
      </c>
      <c r="Q108" s="77">
        <v>0</v>
      </c>
      <c r="R108" s="77">
        <v>327.45689599999997</v>
      </c>
      <c r="S108" s="77">
        <v>0.04</v>
      </c>
      <c r="T108" s="77">
        <v>1.78</v>
      </c>
      <c r="U108" s="77">
        <v>0.39</v>
      </c>
    </row>
    <row r="109" spans="2:21">
      <c r="B109" t="s">
        <v>622</v>
      </c>
      <c r="C109" t="s">
        <v>623</v>
      </c>
      <c r="D109" t="s">
        <v>103</v>
      </c>
      <c r="E109" t="s">
        <v>126</v>
      </c>
      <c r="F109" t="s">
        <v>382</v>
      </c>
      <c r="G109" t="s">
        <v>135</v>
      </c>
      <c r="H109" t="s">
        <v>375</v>
      </c>
      <c r="I109" t="s">
        <v>152</v>
      </c>
      <c r="J109" t="s">
        <v>383</v>
      </c>
      <c r="K109" s="77">
        <v>6.41</v>
      </c>
      <c r="L109" t="s">
        <v>105</v>
      </c>
      <c r="M109" s="77">
        <v>3.65</v>
      </c>
      <c r="N109" s="77">
        <v>2.82</v>
      </c>
      <c r="O109" s="77">
        <v>100000</v>
      </c>
      <c r="P109" s="77">
        <v>105.79</v>
      </c>
      <c r="Q109" s="77">
        <v>0</v>
      </c>
      <c r="R109" s="77">
        <v>105.79</v>
      </c>
      <c r="S109" s="77">
        <v>0.01</v>
      </c>
      <c r="T109" s="77">
        <v>0.57999999999999996</v>
      </c>
      <c r="U109" s="77">
        <v>0.13</v>
      </c>
    </row>
    <row r="110" spans="2:21">
      <c r="B110" t="s">
        <v>624</v>
      </c>
      <c r="C110" t="s">
        <v>625</v>
      </c>
      <c r="D110" t="s">
        <v>103</v>
      </c>
      <c r="E110" t="s">
        <v>126</v>
      </c>
      <c r="F110" t="s">
        <v>398</v>
      </c>
      <c r="G110" t="s">
        <v>130</v>
      </c>
      <c r="H110" t="s">
        <v>375</v>
      </c>
      <c r="I110" t="s">
        <v>152</v>
      </c>
      <c r="J110" t="s">
        <v>403</v>
      </c>
      <c r="K110" s="77">
        <v>4.43</v>
      </c>
      <c r="L110" t="s">
        <v>105</v>
      </c>
      <c r="M110" s="77">
        <v>4.8</v>
      </c>
      <c r="N110" s="77">
        <v>1.82</v>
      </c>
      <c r="O110" s="77">
        <v>272216.69</v>
      </c>
      <c r="P110" s="77">
        <v>114.93</v>
      </c>
      <c r="Q110" s="77">
        <v>0</v>
      </c>
      <c r="R110" s="77">
        <v>312.85864181699998</v>
      </c>
      <c r="S110" s="77">
        <v>0.01</v>
      </c>
      <c r="T110" s="77">
        <v>1.7</v>
      </c>
      <c r="U110" s="77">
        <v>0.37</v>
      </c>
    </row>
    <row r="111" spans="2:21">
      <c r="B111" t="s">
        <v>626</v>
      </c>
      <c r="C111" t="s">
        <v>627</v>
      </c>
      <c r="D111" t="s">
        <v>103</v>
      </c>
      <c r="E111" t="s">
        <v>126</v>
      </c>
      <c r="F111" t="s">
        <v>318</v>
      </c>
      <c r="G111" t="s">
        <v>319</v>
      </c>
      <c r="H111" t="s">
        <v>375</v>
      </c>
      <c r="I111" t="s">
        <v>152</v>
      </c>
      <c r="J111" t="s">
        <v>242</v>
      </c>
      <c r="K111" s="77">
        <v>3.38</v>
      </c>
      <c r="L111" t="s">
        <v>105</v>
      </c>
      <c r="M111" s="77">
        <v>3.25</v>
      </c>
      <c r="N111" s="77">
        <v>2.13</v>
      </c>
      <c r="O111" s="77">
        <v>1</v>
      </c>
      <c r="P111" s="77">
        <v>5195001</v>
      </c>
      <c r="Q111" s="77">
        <v>0.40625</v>
      </c>
      <c r="R111" s="77">
        <v>52.356259999999999</v>
      </c>
      <c r="S111" s="77">
        <v>0</v>
      </c>
      <c r="T111" s="77">
        <v>0.28999999999999998</v>
      </c>
      <c r="U111" s="77">
        <v>0.06</v>
      </c>
    </row>
    <row r="112" spans="2:21">
      <c r="B112" t="s">
        <v>628</v>
      </c>
      <c r="C112" t="s">
        <v>629</v>
      </c>
      <c r="D112" t="s">
        <v>103</v>
      </c>
      <c r="E112" t="s">
        <v>126</v>
      </c>
      <c r="F112" t="s">
        <v>630</v>
      </c>
      <c r="G112" t="s">
        <v>631</v>
      </c>
      <c r="H112" t="s">
        <v>375</v>
      </c>
      <c r="I112" t="s">
        <v>152</v>
      </c>
      <c r="J112" t="s">
        <v>632</v>
      </c>
      <c r="K112" s="77">
        <v>5.27</v>
      </c>
      <c r="L112" t="s">
        <v>105</v>
      </c>
      <c r="M112" s="77">
        <v>1.05</v>
      </c>
      <c r="N112" s="77">
        <v>1.07</v>
      </c>
      <c r="O112" s="77">
        <v>28811</v>
      </c>
      <c r="P112" s="77">
        <v>100.02</v>
      </c>
      <c r="Q112" s="77">
        <v>0</v>
      </c>
      <c r="R112" s="77">
        <v>28.816762199999999</v>
      </c>
      <c r="S112" s="77">
        <v>0.01</v>
      </c>
      <c r="T112" s="77">
        <v>0.16</v>
      </c>
      <c r="U112" s="77">
        <v>0.03</v>
      </c>
    </row>
    <row r="113" spans="2:21">
      <c r="B113" t="s">
        <v>633</v>
      </c>
      <c r="C113" t="s">
        <v>634</v>
      </c>
      <c r="D113" t="s">
        <v>103</v>
      </c>
      <c r="E113" t="s">
        <v>126</v>
      </c>
      <c r="F113" t="s">
        <v>411</v>
      </c>
      <c r="G113" t="s">
        <v>347</v>
      </c>
      <c r="H113" t="s">
        <v>412</v>
      </c>
      <c r="I113" t="s">
        <v>153</v>
      </c>
      <c r="J113" t="s">
        <v>259</v>
      </c>
      <c r="K113" s="77">
        <v>5.77</v>
      </c>
      <c r="L113" t="s">
        <v>105</v>
      </c>
      <c r="M113" s="77">
        <v>3.39</v>
      </c>
      <c r="N113" s="77">
        <v>2.64</v>
      </c>
      <c r="O113" s="77">
        <v>4385</v>
      </c>
      <c r="P113" s="77">
        <v>105.99</v>
      </c>
      <c r="Q113" s="77">
        <v>0</v>
      </c>
      <c r="R113" s="77">
        <v>4.6476614999999999</v>
      </c>
      <c r="S113" s="77">
        <v>0</v>
      </c>
      <c r="T113" s="77">
        <v>0.03</v>
      </c>
      <c r="U113" s="77">
        <v>0.01</v>
      </c>
    </row>
    <row r="114" spans="2:21">
      <c r="B114" t="s">
        <v>635</v>
      </c>
      <c r="C114" t="s">
        <v>636</v>
      </c>
      <c r="D114" t="s">
        <v>103</v>
      </c>
      <c r="E114" t="s">
        <v>126</v>
      </c>
      <c r="F114" t="s">
        <v>446</v>
      </c>
      <c r="G114" t="s">
        <v>399</v>
      </c>
      <c r="H114" t="s">
        <v>422</v>
      </c>
      <c r="I114" t="s">
        <v>152</v>
      </c>
      <c r="J114" t="s">
        <v>447</v>
      </c>
      <c r="K114" s="77">
        <v>5.04</v>
      </c>
      <c r="L114" t="s">
        <v>105</v>
      </c>
      <c r="M114" s="77">
        <v>2.95</v>
      </c>
      <c r="N114" s="77">
        <v>2.15</v>
      </c>
      <c r="O114" s="77">
        <v>71000</v>
      </c>
      <c r="P114" s="77">
        <v>104.41</v>
      </c>
      <c r="Q114" s="77">
        <v>0</v>
      </c>
      <c r="R114" s="77">
        <v>74.131100000000004</v>
      </c>
      <c r="S114" s="77">
        <v>0.02</v>
      </c>
      <c r="T114" s="77">
        <v>0.4</v>
      </c>
      <c r="U114" s="77">
        <v>0.09</v>
      </c>
    </row>
    <row r="115" spans="2:21">
      <c r="B115" t="s">
        <v>637</v>
      </c>
      <c r="C115" t="s">
        <v>638</v>
      </c>
      <c r="D115" t="s">
        <v>103</v>
      </c>
      <c r="E115" t="s">
        <v>126</v>
      </c>
      <c r="F115" t="s">
        <v>446</v>
      </c>
      <c r="G115" t="s">
        <v>399</v>
      </c>
      <c r="H115" t="s">
        <v>422</v>
      </c>
      <c r="I115" t="s">
        <v>152</v>
      </c>
      <c r="J115" t="s">
        <v>451</v>
      </c>
      <c r="K115" s="77">
        <v>1.86</v>
      </c>
      <c r="L115" t="s">
        <v>105</v>
      </c>
      <c r="M115" s="77">
        <v>2.2999999999999998</v>
      </c>
      <c r="N115" s="77">
        <v>0.97</v>
      </c>
      <c r="O115" s="77">
        <v>701187</v>
      </c>
      <c r="P115" s="77">
        <v>102.51</v>
      </c>
      <c r="Q115" s="77">
        <v>0</v>
      </c>
      <c r="R115" s="77">
        <v>718.78679369999998</v>
      </c>
      <c r="S115" s="77">
        <v>0.02</v>
      </c>
      <c r="T115" s="77">
        <v>3.92</v>
      </c>
      <c r="U115" s="77">
        <v>0.85</v>
      </c>
    </row>
    <row r="116" spans="2:21">
      <c r="B116" t="s">
        <v>639</v>
      </c>
      <c r="C116" t="s">
        <v>640</v>
      </c>
      <c r="D116" t="s">
        <v>103</v>
      </c>
      <c r="E116" t="s">
        <v>126</v>
      </c>
      <c r="F116" t="s">
        <v>446</v>
      </c>
      <c r="G116" t="s">
        <v>399</v>
      </c>
      <c r="H116" t="s">
        <v>422</v>
      </c>
      <c r="I116" t="s">
        <v>152</v>
      </c>
      <c r="J116" t="s">
        <v>641</v>
      </c>
      <c r="K116" s="77">
        <v>6.52</v>
      </c>
      <c r="L116" t="s">
        <v>105</v>
      </c>
      <c r="M116" s="77">
        <v>2.4</v>
      </c>
      <c r="N116" s="77">
        <v>1.57</v>
      </c>
      <c r="O116" s="77">
        <v>127758</v>
      </c>
      <c r="P116" s="77">
        <v>101.36</v>
      </c>
      <c r="Q116" s="77">
        <v>0</v>
      </c>
      <c r="R116" s="77">
        <v>129.49550880000001</v>
      </c>
      <c r="S116" s="77">
        <v>0.01</v>
      </c>
      <c r="T116" s="77">
        <v>0.71</v>
      </c>
      <c r="U116" s="77">
        <v>0.15</v>
      </c>
    </row>
    <row r="117" spans="2:21">
      <c r="B117" t="s">
        <v>642</v>
      </c>
      <c r="C117" t="s">
        <v>643</v>
      </c>
      <c r="D117" t="s">
        <v>103</v>
      </c>
      <c r="E117" t="s">
        <v>126</v>
      </c>
      <c r="F117" t="s">
        <v>644</v>
      </c>
      <c r="G117" t="s">
        <v>347</v>
      </c>
      <c r="H117" t="s">
        <v>422</v>
      </c>
      <c r="I117" t="s">
        <v>152</v>
      </c>
      <c r="J117" t="s">
        <v>645</v>
      </c>
      <c r="K117" s="77">
        <v>5.35</v>
      </c>
      <c r="L117" t="s">
        <v>105</v>
      </c>
      <c r="M117" s="77">
        <v>4.3499999999999996</v>
      </c>
      <c r="N117" s="77">
        <v>3.61</v>
      </c>
      <c r="O117" s="77">
        <v>41250</v>
      </c>
      <c r="P117" s="77">
        <v>104.7</v>
      </c>
      <c r="Q117" s="77">
        <v>0</v>
      </c>
      <c r="R117" s="77">
        <v>43.188749999999999</v>
      </c>
      <c r="S117" s="77">
        <v>0</v>
      </c>
      <c r="T117" s="77">
        <v>0.24</v>
      </c>
      <c r="U117" s="77">
        <v>0.05</v>
      </c>
    </row>
    <row r="118" spans="2:21">
      <c r="B118" t="s">
        <v>646</v>
      </c>
      <c r="C118" t="s">
        <v>647</v>
      </c>
      <c r="D118" t="s">
        <v>103</v>
      </c>
      <c r="E118" t="s">
        <v>126</v>
      </c>
      <c r="F118" t="s">
        <v>644</v>
      </c>
      <c r="G118" t="s">
        <v>347</v>
      </c>
      <c r="H118" t="s">
        <v>422</v>
      </c>
      <c r="I118" t="s">
        <v>152</v>
      </c>
      <c r="J118" t="s">
        <v>648</v>
      </c>
      <c r="K118" s="77">
        <v>3.36</v>
      </c>
      <c r="L118" t="s">
        <v>105</v>
      </c>
      <c r="M118" s="77">
        <v>5.05</v>
      </c>
      <c r="N118" s="77">
        <v>2.5</v>
      </c>
      <c r="O118" s="77">
        <v>19776.150000000001</v>
      </c>
      <c r="P118" s="77">
        <v>111.15</v>
      </c>
      <c r="Q118" s="77">
        <v>0</v>
      </c>
      <c r="R118" s="77">
        <v>21.981190725000001</v>
      </c>
      <c r="S118" s="77">
        <v>0</v>
      </c>
      <c r="T118" s="77">
        <v>0.12</v>
      </c>
      <c r="U118" s="77">
        <v>0.03</v>
      </c>
    </row>
    <row r="119" spans="2:21">
      <c r="B119" t="s">
        <v>649</v>
      </c>
      <c r="C119" t="s">
        <v>650</v>
      </c>
      <c r="D119" t="s">
        <v>103</v>
      </c>
      <c r="E119" t="s">
        <v>126</v>
      </c>
      <c r="F119" t="s">
        <v>481</v>
      </c>
      <c r="G119" t="s">
        <v>482</v>
      </c>
      <c r="H119" t="s">
        <v>422</v>
      </c>
      <c r="I119" t="s">
        <v>152</v>
      </c>
      <c r="J119" t="s">
        <v>651</v>
      </c>
      <c r="K119" s="77">
        <v>9.42</v>
      </c>
      <c r="L119" t="s">
        <v>105</v>
      </c>
      <c r="M119" s="77">
        <v>3.95</v>
      </c>
      <c r="N119" s="77">
        <v>3.42</v>
      </c>
      <c r="O119" s="77">
        <v>42378</v>
      </c>
      <c r="P119" s="77">
        <v>105.26</v>
      </c>
      <c r="Q119" s="77">
        <v>0.83696999999999999</v>
      </c>
      <c r="R119" s="77">
        <v>45.444052800000001</v>
      </c>
      <c r="S119" s="77">
        <v>0.02</v>
      </c>
      <c r="T119" s="77">
        <v>0.25</v>
      </c>
      <c r="U119" s="77">
        <v>0.05</v>
      </c>
    </row>
    <row r="120" spans="2:21">
      <c r="B120" t="s">
        <v>652</v>
      </c>
      <c r="C120" t="s">
        <v>653</v>
      </c>
      <c r="D120" t="s">
        <v>103</v>
      </c>
      <c r="E120" t="s">
        <v>126</v>
      </c>
      <c r="F120" t="s">
        <v>481</v>
      </c>
      <c r="G120" t="s">
        <v>482</v>
      </c>
      <c r="H120" t="s">
        <v>422</v>
      </c>
      <c r="I120" t="s">
        <v>152</v>
      </c>
      <c r="J120" t="s">
        <v>651</v>
      </c>
      <c r="K120" s="77">
        <v>10.050000000000001</v>
      </c>
      <c r="L120" t="s">
        <v>105</v>
      </c>
      <c r="M120" s="77">
        <v>3.95</v>
      </c>
      <c r="N120" s="77">
        <v>3.53</v>
      </c>
      <c r="O120" s="77">
        <v>4000</v>
      </c>
      <c r="P120" s="77">
        <v>104.5</v>
      </c>
      <c r="Q120" s="77">
        <v>7.9000000000000001E-2</v>
      </c>
      <c r="R120" s="77">
        <v>4.2590000000000003</v>
      </c>
      <c r="S120" s="77">
        <v>0</v>
      </c>
      <c r="T120" s="77">
        <v>0.02</v>
      </c>
      <c r="U120" s="77">
        <v>0.01</v>
      </c>
    </row>
    <row r="121" spans="2:21">
      <c r="B121" t="s">
        <v>654</v>
      </c>
      <c r="C121" t="s">
        <v>655</v>
      </c>
      <c r="D121" t="s">
        <v>103</v>
      </c>
      <c r="E121" t="s">
        <v>126</v>
      </c>
      <c r="F121" s="16"/>
      <c r="G121" t="s">
        <v>126</v>
      </c>
      <c r="H121" t="s">
        <v>422</v>
      </c>
      <c r="I121" t="s">
        <v>152</v>
      </c>
      <c r="J121" t="s">
        <v>656</v>
      </c>
      <c r="K121" s="77">
        <v>4.22</v>
      </c>
      <c r="L121" t="s">
        <v>105</v>
      </c>
      <c r="M121" s="77">
        <v>3.9</v>
      </c>
      <c r="N121" s="77">
        <v>3.79</v>
      </c>
      <c r="O121" s="77">
        <v>96000</v>
      </c>
      <c r="P121" s="77">
        <v>101.02</v>
      </c>
      <c r="Q121" s="77">
        <v>0</v>
      </c>
      <c r="R121" s="77">
        <v>96.979200000000006</v>
      </c>
      <c r="S121" s="77">
        <v>0.01</v>
      </c>
      <c r="T121" s="77">
        <v>0.53</v>
      </c>
      <c r="U121" s="77">
        <v>0.12</v>
      </c>
    </row>
    <row r="122" spans="2:21">
      <c r="B122" t="s">
        <v>657</v>
      </c>
      <c r="C122" t="s">
        <v>658</v>
      </c>
      <c r="D122" t="s">
        <v>103</v>
      </c>
      <c r="E122" t="s">
        <v>126</v>
      </c>
      <c r="F122" t="s">
        <v>494</v>
      </c>
      <c r="G122" t="s">
        <v>482</v>
      </c>
      <c r="H122" t="s">
        <v>412</v>
      </c>
      <c r="I122" t="s">
        <v>153</v>
      </c>
      <c r="J122" t="s">
        <v>659</v>
      </c>
      <c r="K122" s="77">
        <v>6.19</v>
      </c>
      <c r="L122" t="s">
        <v>105</v>
      </c>
      <c r="M122" s="77">
        <v>3.92</v>
      </c>
      <c r="N122" s="77">
        <v>2.78</v>
      </c>
      <c r="O122" s="77">
        <v>43004</v>
      </c>
      <c r="P122" s="77">
        <v>109.03</v>
      </c>
      <c r="Q122" s="77">
        <v>0</v>
      </c>
      <c r="R122" s="77">
        <v>46.887261199999998</v>
      </c>
      <c r="S122" s="77">
        <v>0</v>
      </c>
      <c r="T122" s="77">
        <v>0.26</v>
      </c>
      <c r="U122" s="77">
        <v>0.06</v>
      </c>
    </row>
    <row r="123" spans="2:21">
      <c r="B123" t="s">
        <v>660</v>
      </c>
      <c r="C123" t="s">
        <v>661</v>
      </c>
      <c r="D123" t="s">
        <v>103</v>
      </c>
      <c r="E123" t="s">
        <v>126</v>
      </c>
      <c r="F123" t="s">
        <v>501</v>
      </c>
      <c r="G123" t="s">
        <v>482</v>
      </c>
      <c r="H123" t="s">
        <v>412</v>
      </c>
      <c r="I123" t="s">
        <v>153</v>
      </c>
      <c r="J123" t="s">
        <v>440</v>
      </c>
      <c r="K123" s="77">
        <v>6.99</v>
      </c>
      <c r="L123" t="s">
        <v>105</v>
      </c>
      <c r="M123" s="77">
        <v>3.61</v>
      </c>
      <c r="N123" s="77">
        <v>3.1</v>
      </c>
      <c r="O123" s="77">
        <v>145058</v>
      </c>
      <c r="P123" s="77">
        <v>105.51</v>
      </c>
      <c r="Q123" s="77">
        <v>0</v>
      </c>
      <c r="R123" s="77">
        <v>153.0506958</v>
      </c>
      <c r="S123" s="77">
        <v>0.03</v>
      </c>
      <c r="T123" s="77">
        <v>0.83</v>
      </c>
      <c r="U123" s="77">
        <v>0.18</v>
      </c>
    </row>
    <row r="124" spans="2:21">
      <c r="B124" t="s">
        <v>662</v>
      </c>
      <c r="C124" t="s">
        <v>663</v>
      </c>
      <c r="D124" t="s">
        <v>103</v>
      </c>
      <c r="E124" t="s">
        <v>126</v>
      </c>
      <c r="F124" t="s">
        <v>564</v>
      </c>
      <c r="G124" t="s">
        <v>319</v>
      </c>
      <c r="H124" t="s">
        <v>512</v>
      </c>
      <c r="I124" t="s">
        <v>152</v>
      </c>
      <c r="J124" t="s">
        <v>664</v>
      </c>
      <c r="K124" s="77">
        <v>4.2</v>
      </c>
      <c r="L124" t="s">
        <v>105</v>
      </c>
      <c r="M124" s="77">
        <v>3.6</v>
      </c>
      <c r="N124" s="77">
        <v>2.58</v>
      </c>
      <c r="O124" s="77">
        <v>2</v>
      </c>
      <c r="P124" s="77">
        <v>5300000</v>
      </c>
      <c r="Q124" s="77">
        <v>0</v>
      </c>
      <c r="R124" s="77">
        <v>106</v>
      </c>
      <c r="S124" s="77">
        <v>0</v>
      </c>
      <c r="T124" s="77">
        <v>0.57999999999999996</v>
      </c>
      <c r="U124" s="77">
        <v>0.13</v>
      </c>
    </row>
    <row r="125" spans="2:21">
      <c r="B125" t="s">
        <v>665</v>
      </c>
      <c r="C125" t="s">
        <v>666</v>
      </c>
      <c r="D125" t="s">
        <v>103</v>
      </c>
      <c r="E125" t="s">
        <v>126</v>
      </c>
      <c r="F125" t="s">
        <v>667</v>
      </c>
      <c r="G125" t="s">
        <v>347</v>
      </c>
      <c r="H125" t="s">
        <v>512</v>
      </c>
      <c r="I125" t="s">
        <v>152</v>
      </c>
      <c r="J125" t="s">
        <v>395</v>
      </c>
      <c r="K125" s="77">
        <v>3.51</v>
      </c>
      <c r="L125" t="s">
        <v>105</v>
      </c>
      <c r="M125" s="77">
        <v>6.05</v>
      </c>
      <c r="N125" s="77">
        <v>3.88</v>
      </c>
      <c r="O125" s="77">
        <v>88408</v>
      </c>
      <c r="P125" s="77">
        <v>108.34</v>
      </c>
      <c r="Q125" s="77">
        <v>0</v>
      </c>
      <c r="R125" s="77">
        <v>95.781227200000004</v>
      </c>
      <c r="S125" s="77">
        <v>0.01</v>
      </c>
      <c r="T125" s="77">
        <v>0.52</v>
      </c>
      <c r="U125" s="77">
        <v>0.11</v>
      </c>
    </row>
    <row r="126" spans="2:21">
      <c r="B126" t="s">
        <v>668</v>
      </c>
      <c r="C126" t="s">
        <v>669</v>
      </c>
      <c r="D126" t="s">
        <v>103</v>
      </c>
      <c r="E126" t="s">
        <v>126</v>
      </c>
      <c r="F126" t="s">
        <v>670</v>
      </c>
      <c r="G126" t="s">
        <v>347</v>
      </c>
      <c r="H126" t="s">
        <v>508</v>
      </c>
      <c r="I126" t="s">
        <v>153</v>
      </c>
      <c r="J126" t="s">
        <v>671</v>
      </c>
      <c r="K126" s="77">
        <v>3.17</v>
      </c>
      <c r="L126" t="s">
        <v>105</v>
      </c>
      <c r="M126" s="77">
        <v>4.2</v>
      </c>
      <c r="N126" s="77">
        <v>3.37</v>
      </c>
      <c r="O126" s="77">
        <v>276291</v>
      </c>
      <c r="P126" s="77">
        <v>103.53</v>
      </c>
      <c r="Q126" s="77">
        <v>5.8988100000000001</v>
      </c>
      <c r="R126" s="77">
        <v>291.94288230000001</v>
      </c>
      <c r="S126" s="77">
        <v>0.02</v>
      </c>
      <c r="T126" s="77">
        <v>1.59</v>
      </c>
      <c r="U126" s="77">
        <v>0.35</v>
      </c>
    </row>
    <row r="127" spans="2:21">
      <c r="B127" t="s">
        <v>672</v>
      </c>
      <c r="C127" t="s">
        <v>673</v>
      </c>
      <c r="D127" t="s">
        <v>103</v>
      </c>
      <c r="E127" t="s">
        <v>126</v>
      </c>
      <c r="F127" t="s">
        <v>674</v>
      </c>
      <c r="G127" t="s">
        <v>130</v>
      </c>
      <c r="H127" t="s">
        <v>512</v>
      </c>
      <c r="I127" t="s">
        <v>152</v>
      </c>
      <c r="J127" t="s">
        <v>245</v>
      </c>
      <c r="K127" s="77">
        <v>3.78</v>
      </c>
      <c r="L127" t="s">
        <v>105</v>
      </c>
      <c r="M127" s="77">
        <v>2.95</v>
      </c>
      <c r="N127" s="77">
        <v>1.99</v>
      </c>
      <c r="O127" s="77">
        <v>52705.88</v>
      </c>
      <c r="P127" s="77">
        <v>103.67</v>
      </c>
      <c r="Q127" s="77">
        <v>4.0715300000000001</v>
      </c>
      <c r="R127" s="77">
        <v>55.296701591999998</v>
      </c>
      <c r="S127" s="77">
        <v>0.02</v>
      </c>
      <c r="T127" s="77">
        <v>0.3</v>
      </c>
      <c r="U127" s="77">
        <v>7.0000000000000007E-2</v>
      </c>
    </row>
    <row r="128" spans="2:21">
      <c r="B128" t="s">
        <v>675</v>
      </c>
      <c r="C128" t="s">
        <v>676</v>
      </c>
      <c r="D128" t="s">
        <v>103</v>
      </c>
      <c r="E128" t="s">
        <v>126</v>
      </c>
      <c r="F128" t="s">
        <v>546</v>
      </c>
      <c r="G128" t="s">
        <v>135</v>
      </c>
      <c r="H128" t="s">
        <v>512</v>
      </c>
      <c r="I128" t="s">
        <v>152</v>
      </c>
      <c r="J128" t="s">
        <v>677</v>
      </c>
      <c r="K128" s="77">
        <v>2.4500000000000002</v>
      </c>
      <c r="L128" t="s">
        <v>105</v>
      </c>
      <c r="M128" s="77">
        <v>1.86</v>
      </c>
      <c r="N128" s="77">
        <v>0.89</v>
      </c>
      <c r="O128" s="77">
        <v>80000</v>
      </c>
      <c r="P128" s="77">
        <v>101.1</v>
      </c>
      <c r="Q128" s="77">
        <v>0.26800000000000002</v>
      </c>
      <c r="R128" s="77">
        <v>81.147999999999996</v>
      </c>
      <c r="S128" s="77">
        <v>0.01</v>
      </c>
      <c r="T128" s="77">
        <v>0.44</v>
      </c>
      <c r="U128" s="77">
        <v>0.1</v>
      </c>
    </row>
    <row r="129" spans="2:21">
      <c r="B129" t="s">
        <v>678</v>
      </c>
      <c r="C129" t="s">
        <v>679</v>
      </c>
      <c r="D129" t="s">
        <v>103</v>
      </c>
      <c r="E129" t="s">
        <v>126</v>
      </c>
      <c r="F129" t="s">
        <v>680</v>
      </c>
      <c r="G129" t="s">
        <v>681</v>
      </c>
      <c r="H129" t="s">
        <v>508</v>
      </c>
      <c r="I129" t="s">
        <v>153</v>
      </c>
      <c r="J129" t="s">
        <v>682</v>
      </c>
      <c r="K129" s="77">
        <v>3.39</v>
      </c>
      <c r="L129" t="s">
        <v>105</v>
      </c>
      <c r="M129" s="77">
        <v>2.4</v>
      </c>
      <c r="N129" s="77">
        <v>1.54</v>
      </c>
      <c r="O129" s="77">
        <v>26135.200000000001</v>
      </c>
      <c r="P129" s="77">
        <v>103.18</v>
      </c>
      <c r="Q129" s="77">
        <v>0</v>
      </c>
      <c r="R129" s="77">
        <v>26.966299360000001</v>
      </c>
      <c r="S129" s="77">
        <v>0.01</v>
      </c>
      <c r="T129" s="77">
        <v>0.15</v>
      </c>
      <c r="U129" s="77">
        <v>0.03</v>
      </c>
    </row>
    <row r="130" spans="2:21">
      <c r="B130" t="s">
        <v>683</v>
      </c>
      <c r="C130" t="s">
        <v>684</v>
      </c>
      <c r="D130" t="s">
        <v>103</v>
      </c>
      <c r="E130" t="s">
        <v>126</v>
      </c>
      <c r="F130" t="s">
        <v>685</v>
      </c>
      <c r="G130" t="s">
        <v>130</v>
      </c>
      <c r="H130" t="s">
        <v>557</v>
      </c>
      <c r="I130" t="s">
        <v>152</v>
      </c>
      <c r="J130" t="s">
        <v>686</v>
      </c>
      <c r="K130" s="77">
        <v>2.93</v>
      </c>
      <c r="L130" t="s">
        <v>105</v>
      </c>
      <c r="M130" s="77">
        <v>3.4</v>
      </c>
      <c r="N130" s="77">
        <v>2.5</v>
      </c>
      <c r="O130" s="77">
        <v>36632.28</v>
      </c>
      <c r="P130" s="77">
        <v>103.21</v>
      </c>
      <c r="Q130" s="77">
        <v>0</v>
      </c>
      <c r="R130" s="77">
        <v>37.808176187999997</v>
      </c>
      <c r="S130" s="77">
        <v>0.01</v>
      </c>
      <c r="T130" s="77">
        <v>0.21</v>
      </c>
      <c r="U130" s="77">
        <v>0.04</v>
      </c>
    </row>
    <row r="131" spans="2:21">
      <c r="B131" t="s">
        <v>687</v>
      </c>
      <c r="C131" t="s">
        <v>688</v>
      </c>
      <c r="D131" t="s">
        <v>103</v>
      </c>
      <c r="E131" t="s">
        <v>126</v>
      </c>
      <c r="F131" t="s">
        <v>567</v>
      </c>
      <c r="G131" t="s">
        <v>347</v>
      </c>
      <c r="H131" t="s">
        <v>557</v>
      </c>
      <c r="I131" t="s">
        <v>152</v>
      </c>
      <c r="J131" t="s">
        <v>561</v>
      </c>
      <c r="K131" s="77">
        <v>4.5</v>
      </c>
      <c r="L131" t="s">
        <v>105</v>
      </c>
      <c r="M131" s="77">
        <v>3.7</v>
      </c>
      <c r="N131" s="77">
        <v>2.27</v>
      </c>
      <c r="O131" s="77">
        <v>12620.35</v>
      </c>
      <c r="P131" s="77">
        <v>106.6</v>
      </c>
      <c r="Q131" s="77">
        <v>0.23347999999999999</v>
      </c>
      <c r="R131" s="77">
        <v>13.6867731</v>
      </c>
      <c r="S131" s="77">
        <v>0.01</v>
      </c>
      <c r="T131" s="77">
        <v>7.0000000000000007E-2</v>
      </c>
      <c r="U131" s="77">
        <v>0.02</v>
      </c>
    </row>
    <row r="132" spans="2:21">
      <c r="B132" t="s">
        <v>689</v>
      </c>
      <c r="C132" t="s">
        <v>690</v>
      </c>
      <c r="D132" t="s">
        <v>103</v>
      </c>
      <c r="E132" t="s">
        <v>126</v>
      </c>
      <c r="F132" t="s">
        <v>575</v>
      </c>
      <c r="G132" t="s">
        <v>399</v>
      </c>
      <c r="H132" t="s">
        <v>576</v>
      </c>
      <c r="I132" t="s">
        <v>152</v>
      </c>
      <c r="J132" t="s">
        <v>447</v>
      </c>
      <c r="K132" s="77">
        <v>2.57</v>
      </c>
      <c r="L132" t="s">
        <v>105</v>
      </c>
      <c r="M132" s="77">
        <v>6</v>
      </c>
      <c r="N132" s="77">
        <v>1.88</v>
      </c>
      <c r="O132" s="77">
        <v>2681.1</v>
      </c>
      <c r="P132" s="77">
        <v>110.84</v>
      </c>
      <c r="Q132" s="77">
        <v>8.0430000000000001E-2</v>
      </c>
      <c r="R132" s="77">
        <v>3.0521612400000002</v>
      </c>
      <c r="S132" s="77">
        <v>0</v>
      </c>
      <c r="T132" s="77">
        <v>0.02</v>
      </c>
      <c r="U132" s="77">
        <v>0</v>
      </c>
    </row>
    <row r="133" spans="2:21">
      <c r="B133" t="s">
        <v>691</v>
      </c>
      <c r="C133" t="s">
        <v>692</v>
      </c>
      <c r="D133" t="s">
        <v>103</v>
      </c>
      <c r="E133" t="s">
        <v>126</v>
      </c>
      <c r="F133" t="s">
        <v>575</v>
      </c>
      <c r="G133" t="s">
        <v>399</v>
      </c>
      <c r="H133" t="s">
        <v>576</v>
      </c>
      <c r="I133" t="s">
        <v>152</v>
      </c>
      <c r="J133" t="s">
        <v>486</v>
      </c>
      <c r="K133" s="77">
        <v>4.68</v>
      </c>
      <c r="L133" t="s">
        <v>105</v>
      </c>
      <c r="M133" s="77">
        <v>5.9</v>
      </c>
      <c r="N133" s="77">
        <v>2.89</v>
      </c>
      <c r="O133" s="77">
        <v>1106</v>
      </c>
      <c r="P133" s="77">
        <v>114.72</v>
      </c>
      <c r="Q133" s="77">
        <v>1.00238</v>
      </c>
      <c r="R133" s="77">
        <v>2.2711831999999998</v>
      </c>
      <c r="S133" s="77">
        <v>0</v>
      </c>
      <c r="T133" s="77">
        <v>0.01</v>
      </c>
      <c r="U133" s="77">
        <v>0</v>
      </c>
    </row>
    <row r="134" spans="2:21">
      <c r="B134" t="s">
        <v>693</v>
      </c>
      <c r="C134" t="s">
        <v>694</v>
      </c>
      <c r="D134" t="s">
        <v>103</v>
      </c>
      <c r="E134" t="s">
        <v>126</v>
      </c>
      <c r="F134" t="s">
        <v>579</v>
      </c>
      <c r="G134" t="s">
        <v>347</v>
      </c>
      <c r="H134" t="s">
        <v>576</v>
      </c>
      <c r="I134" t="s">
        <v>152</v>
      </c>
      <c r="J134" t="s">
        <v>695</v>
      </c>
      <c r="K134" s="77">
        <v>5.13</v>
      </c>
      <c r="L134" t="s">
        <v>105</v>
      </c>
      <c r="M134" s="77">
        <v>6.9</v>
      </c>
      <c r="N134" s="77">
        <v>6.03</v>
      </c>
      <c r="O134" s="77">
        <v>15000</v>
      </c>
      <c r="P134" s="77">
        <v>105.81</v>
      </c>
      <c r="Q134" s="77">
        <v>0</v>
      </c>
      <c r="R134" s="77">
        <v>15.871499999999999</v>
      </c>
      <c r="S134" s="77">
        <v>0</v>
      </c>
      <c r="T134" s="77">
        <v>0.09</v>
      </c>
      <c r="U134" s="77">
        <v>0.02</v>
      </c>
    </row>
    <row r="135" spans="2:21">
      <c r="B135" t="s">
        <v>696</v>
      </c>
      <c r="C135" t="s">
        <v>697</v>
      </c>
      <c r="D135" t="s">
        <v>103</v>
      </c>
      <c r="E135" t="s">
        <v>126</v>
      </c>
      <c r="F135" t="s">
        <v>698</v>
      </c>
      <c r="G135" t="s">
        <v>347</v>
      </c>
      <c r="H135" t="s">
        <v>571</v>
      </c>
      <c r="I135" t="s">
        <v>153</v>
      </c>
      <c r="J135" t="s">
        <v>699</v>
      </c>
      <c r="K135" s="77">
        <v>4.58</v>
      </c>
      <c r="L135" t="s">
        <v>105</v>
      </c>
      <c r="M135" s="77">
        <v>4.5999999999999996</v>
      </c>
      <c r="N135" s="77">
        <v>4.41</v>
      </c>
      <c r="O135" s="77">
        <v>111836</v>
      </c>
      <c r="P135" s="77">
        <v>102.22</v>
      </c>
      <c r="Q135" s="77">
        <v>0</v>
      </c>
      <c r="R135" s="77">
        <v>114.3187592</v>
      </c>
      <c r="S135" s="77">
        <v>0.04</v>
      </c>
      <c r="T135" s="77">
        <v>0.62</v>
      </c>
      <c r="U135" s="77">
        <v>0.14000000000000001</v>
      </c>
    </row>
    <row r="136" spans="2:21">
      <c r="B136" t="s">
        <v>700</v>
      </c>
      <c r="C136" t="s">
        <v>701</v>
      </c>
      <c r="D136" t="s">
        <v>103</v>
      </c>
      <c r="E136" t="s">
        <v>126</v>
      </c>
      <c r="F136" t="s">
        <v>702</v>
      </c>
      <c r="G136" t="s">
        <v>130</v>
      </c>
      <c r="H136" t="s">
        <v>703</v>
      </c>
      <c r="I136" t="s">
        <v>153</v>
      </c>
      <c r="J136" t="s">
        <v>704</v>
      </c>
      <c r="K136" s="77">
        <v>1.83</v>
      </c>
      <c r="L136" t="s">
        <v>105</v>
      </c>
      <c r="M136" s="77">
        <v>4.3</v>
      </c>
      <c r="N136" s="77">
        <v>2.84</v>
      </c>
      <c r="O136" s="77">
        <v>42501.98</v>
      </c>
      <c r="P136" s="77">
        <v>103.12</v>
      </c>
      <c r="Q136" s="77">
        <v>0</v>
      </c>
      <c r="R136" s="77">
        <v>43.828041775999999</v>
      </c>
      <c r="S136" s="77">
        <v>0.01</v>
      </c>
      <c r="T136" s="77">
        <v>0.24</v>
      </c>
      <c r="U136" s="77">
        <v>0.05</v>
      </c>
    </row>
    <row r="137" spans="2:21">
      <c r="B137" t="s">
        <v>705</v>
      </c>
      <c r="C137" t="s">
        <v>706</v>
      </c>
      <c r="D137" t="s">
        <v>103</v>
      </c>
      <c r="E137" t="s">
        <v>126</v>
      </c>
      <c r="F137" t="s">
        <v>702</v>
      </c>
      <c r="G137" t="s">
        <v>130</v>
      </c>
      <c r="H137" t="s">
        <v>703</v>
      </c>
      <c r="I137" t="s">
        <v>153</v>
      </c>
      <c r="J137" t="s">
        <v>707</v>
      </c>
      <c r="K137" s="77">
        <v>2.76</v>
      </c>
      <c r="L137" t="s">
        <v>105</v>
      </c>
      <c r="M137" s="77">
        <v>4.25</v>
      </c>
      <c r="N137" s="77">
        <v>3.28</v>
      </c>
      <c r="O137" s="77">
        <v>28551.599999999999</v>
      </c>
      <c r="P137" s="77">
        <v>103.4</v>
      </c>
      <c r="Q137" s="77">
        <v>0</v>
      </c>
      <c r="R137" s="77">
        <v>29.522354400000001</v>
      </c>
      <c r="S137" s="77">
        <v>0</v>
      </c>
      <c r="T137" s="77">
        <v>0.16</v>
      </c>
      <c r="U137" s="77">
        <v>0.04</v>
      </c>
    </row>
    <row r="138" spans="2:21">
      <c r="B138" t="s">
        <v>708</v>
      </c>
      <c r="C138" t="s">
        <v>709</v>
      </c>
      <c r="D138" t="s">
        <v>103</v>
      </c>
      <c r="E138" t="s">
        <v>126</v>
      </c>
      <c r="F138" t="s">
        <v>585</v>
      </c>
      <c r="G138" t="s">
        <v>347</v>
      </c>
      <c r="H138" t="s">
        <v>214</v>
      </c>
      <c r="I138" t="s">
        <v>710</v>
      </c>
      <c r="J138" t="s">
        <v>711</v>
      </c>
      <c r="L138" t="s">
        <v>105</v>
      </c>
      <c r="M138" s="77">
        <v>0</v>
      </c>
      <c r="N138" s="77">
        <v>0</v>
      </c>
      <c r="O138" s="77">
        <v>123000</v>
      </c>
      <c r="P138" s="77">
        <v>99.32</v>
      </c>
      <c r="Q138" s="77">
        <v>0</v>
      </c>
      <c r="R138" s="77">
        <v>122.1636</v>
      </c>
      <c r="S138" s="77">
        <v>0</v>
      </c>
      <c r="T138" s="77">
        <v>0.67</v>
      </c>
      <c r="U138" s="77">
        <v>0.14000000000000001</v>
      </c>
    </row>
    <row r="139" spans="2:21">
      <c r="B139" s="78" t="s">
        <v>313</v>
      </c>
      <c r="C139" s="16"/>
      <c r="D139" s="16"/>
      <c r="E139" s="16"/>
      <c r="F139" s="16"/>
      <c r="K139" s="79">
        <v>4.24</v>
      </c>
      <c r="N139" s="79">
        <v>4.5</v>
      </c>
      <c r="O139" s="79">
        <v>50100</v>
      </c>
      <c r="Q139" s="79">
        <v>1.5311300000000001</v>
      </c>
      <c r="R139" s="79">
        <v>50.969810000000003</v>
      </c>
      <c r="T139" s="79">
        <v>0.28000000000000003</v>
      </c>
      <c r="U139" s="79">
        <v>0.06</v>
      </c>
    </row>
    <row r="140" spans="2:21">
      <c r="B140" t="s">
        <v>712</v>
      </c>
      <c r="C140" t="s">
        <v>713</v>
      </c>
      <c r="D140" t="s">
        <v>103</v>
      </c>
      <c r="E140" t="s">
        <v>126</v>
      </c>
      <c r="F140" t="s">
        <v>575</v>
      </c>
      <c r="G140" t="s">
        <v>399</v>
      </c>
      <c r="H140" t="s">
        <v>576</v>
      </c>
      <c r="I140" t="s">
        <v>152</v>
      </c>
      <c r="J140" t="s">
        <v>714</v>
      </c>
      <c r="K140" s="77">
        <v>4.24</v>
      </c>
      <c r="L140" t="s">
        <v>105</v>
      </c>
      <c r="M140" s="77">
        <v>6.7</v>
      </c>
      <c r="N140" s="77">
        <v>4.5</v>
      </c>
      <c r="O140" s="77">
        <v>50100</v>
      </c>
      <c r="P140" s="77">
        <v>98.68</v>
      </c>
      <c r="Q140" s="77">
        <v>1.5311300000000001</v>
      </c>
      <c r="R140" s="77">
        <v>50.969810000000003</v>
      </c>
      <c r="S140" s="77">
        <v>0</v>
      </c>
      <c r="T140" s="77">
        <v>0.28000000000000003</v>
      </c>
      <c r="U140" s="77">
        <v>0.06</v>
      </c>
    </row>
    <row r="141" spans="2:21">
      <c r="B141" s="78" t="s">
        <v>715</v>
      </c>
      <c r="C141" s="16"/>
      <c r="D141" s="16"/>
      <c r="E141" s="16"/>
      <c r="F141" s="16"/>
      <c r="K141" s="79">
        <v>0</v>
      </c>
      <c r="N141" s="79">
        <v>0</v>
      </c>
      <c r="O141" s="79">
        <v>0</v>
      </c>
      <c r="Q141" s="79">
        <v>0</v>
      </c>
      <c r="R141" s="79">
        <v>0</v>
      </c>
      <c r="T141" s="79">
        <v>0</v>
      </c>
      <c r="U141" s="79">
        <v>0</v>
      </c>
    </row>
    <row r="142" spans="2:21">
      <c r="B142" t="s">
        <v>214</v>
      </c>
      <c r="C142" t="s">
        <v>214</v>
      </c>
      <c r="D142" s="16"/>
      <c r="E142" s="16"/>
      <c r="F142" s="16"/>
      <c r="G142" t="s">
        <v>214</v>
      </c>
      <c r="H142" t="s">
        <v>214</v>
      </c>
      <c r="K142" s="77">
        <v>0</v>
      </c>
      <c r="L142" t="s">
        <v>214</v>
      </c>
      <c r="M142" s="77">
        <v>0</v>
      </c>
      <c r="N142" s="77">
        <v>0</v>
      </c>
      <c r="O142" s="77">
        <v>0</v>
      </c>
      <c r="P142" s="77">
        <v>0</v>
      </c>
      <c r="R142" s="77">
        <v>0</v>
      </c>
      <c r="S142" s="77">
        <v>0</v>
      </c>
      <c r="T142" s="77">
        <v>0</v>
      </c>
      <c r="U142" s="77">
        <v>0</v>
      </c>
    </row>
    <row r="143" spans="2:21">
      <c r="B143" s="78" t="s">
        <v>219</v>
      </c>
      <c r="C143" s="16"/>
      <c r="D143" s="16"/>
      <c r="E143" s="16"/>
      <c r="F143" s="16"/>
      <c r="K143" s="79">
        <v>0</v>
      </c>
      <c r="N143" s="79">
        <v>0</v>
      </c>
      <c r="O143" s="79">
        <v>0</v>
      </c>
      <c r="Q143" s="79">
        <v>0</v>
      </c>
      <c r="R143" s="79">
        <v>0</v>
      </c>
      <c r="T143" s="79">
        <v>0</v>
      </c>
      <c r="U143" s="79">
        <v>0</v>
      </c>
    </row>
    <row r="144" spans="2:21">
      <c r="B144" s="78" t="s">
        <v>314</v>
      </c>
      <c r="C144" s="16"/>
      <c r="D144" s="16"/>
      <c r="E144" s="16"/>
      <c r="F144" s="16"/>
      <c r="K144" s="79">
        <v>0</v>
      </c>
      <c r="N144" s="79">
        <v>0</v>
      </c>
      <c r="O144" s="79">
        <v>0</v>
      </c>
      <c r="Q144" s="79">
        <v>0</v>
      </c>
      <c r="R144" s="79">
        <v>0</v>
      </c>
      <c r="T144" s="79">
        <v>0</v>
      </c>
      <c r="U144" s="79">
        <v>0</v>
      </c>
    </row>
    <row r="145" spans="2:21">
      <c r="B145" t="s">
        <v>214</v>
      </c>
      <c r="C145" t="s">
        <v>214</v>
      </c>
      <c r="D145" s="16"/>
      <c r="E145" s="16"/>
      <c r="F145" s="16"/>
      <c r="G145" t="s">
        <v>214</v>
      </c>
      <c r="H145" t="s">
        <v>214</v>
      </c>
      <c r="K145" s="77">
        <v>0</v>
      </c>
      <c r="L145" t="s">
        <v>214</v>
      </c>
      <c r="M145" s="77">
        <v>0</v>
      </c>
      <c r="N145" s="77">
        <v>0</v>
      </c>
      <c r="O145" s="77">
        <v>0</v>
      </c>
      <c r="P145" s="77">
        <v>0</v>
      </c>
      <c r="R145" s="77">
        <v>0</v>
      </c>
      <c r="S145" s="77">
        <v>0</v>
      </c>
      <c r="T145" s="77">
        <v>0</v>
      </c>
      <c r="U145" s="77">
        <v>0</v>
      </c>
    </row>
    <row r="146" spans="2:21">
      <c r="B146" s="78" t="s">
        <v>315</v>
      </c>
      <c r="C146" s="16"/>
      <c r="D146" s="16"/>
      <c r="E146" s="16"/>
      <c r="F146" s="16"/>
      <c r="K146" s="79">
        <v>0</v>
      </c>
      <c r="N146" s="79">
        <v>0</v>
      </c>
      <c r="O146" s="79">
        <v>0</v>
      </c>
      <c r="Q146" s="79">
        <v>0</v>
      </c>
      <c r="R146" s="79">
        <v>0</v>
      </c>
      <c r="T146" s="79">
        <v>0</v>
      </c>
      <c r="U146" s="79">
        <v>0</v>
      </c>
    </row>
    <row r="147" spans="2:21">
      <c r="B147" t="s">
        <v>214</v>
      </c>
      <c r="C147" t="s">
        <v>214</v>
      </c>
      <c r="D147" s="16"/>
      <c r="E147" s="16"/>
      <c r="F147" s="16"/>
      <c r="G147" t="s">
        <v>214</v>
      </c>
      <c r="H147" t="s">
        <v>214</v>
      </c>
      <c r="K147" s="77">
        <v>0</v>
      </c>
      <c r="L147" t="s">
        <v>214</v>
      </c>
      <c r="M147" s="77">
        <v>0</v>
      </c>
      <c r="N147" s="77">
        <v>0</v>
      </c>
      <c r="O147" s="77">
        <v>0</v>
      </c>
      <c r="P147" s="77">
        <v>0</v>
      </c>
      <c r="R147" s="77">
        <v>0</v>
      </c>
      <c r="S147" s="77">
        <v>0</v>
      </c>
      <c r="T147" s="77">
        <v>0</v>
      </c>
      <c r="U147" s="77">
        <v>0</v>
      </c>
    </row>
    <row r="148" spans="2:21">
      <c r="B148" t="s">
        <v>221</v>
      </c>
      <c r="C148" s="16"/>
      <c r="D148" s="16"/>
      <c r="E148" s="16"/>
      <c r="F148" s="16"/>
    </row>
    <row r="149" spans="2:21">
      <c r="B149" t="s">
        <v>309</v>
      </c>
      <c r="C149" s="16"/>
      <c r="D149" s="16"/>
      <c r="E149" s="16"/>
      <c r="F149" s="16"/>
    </row>
    <row r="150" spans="2:21">
      <c r="B150" t="s">
        <v>310</v>
      </c>
      <c r="C150" s="16"/>
      <c r="D150" s="16"/>
      <c r="E150" s="16"/>
      <c r="F150" s="16"/>
    </row>
    <row r="151" spans="2:21">
      <c r="B151" t="s">
        <v>311</v>
      </c>
      <c r="C151" s="16"/>
      <c r="D151" s="16"/>
      <c r="E151" s="16"/>
      <c r="F151" s="16"/>
    </row>
    <row r="152" spans="2:21">
      <c r="B152" t="s">
        <v>716</v>
      </c>
      <c r="C152" s="16"/>
      <c r="D152" s="16"/>
      <c r="E152" s="16"/>
      <c r="F152" s="16"/>
    </row>
    <row r="153" spans="2:21">
      <c r="C153" s="16"/>
      <c r="D153" s="16"/>
      <c r="E153" s="16"/>
      <c r="F153" s="16"/>
    </row>
    <row r="154" spans="2:21">
      <c r="C154" s="16"/>
      <c r="D154" s="16"/>
      <c r="E154" s="16"/>
      <c r="F154" s="16"/>
    </row>
    <row r="155" spans="2:21">
      <c r="C155" s="16"/>
      <c r="D155" s="16"/>
      <c r="E155" s="16"/>
      <c r="F155" s="16"/>
    </row>
    <row r="156" spans="2:21">
      <c r="C156" s="16"/>
      <c r="D156" s="16"/>
      <c r="E156" s="16"/>
      <c r="F156" s="16"/>
    </row>
    <row r="157" spans="2:21">
      <c r="C157" s="16"/>
      <c r="D157" s="16"/>
      <c r="E157" s="16"/>
      <c r="F157" s="16"/>
    </row>
    <row r="158" spans="2:21">
      <c r="C158" s="16"/>
      <c r="D158" s="16"/>
      <c r="E158" s="16"/>
      <c r="F158" s="16"/>
    </row>
    <row r="159" spans="2:21">
      <c r="C159" s="16"/>
      <c r="D159" s="16"/>
      <c r="E159" s="16"/>
      <c r="F159" s="16"/>
    </row>
    <row r="160" spans="2:21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1031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I6" s="19"/>
    </row>
    <row r="7" spans="2:61" ht="26.25" customHeight="1">
      <c r="B7" s="101" t="s">
        <v>92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203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717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718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719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720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219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314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315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221</v>
      </c>
      <c r="E26" s="16"/>
      <c r="F26" s="16"/>
      <c r="G26" s="16"/>
    </row>
    <row r="27" spans="2:14">
      <c r="B27" t="s">
        <v>309</v>
      </c>
      <c r="E27" s="16"/>
      <c r="F27" s="16"/>
      <c r="G27" s="16"/>
    </row>
    <row r="28" spans="2:14">
      <c r="B28" t="s">
        <v>310</v>
      </c>
      <c r="E28" s="16"/>
      <c r="F28" s="16"/>
      <c r="G28" s="16"/>
    </row>
    <row r="29" spans="2:14">
      <c r="B29" t="s">
        <v>311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1031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3"/>
      <c r="BK6" s="19"/>
    </row>
    <row r="7" spans="2:63" ht="26.25" customHeight="1">
      <c r="B7" s="101" t="s">
        <v>94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3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1205562</v>
      </c>
      <c r="I11" s="7"/>
      <c r="J11" s="76">
        <v>0</v>
      </c>
      <c r="K11" s="76">
        <v>26803.314295475</v>
      </c>
      <c r="L11" s="7"/>
      <c r="M11" s="76">
        <v>100</v>
      </c>
      <c r="N11" s="76">
        <v>31.81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1171708</v>
      </c>
      <c r="J12" s="79">
        <v>0</v>
      </c>
      <c r="K12" s="79">
        <v>14926.9388327</v>
      </c>
      <c r="M12" s="79">
        <v>55.69</v>
      </c>
      <c r="N12" s="79">
        <v>17.72</v>
      </c>
    </row>
    <row r="13" spans="2:63">
      <c r="B13" s="78" t="s">
        <v>721</v>
      </c>
      <c r="D13" s="16"/>
      <c r="E13" s="16"/>
      <c r="F13" s="16"/>
      <c r="G13" s="16"/>
      <c r="H13" s="79">
        <v>105925</v>
      </c>
      <c r="J13" s="79">
        <v>0</v>
      </c>
      <c r="K13" s="79">
        <v>3082.5594799999999</v>
      </c>
      <c r="M13" s="79">
        <v>11.5</v>
      </c>
      <c r="N13" s="79">
        <v>3.66</v>
      </c>
    </row>
    <row r="14" spans="2:63">
      <c r="B14" t="s">
        <v>722</v>
      </c>
      <c r="C14" t="s">
        <v>723</v>
      </c>
      <c r="D14" t="s">
        <v>103</v>
      </c>
      <c r="E14" t="s">
        <v>724</v>
      </c>
      <c r="F14" t="s">
        <v>126</v>
      </c>
      <c r="G14" t="s">
        <v>105</v>
      </c>
      <c r="H14" s="77">
        <v>23360</v>
      </c>
      <c r="I14" s="77">
        <v>1286</v>
      </c>
      <c r="J14" s="77">
        <v>0</v>
      </c>
      <c r="K14" s="77">
        <v>300.40960000000001</v>
      </c>
      <c r="L14" s="77">
        <v>0.02</v>
      </c>
      <c r="M14" s="77">
        <v>1.1200000000000001</v>
      </c>
      <c r="N14" s="77">
        <v>0.36</v>
      </c>
    </row>
    <row r="15" spans="2:63">
      <c r="B15" t="s">
        <v>725</v>
      </c>
      <c r="C15" t="s">
        <v>726</v>
      </c>
      <c r="D15" t="s">
        <v>103</v>
      </c>
      <c r="E15" t="s">
        <v>727</v>
      </c>
      <c r="F15" t="s">
        <v>126</v>
      </c>
      <c r="G15" t="s">
        <v>105</v>
      </c>
      <c r="H15" s="77">
        <v>8540</v>
      </c>
      <c r="I15" s="77">
        <v>12850</v>
      </c>
      <c r="J15" s="77">
        <v>0</v>
      </c>
      <c r="K15" s="77">
        <v>1097.3900000000001</v>
      </c>
      <c r="L15" s="77">
        <v>0.01</v>
      </c>
      <c r="M15" s="77">
        <v>4.09</v>
      </c>
      <c r="N15" s="77">
        <v>1.3</v>
      </c>
    </row>
    <row r="16" spans="2:63">
      <c r="B16" t="s">
        <v>728</v>
      </c>
      <c r="C16" t="s">
        <v>729</v>
      </c>
      <c r="D16" t="s">
        <v>103</v>
      </c>
      <c r="E16" t="s">
        <v>730</v>
      </c>
      <c r="F16" t="s">
        <v>126</v>
      </c>
      <c r="G16" t="s">
        <v>105</v>
      </c>
      <c r="H16" s="77">
        <v>2200</v>
      </c>
      <c r="I16" s="77">
        <v>1269</v>
      </c>
      <c r="J16" s="77">
        <v>0</v>
      </c>
      <c r="K16" s="77">
        <v>27.917999999999999</v>
      </c>
      <c r="L16" s="77">
        <v>0</v>
      </c>
      <c r="M16" s="77">
        <v>0.1</v>
      </c>
      <c r="N16" s="77">
        <v>0.03</v>
      </c>
    </row>
    <row r="17" spans="2:14">
      <c r="B17" t="s">
        <v>731</v>
      </c>
      <c r="C17" t="s">
        <v>732</v>
      </c>
      <c r="D17" t="s">
        <v>103</v>
      </c>
      <c r="E17" t="s">
        <v>733</v>
      </c>
      <c r="F17" t="s">
        <v>126</v>
      </c>
      <c r="G17" t="s">
        <v>105</v>
      </c>
      <c r="H17" s="77">
        <v>6297</v>
      </c>
      <c r="I17" s="77">
        <v>12840</v>
      </c>
      <c r="J17" s="77">
        <v>0</v>
      </c>
      <c r="K17" s="77">
        <v>808.53480000000002</v>
      </c>
      <c r="L17" s="77">
        <v>0.02</v>
      </c>
      <c r="M17" s="77">
        <v>3.02</v>
      </c>
      <c r="N17" s="77">
        <v>0.96</v>
      </c>
    </row>
    <row r="18" spans="2:14">
      <c r="B18" t="s">
        <v>734</v>
      </c>
      <c r="C18" t="s">
        <v>735</v>
      </c>
      <c r="D18" t="s">
        <v>103</v>
      </c>
      <c r="E18" t="s">
        <v>736</v>
      </c>
      <c r="F18" t="s">
        <v>131</v>
      </c>
      <c r="G18" t="s">
        <v>105</v>
      </c>
      <c r="H18" s="77">
        <v>65478</v>
      </c>
      <c r="I18" s="77">
        <v>1286</v>
      </c>
      <c r="J18" s="77">
        <v>0</v>
      </c>
      <c r="K18" s="77">
        <v>842.04708000000005</v>
      </c>
      <c r="L18" s="77">
        <v>0.03</v>
      </c>
      <c r="M18" s="77">
        <v>3.14</v>
      </c>
      <c r="N18" s="77">
        <v>1</v>
      </c>
    </row>
    <row r="19" spans="2:14">
      <c r="B19" t="s">
        <v>737</v>
      </c>
      <c r="C19" t="s">
        <v>738</v>
      </c>
      <c r="D19" t="s">
        <v>103</v>
      </c>
      <c r="E19" t="s">
        <v>727</v>
      </c>
      <c r="F19" t="s">
        <v>131</v>
      </c>
      <c r="G19" t="s">
        <v>105</v>
      </c>
      <c r="H19" s="77">
        <v>50</v>
      </c>
      <c r="I19" s="77">
        <v>12520</v>
      </c>
      <c r="J19" s="77">
        <v>0</v>
      </c>
      <c r="K19" s="77">
        <v>6.26</v>
      </c>
      <c r="L19" s="77">
        <v>0</v>
      </c>
      <c r="M19" s="77">
        <v>0.02</v>
      </c>
      <c r="N19" s="77">
        <v>0.01</v>
      </c>
    </row>
    <row r="20" spans="2:14">
      <c r="B20" s="78" t="s">
        <v>739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740</v>
      </c>
      <c r="D22" s="16"/>
      <c r="E22" s="16"/>
      <c r="F22" s="16"/>
      <c r="G22" s="16"/>
      <c r="H22" s="79">
        <v>1065783</v>
      </c>
      <c r="J22" s="79">
        <v>0</v>
      </c>
      <c r="K22" s="79">
        <v>11844.3793527</v>
      </c>
      <c r="M22" s="79">
        <v>44.19</v>
      </c>
      <c r="N22" s="79">
        <v>14.06</v>
      </c>
    </row>
    <row r="23" spans="2:14">
      <c r="B23" t="s">
        <v>741</v>
      </c>
      <c r="C23" t="s">
        <v>742</v>
      </c>
      <c r="D23" t="s">
        <v>103</v>
      </c>
      <c r="E23" t="s">
        <v>743</v>
      </c>
      <c r="F23" t="s">
        <v>126</v>
      </c>
      <c r="G23" t="s">
        <v>105</v>
      </c>
      <c r="H23" s="77">
        <v>5000</v>
      </c>
      <c r="I23" s="77">
        <v>3142.55</v>
      </c>
      <c r="J23" s="77">
        <v>0</v>
      </c>
      <c r="K23" s="77">
        <v>157.1275</v>
      </c>
      <c r="L23" s="77">
        <v>0.01</v>
      </c>
      <c r="M23" s="77">
        <v>0.59</v>
      </c>
      <c r="N23" s="77">
        <v>0.19</v>
      </c>
    </row>
    <row r="24" spans="2:14">
      <c r="B24" t="s">
        <v>744</v>
      </c>
      <c r="C24" t="s">
        <v>745</v>
      </c>
      <c r="D24" t="s">
        <v>103</v>
      </c>
      <c r="E24" t="s">
        <v>746</v>
      </c>
      <c r="F24" t="s">
        <v>126</v>
      </c>
      <c r="G24" t="s">
        <v>105</v>
      </c>
      <c r="H24" s="77">
        <v>45464</v>
      </c>
      <c r="I24" s="77">
        <v>3173.4</v>
      </c>
      <c r="J24" s="77">
        <v>0</v>
      </c>
      <c r="K24" s="77">
        <v>1442.754576</v>
      </c>
      <c r="L24" s="77">
        <v>0.03</v>
      </c>
      <c r="M24" s="77">
        <v>5.38</v>
      </c>
      <c r="N24" s="77">
        <v>1.71</v>
      </c>
    </row>
    <row r="25" spans="2:14">
      <c r="B25" t="s">
        <v>747</v>
      </c>
      <c r="C25" t="s">
        <v>748</v>
      </c>
      <c r="D25" t="s">
        <v>103</v>
      </c>
      <c r="E25" t="s">
        <v>736</v>
      </c>
      <c r="F25" t="s">
        <v>131</v>
      </c>
      <c r="G25" t="s">
        <v>105</v>
      </c>
      <c r="H25" s="77">
        <v>193110</v>
      </c>
      <c r="I25" s="77">
        <v>316.27</v>
      </c>
      <c r="J25" s="77">
        <v>0</v>
      </c>
      <c r="K25" s="77">
        <v>610.74899700000003</v>
      </c>
      <c r="L25" s="77">
        <v>7.0000000000000007E-2</v>
      </c>
      <c r="M25" s="77">
        <v>2.2799999999999998</v>
      </c>
      <c r="N25" s="77">
        <v>0.72</v>
      </c>
    </row>
    <row r="26" spans="2:14">
      <c r="B26" t="s">
        <v>749</v>
      </c>
      <c r="C26" t="s">
        <v>750</v>
      </c>
      <c r="D26" t="s">
        <v>103</v>
      </c>
      <c r="E26" t="s">
        <v>736</v>
      </c>
      <c r="F26" t="s">
        <v>131</v>
      </c>
      <c r="G26" t="s">
        <v>105</v>
      </c>
      <c r="H26" s="77">
        <v>125882</v>
      </c>
      <c r="I26" s="77">
        <v>306.08</v>
      </c>
      <c r="J26" s="77">
        <v>0</v>
      </c>
      <c r="K26" s="77">
        <v>385.29962560000001</v>
      </c>
      <c r="L26" s="77">
        <v>0.09</v>
      </c>
      <c r="M26" s="77">
        <v>1.44</v>
      </c>
      <c r="N26" s="77">
        <v>0.46</v>
      </c>
    </row>
    <row r="27" spans="2:14">
      <c r="B27" t="s">
        <v>751</v>
      </c>
      <c r="C27" t="s">
        <v>752</v>
      </c>
      <c r="D27" t="s">
        <v>103</v>
      </c>
      <c r="E27" t="s">
        <v>753</v>
      </c>
      <c r="F27" t="s">
        <v>131</v>
      </c>
      <c r="G27" t="s">
        <v>105</v>
      </c>
      <c r="H27" s="77">
        <v>198000</v>
      </c>
      <c r="I27" s="77">
        <v>324.22000000000003</v>
      </c>
      <c r="J27" s="77">
        <v>0</v>
      </c>
      <c r="K27" s="77">
        <v>641.9556</v>
      </c>
      <c r="L27" s="77">
        <v>0.01</v>
      </c>
      <c r="M27" s="77">
        <v>2.4</v>
      </c>
      <c r="N27" s="77">
        <v>0.76</v>
      </c>
    </row>
    <row r="28" spans="2:14">
      <c r="B28" t="s">
        <v>754</v>
      </c>
      <c r="C28" t="s">
        <v>755</v>
      </c>
      <c r="D28" t="s">
        <v>103</v>
      </c>
      <c r="E28" t="s">
        <v>743</v>
      </c>
      <c r="F28" t="s">
        <v>131</v>
      </c>
      <c r="G28" t="s">
        <v>105</v>
      </c>
      <c r="H28" s="77">
        <v>268000</v>
      </c>
      <c r="I28" s="77">
        <v>354.71</v>
      </c>
      <c r="J28" s="77">
        <v>0</v>
      </c>
      <c r="K28" s="77">
        <v>950.62279999999998</v>
      </c>
      <c r="L28" s="77">
        <v>0.05</v>
      </c>
      <c r="M28" s="77">
        <v>3.55</v>
      </c>
      <c r="N28" s="77">
        <v>1.1299999999999999</v>
      </c>
    </row>
    <row r="29" spans="2:14">
      <c r="B29" t="s">
        <v>756</v>
      </c>
      <c r="C29" t="s">
        <v>757</v>
      </c>
      <c r="D29" t="s">
        <v>103</v>
      </c>
      <c r="E29" t="s">
        <v>743</v>
      </c>
      <c r="F29" t="s">
        <v>131</v>
      </c>
      <c r="G29" t="s">
        <v>105</v>
      </c>
      <c r="H29" s="77">
        <v>6000</v>
      </c>
      <c r="I29" s="77">
        <v>3046.04</v>
      </c>
      <c r="J29" s="77">
        <v>0</v>
      </c>
      <c r="K29" s="77">
        <v>182.76240000000001</v>
      </c>
      <c r="L29" s="77">
        <v>0.02</v>
      </c>
      <c r="M29" s="77">
        <v>0.68</v>
      </c>
      <c r="N29" s="77">
        <v>0.22</v>
      </c>
    </row>
    <row r="30" spans="2:14">
      <c r="B30" t="s">
        <v>758</v>
      </c>
      <c r="C30" t="s">
        <v>759</v>
      </c>
      <c r="D30" t="s">
        <v>103</v>
      </c>
      <c r="E30" t="s">
        <v>743</v>
      </c>
      <c r="F30" t="s">
        <v>131</v>
      </c>
      <c r="G30" t="s">
        <v>105</v>
      </c>
      <c r="H30" s="77">
        <v>30000</v>
      </c>
      <c r="I30" s="77">
        <v>3241.92</v>
      </c>
      <c r="J30" s="77">
        <v>0</v>
      </c>
      <c r="K30" s="77">
        <v>972.57600000000002</v>
      </c>
      <c r="L30" s="77">
        <v>0.1</v>
      </c>
      <c r="M30" s="77">
        <v>3.63</v>
      </c>
      <c r="N30" s="77">
        <v>1.1499999999999999</v>
      </c>
    </row>
    <row r="31" spans="2:14">
      <c r="B31" t="s">
        <v>760</v>
      </c>
      <c r="C31" t="s">
        <v>761</v>
      </c>
      <c r="D31" t="s">
        <v>103</v>
      </c>
      <c r="E31" t="s">
        <v>727</v>
      </c>
      <c r="F31" t="s">
        <v>131</v>
      </c>
      <c r="G31" t="s">
        <v>105</v>
      </c>
      <c r="H31" s="77">
        <v>69700</v>
      </c>
      <c r="I31" s="77">
        <v>3156.65</v>
      </c>
      <c r="J31" s="77">
        <v>0</v>
      </c>
      <c r="K31" s="77">
        <v>2200.18505</v>
      </c>
      <c r="L31" s="77">
        <v>0.05</v>
      </c>
      <c r="M31" s="77">
        <v>8.2100000000000009</v>
      </c>
      <c r="N31" s="77">
        <v>2.61</v>
      </c>
    </row>
    <row r="32" spans="2:14">
      <c r="B32" t="s">
        <v>762</v>
      </c>
      <c r="C32" t="s">
        <v>763</v>
      </c>
      <c r="D32" t="s">
        <v>103</v>
      </c>
      <c r="E32" t="s">
        <v>727</v>
      </c>
      <c r="F32" t="s">
        <v>131</v>
      </c>
      <c r="G32" t="s">
        <v>105</v>
      </c>
      <c r="H32" s="77">
        <v>77410</v>
      </c>
      <c r="I32" s="77">
        <v>3554.87</v>
      </c>
      <c r="J32" s="77">
        <v>0</v>
      </c>
      <c r="K32" s="77">
        <v>2751.8248669999998</v>
      </c>
      <c r="L32" s="77">
        <v>0.34</v>
      </c>
      <c r="M32" s="77">
        <v>10.27</v>
      </c>
      <c r="N32" s="77">
        <v>3.27</v>
      </c>
    </row>
    <row r="33" spans="2:14">
      <c r="B33" t="s">
        <v>764</v>
      </c>
      <c r="C33" t="s">
        <v>765</v>
      </c>
      <c r="D33" t="s">
        <v>103</v>
      </c>
      <c r="E33" t="s">
        <v>727</v>
      </c>
      <c r="F33" t="s">
        <v>131</v>
      </c>
      <c r="G33" t="s">
        <v>105</v>
      </c>
      <c r="H33" s="77">
        <v>16000</v>
      </c>
      <c r="I33" s="77">
        <v>3226.34</v>
      </c>
      <c r="J33" s="77">
        <v>0</v>
      </c>
      <c r="K33" s="77">
        <v>516.21439999999996</v>
      </c>
      <c r="L33" s="77">
        <v>0.01</v>
      </c>
      <c r="M33" s="77">
        <v>1.93</v>
      </c>
      <c r="N33" s="77">
        <v>0.61</v>
      </c>
    </row>
    <row r="34" spans="2:14">
      <c r="B34" t="s">
        <v>766</v>
      </c>
      <c r="C34" t="s">
        <v>767</v>
      </c>
      <c r="D34" t="s">
        <v>103</v>
      </c>
      <c r="E34" t="s">
        <v>730</v>
      </c>
      <c r="F34" t="s">
        <v>131</v>
      </c>
      <c r="G34" t="s">
        <v>105</v>
      </c>
      <c r="H34" s="77">
        <v>15317</v>
      </c>
      <c r="I34" s="77">
        <v>3547.63</v>
      </c>
      <c r="J34" s="77">
        <v>0</v>
      </c>
      <c r="K34" s="77">
        <v>543.39048709999997</v>
      </c>
      <c r="L34" s="77">
        <v>0.03</v>
      </c>
      <c r="M34" s="77">
        <v>2.0299999999999998</v>
      </c>
      <c r="N34" s="77">
        <v>0.64</v>
      </c>
    </row>
    <row r="35" spans="2:14">
      <c r="B35" t="s">
        <v>768</v>
      </c>
      <c r="C35" t="s">
        <v>769</v>
      </c>
      <c r="D35" t="s">
        <v>103</v>
      </c>
      <c r="E35" t="s">
        <v>746</v>
      </c>
      <c r="F35" t="s">
        <v>131</v>
      </c>
      <c r="G35" t="s">
        <v>105</v>
      </c>
      <c r="H35" s="77">
        <v>15900</v>
      </c>
      <c r="I35" s="77">
        <v>3074.95</v>
      </c>
      <c r="J35" s="77">
        <v>0</v>
      </c>
      <c r="K35" s="77">
        <v>488.91705000000002</v>
      </c>
      <c r="L35" s="77">
        <v>0.01</v>
      </c>
      <c r="M35" s="77">
        <v>1.82</v>
      </c>
      <c r="N35" s="77">
        <v>0.57999999999999996</v>
      </c>
    </row>
    <row r="36" spans="2:14">
      <c r="B36" s="78" t="s">
        <v>770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214</v>
      </c>
      <c r="C37" t="s">
        <v>214</v>
      </c>
      <c r="D37" s="16"/>
      <c r="E37" s="16"/>
      <c r="F37" t="s">
        <v>214</v>
      </c>
      <c r="G37" t="s">
        <v>214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715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214</v>
      </c>
      <c r="C39" t="s">
        <v>214</v>
      </c>
      <c r="D39" s="16"/>
      <c r="E39" s="16"/>
      <c r="F39" t="s">
        <v>214</v>
      </c>
      <c r="G39" t="s">
        <v>214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771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214</v>
      </c>
      <c r="C41" t="s">
        <v>214</v>
      </c>
      <c r="D41" s="16"/>
      <c r="E41" s="16"/>
      <c r="F41" t="s">
        <v>214</v>
      </c>
      <c r="G41" t="s">
        <v>214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219</v>
      </c>
      <c r="D42" s="16"/>
      <c r="E42" s="16"/>
      <c r="F42" s="16"/>
      <c r="G42" s="16"/>
      <c r="H42" s="79">
        <v>33854</v>
      </c>
      <c r="J42" s="79">
        <v>0</v>
      </c>
      <c r="K42" s="79">
        <v>11876.375462775</v>
      </c>
      <c r="M42" s="79">
        <v>44.31</v>
      </c>
      <c r="N42" s="79">
        <v>14.1</v>
      </c>
    </row>
    <row r="43" spans="2:14">
      <c r="B43" s="78" t="s">
        <v>772</v>
      </c>
      <c r="D43" s="16"/>
      <c r="E43" s="16"/>
      <c r="F43" s="16"/>
      <c r="G43" s="16"/>
      <c r="H43" s="79">
        <v>10640</v>
      </c>
      <c r="J43" s="79">
        <v>0</v>
      </c>
      <c r="K43" s="79">
        <v>4165.3579083000004</v>
      </c>
      <c r="M43" s="79">
        <v>15.54</v>
      </c>
      <c r="N43" s="79">
        <v>4.9400000000000004</v>
      </c>
    </row>
    <row r="44" spans="2:14">
      <c r="B44" t="s">
        <v>773</v>
      </c>
      <c r="C44" t="s">
        <v>774</v>
      </c>
      <c r="D44" t="s">
        <v>775</v>
      </c>
      <c r="E44" t="s">
        <v>776</v>
      </c>
      <c r="F44" t="s">
        <v>777</v>
      </c>
      <c r="G44" t="s">
        <v>202</v>
      </c>
      <c r="H44" s="77">
        <v>460</v>
      </c>
      <c r="I44" s="77">
        <v>2091000</v>
      </c>
      <c r="J44" s="77">
        <v>0</v>
      </c>
      <c r="K44" s="77">
        <v>298.36897199999999</v>
      </c>
      <c r="L44" s="77">
        <v>0</v>
      </c>
      <c r="M44" s="77">
        <v>1.1100000000000001</v>
      </c>
      <c r="N44" s="77">
        <v>0.35</v>
      </c>
    </row>
    <row r="45" spans="2:14">
      <c r="B45" t="s">
        <v>778</v>
      </c>
      <c r="C45" t="s">
        <v>779</v>
      </c>
      <c r="D45" t="s">
        <v>780</v>
      </c>
      <c r="E45" t="s">
        <v>781</v>
      </c>
      <c r="F45" t="s">
        <v>777</v>
      </c>
      <c r="G45" t="s">
        <v>113</v>
      </c>
      <c r="H45" s="77">
        <v>3201</v>
      </c>
      <c r="I45" s="77">
        <v>7640</v>
      </c>
      <c r="J45" s="77">
        <v>0</v>
      </c>
      <c r="K45" s="77">
        <v>973.94586300000003</v>
      </c>
      <c r="L45" s="77">
        <v>0.08</v>
      </c>
      <c r="M45" s="77">
        <v>3.63</v>
      </c>
      <c r="N45" s="77">
        <v>1.1599999999999999</v>
      </c>
    </row>
    <row r="46" spans="2:14">
      <c r="B46" t="s">
        <v>782</v>
      </c>
      <c r="C46" t="s">
        <v>783</v>
      </c>
      <c r="D46" t="s">
        <v>775</v>
      </c>
      <c r="E46" t="s">
        <v>784</v>
      </c>
      <c r="F46" t="s">
        <v>777</v>
      </c>
      <c r="G46" t="s">
        <v>109</v>
      </c>
      <c r="H46" s="77">
        <v>1964</v>
      </c>
      <c r="I46" s="77">
        <v>2957</v>
      </c>
      <c r="J46" s="77">
        <v>0</v>
      </c>
      <c r="K46" s="77">
        <v>202.68342519999999</v>
      </c>
      <c r="L46" s="77">
        <v>0.01</v>
      </c>
      <c r="M46" s="77">
        <v>0.76</v>
      </c>
      <c r="N46" s="77">
        <v>0.24</v>
      </c>
    </row>
    <row r="47" spans="2:14">
      <c r="B47" t="s">
        <v>785</v>
      </c>
      <c r="C47" t="s">
        <v>786</v>
      </c>
      <c r="D47" t="s">
        <v>775</v>
      </c>
      <c r="E47" t="s">
        <v>787</v>
      </c>
      <c r="F47" t="s">
        <v>777</v>
      </c>
      <c r="G47" t="s">
        <v>109</v>
      </c>
      <c r="H47" s="77">
        <v>1484</v>
      </c>
      <c r="I47" s="77">
        <v>42307</v>
      </c>
      <c r="J47" s="77">
        <v>0</v>
      </c>
      <c r="K47" s="77">
        <v>2191.1472211999999</v>
      </c>
      <c r="L47" s="77">
        <v>0.02</v>
      </c>
      <c r="M47" s="77">
        <v>8.17</v>
      </c>
      <c r="N47" s="77">
        <v>2.6</v>
      </c>
    </row>
    <row r="48" spans="2:14">
      <c r="B48" t="s">
        <v>788</v>
      </c>
      <c r="C48" t="s">
        <v>789</v>
      </c>
      <c r="D48" t="s">
        <v>790</v>
      </c>
      <c r="E48" t="s">
        <v>791</v>
      </c>
      <c r="F48" t="s">
        <v>777</v>
      </c>
      <c r="G48" t="s">
        <v>109</v>
      </c>
      <c r="H48" s="77">
        <v>3531</v>
      </c>
      <c r="I48" s="77">
        <v>4051</v>
      </c>
      <c r="J48" s="77">
        <v>0</v>
      </c>
      <c r="K48" s="77">
        <v>499.21242690000003</v>
      </c>
      <c r="L48" s="77">
        <v>0</v>
      </c>
      <c r="M48" s="77">
        <v>1.86</v>
      </c>
      <c r="N48" s="77">
        <v>0.59</v>
      </c>
    </row>
    <row r="49" spans="2:14">
      <c r="B49" s="78" t="s">
        <v>792</v>
      </c>
      <c r="D49" s="16"/>
      <c r="E49" s="16"/>
      <c r="F49" s="16"/>
      <c r="G49" s="16"/>
      <c r="H49" s="79">
        <v>23214</v>
      </c>
      <c r="J49" s="79">
        <v>0</v>
      </c>
      <c r="K49" s="79">
        <v>7711.017554475</v>
      </c>
      <c r="M49" s="79">
        <v>28.77</v>
      </c>
      <c r="N49" s="79">
        <v>9.15</v>
      </c>
    </row>
    <row r="50" spans="2:14">
      <c r="B50" t="s">
        <v>793</v>
      </c>
      <c r="C50" t="s">
        <v>794</v>
      </c>
      <c r="D50" t="s">
        <v>775</v>
      </c>
      <c r="E50" t="s">
        <v>795</v>
      </c>
      <c r="F50" t="s">
        <v>777</v>
      </c>
      <c r="G50" t="s">
        <v>113</v>
      </c>
      <c r="H50" s="77">
        <v>1190</v>
      </c>
      <c r="I50" s="77">
        <v>21603</v>
      </c>
      <c r="J50" s="77">
        <v>0</v>
      </c>
      <c r="K50" s="77">
        <v>1023.80397525</v>
      </c>
      <c r="L50" s="77">
        <v>7.0000000000000007E-2</v>
      </c>
      <c r="M50" s="77">
        <v>3.82</v>
      </c>
      <c r="N50" s="77">
        <v>1.22</v>
      </c>
    </row>
    <row r="51" spans="2:14">
      <c r="B51" t="s">
        <v>796</v>
      </c>
      <c r="C51" t="s">
        <v>797</v>
      </c>
      <c r="D51" t="s">
        <v>775</v>
      </c>
      <c r="E51" t="s">
        <v>798</v>
      </c>
      <c r="F51" t="s">
        <v>777</v>
      </c>
      <c r="G51" t="s">
        <v>113</v>
      </c>
      <c r="H51" s="77">
        <v>1249</v>
      </c>
      <c r="I51" s="77">
        <v>19025</v>
      </c>
      <c r="J51" s="77">
        <v>0</v>
      </c>
      <c r="K51" s="77">
        <v>946.33061062499996</v>
      </c>
      <c r="L51" s="77">
        <v>0.13</v>
      </c>
      <c r="M51" s="77">
        <v>3.53</v>
      </c>
      <c r="N51" s="77">
        <v>1.1200000000000001</v>
      </c>
    </row>
    <row r="52" spans="2:14">
      <c r="B52" t="s">
        <v>799</v>
      </c>
      <c r="C52" t="s">
        <v>800</v>
      </c>
      <c r="D52" t="s">
        <v>775</v>
      </c>
      <c r="E52" t="s">
        <v>801</v>
      </c>
      <c r="F52" t="s">
        <v>777</v>
      </c>
      <c r="G52" t="s">
        <v>109</v>
      </c>
      <c r="H52" s="77">
        <v>348</v>
      </c>
      <c r="I52" s="77">
        <v>11571</v>
      </c>
      <c r="J52" s="77">
        <v>0</v>
      </c>
      <c r="K52" s="77">
        <v>140.53210920000001</v>
      </c>
      <c r="L52" s="77">
        <v>0</v>
      </c>
      <c r="M52" s="77">
        <v>0.52</v>
      </c>
      <c r="N52" s="77">
        <v>0.17</v>
      </c>
    </row>
    <row r="53" spans="2:14">
      <c r="B53" t="s">
        <v>802</v>
      </c>
      <c r="C53" t="s">
        <v>803</v>
      </c>
      <c r="D53" t="s">
        <v>775</v>
      </c>
      <c r="E53" t="s">
        <v>804</v>
      </c>
      <c r="F53" t="s">
        <v>777</v>
      </c>
      <c r="G53" t="s">
        <v>109</v>
      </c>
      <c r="H53" s="77">
        <v>1778</v>
      </c>
      <c r="I53" s="77">
        <v>10106.5</v>
      </c>
      <c r="J53" s="77">
        <v>0</v>
      </c>
      <c r="K53" s="77">
        <v>627.13055929999996</v>
      </c>
      <c r="L53" s="77">
        <v>7.0000000000000007E-2</v>
      </c>
      <c r="M53" s="77">
        <v>2.34</v>
      </c>
      <c r="N53" s="77">
        <v>0.74</v>
      </c>
    </row>
    <row r="54" spans="2:14">
      <c r="B54" t="s">
        <v>805</v>
      </c>
      <c r="C54" t="s">
        <v>806</v>
      </c>
      <c r="D54" t="s">
        <v>775</v>
      </c>
      <c r="E54" t="s">
        <v>807</v>
      </c>
      <c r="F54" t="s">
        <v>777</v>
      </c>
      <c r="G54" t="s">
        <v>109</v>
      </c>
      <c r="H54" s="77">
        <v>2108</v>
      </c>
      <c r="I54" s="77">
        <v>10482</v>
      </c>
      <c r="J54" s="77">
        <v>0</v>
      </c>
      <c r="K54" s="77">
        <v>771.15235440000004</v>
      </c>
      <c r="L54" s="77">
        <v>0.01</v>
      </c>
      <c r="M54" s="77">
        <v>2.88</v>
      </c>
      <c r="N54" s="77">
        <v>0.92</v>
      </c>
    </row>
    <row r="55" spans="2:14">
      <c r="B55" t="s">
        <v>808</v>
      </c>
      <c r="C55" t="s">
        <v>809</v>
      </c>
      <c r="D55" t="s">
        <v>775</v>
      </c>
      <c r="E55" t="s">
        <v>810</v>
      </c>
      <c r="F55" t="s">
        <v>777</v>
      </c>
      <c r="G55" t="s">
        <v>109</v>
      </c>
      <c r="H55" s="77">
        <v>2672</v>
      </c>
      <c r="I55" s="77">
        <v>3712</v>
      </c>
      <c r="J55" s="77">
        <v>0</v>
      </c>
      <c r="K55" s="77">
        <v>346.15439359999999</v>
      </c>
      <c r="L55" s="77">
        <v>0</v>
      </c>
      <c r="M55" s="77">
        <v>1.29</v>
      </c>
      <c r="N55" s="77">
        <v>0.41</v>
      </c>
    </row>
    <row r="56" spans="2:14">
      <c r="B56" t="s">
        <v>811</v>
      </c>
      <c r="C56" t="s">
        <v>812</v>
      </c>
      <c r="D56" t="s">
        <v>775</v>
      </c>
      <c r="E56" t="s">
        <v>813</v>
      </c>
      <c r="F56" t="s">
        <v>777</v>
      </c>
      <c r="G56" t="s">
        <v>109</v>
      </c>
      <c r="H56" s="77">
        <v>1087</v>
      </c>
      <c r="I56" s="77">
        <v>7523</v>
      </c>
      <c r="J56" s="77">
        <v>0</v>
      </c>
      <c r="K56" s="77">
        <v>285.39478489999999</v>
      </c>
      <c r="L56" s="77">
        <v>0</v>
      </c>
      <c r="M56" s="77">
        <v>1.06</v>
      </c>
      <c r="N56" s="77">
        <v>0.34</v>
      </c>
    </row>
    <row r="57" spans="2:14">
      <c r="B57" t="s">
        <v>814</v>
      </c>
      <c r="C57" t="s">
        <v>815</v>
      </c>
      <c r="D57" t="s">
        <v>775</v>
      </c>
      <c r="E57" t="s">
        <v>816</v>
      </c>
      <c r="F57" t="s">
        <v>777</v>
      </c>
      <c r="G57" t="s">
        <v>109</v>
      </c>
      <c r="H57" s="77">
        <v>12782</v>
      </c>
      <c r="I57" s="77">
        <v>8004</v>
      </c>
      <c r="J57" s="77">
        <v>0</v>
      </c>
      <c r="K57" s="77">
        <v>3570.5187672000002</v>
      </c>
      <c r="L57" s="77">
        <v>0.01</v>
      </c>
      <c r="M57" s="77">
        <v>13.32</v>
      </c>
      <c r="N57" s="77">
        <v>4.24</v>
      </c>
    </row>
    <row r="58" spans="2:14">
      <c r="B58" s="78" t="s">
        <v>715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214</v>
      </c>
      <c r="C59" t="s">
        <v>214</v>
      </c>
      <c r="D59" s="16"/>
      <c r="E59" s="16"/>
      <c r="F59" t="s">
        <v>214</v>
      </c>
      <c r="G59" t="s">
        <v>214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771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214</v>
      </c>
      <c r="C61" t="s">
        <v>214</v>
      </c>
      <c r="D61" s="16"/>
      <c r="E61" s="16"/>
      <c r="F61" t="s">
        <v>214</v>
      </c>
      <c r="G61" t="s">
        <v>214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t="s">
        <v>221</v>
      </c>
      <c r="D62" s="16"/>
      <c r="E62" s="16"/>
      <c r="F62" s="16"/>
      <c r="G62" s="16"/>
    </row>
    <row r="63" spans="2:14">
      <c r="B63" t="s">
        <v>309</v>
      </c>
      <c r="D63" s="16"/>
      <c r="E63" s="16"/>
      <c r="F63" s="16"/>
      <c r="G63" s="16"/>
    </row>
    <row r="64" spans="2:14">
      <c r="B64" t="s">
        <v>310</v>
      </c>
      <c r="D64" s="16"/>
      <c r="E64" s="16"/>
      <c r="F64" s="16"/>
      <c r="G64" s="16"/>
    </row>
    <row r="65" spans="2:7">
      <c r="B65" t="s">
        <v>311</v>
      </c>
      <c r="D65" s="16"/>
      <c r="E65" s="16"/>
      <c r="F65" s="16"/>
      <c r="G65" s="16"/>
    </row>
    <row r="66" spans="2:7">
      <c r="B66" t="s">
        <v>716</v>
      </c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5:C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1031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3"/>
    </row>
    <row r="7" spans="2:65" ht="26.25" customHeight="1">
      <c r="B7" s="101" t="s">
        <v>96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3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39458.639999999999</v>
      </c>
      <c r="K11" s="7"/>
      <c r="L11" s="76">
        <v>3224.6898956720001</v>
      </c>
      <c r="M11" s="7"/>
      <c r="N11" s="76">
        <v>100</v>
      </c>
      <c r="O11" s="76">
        <v>3.83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817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219</v>
      </c>
      <c r="C15" s="16"/>
      <c r="D15" s="16"/>
      <c r="E15" s="16"/>
      <c r="J15" s="79">
        <v>39458.639999999999</v>
      </c>
      <c r="L15" s="79">
        <v>3224.6898956720001</v>
      </c>
      <c r="N15" s="79">
        <v>100</v>
      </c>
      <c r="O15" s="79">
        <v>3.83</v>
      </c>
    </row>
    <row r="16" spans="2:65">
      <c r="B16" s="78" t="s">
        <v>818</v>
      </c>
      <c r="C16" s="16"/>
      <c r="D16" s="16"/>
      <c r="E16" s="16"/>
      <c r="J16" s="79">
        <v>39458.639999999999</v>
      </c>
      <c r="L16" s="79">
        <v>3224.6898956720001</v>
      </c>
      <c r="N16" s="79">
        <v>100</v>
      </c>
      <c r="O16" s="79">
        <v>3.83</v>
      </c>
    </row>
    <row r="17" spans="2:15">
      <c r="B17" t="s">
        <v>819</v>
      </c>
      <c r="C17" t="s">
        <v>820</v>
      </c>
      <c r="D17" t="s">
        <v>126</v>
      </c>
      <c r="E17" t="s">
        <v>821</v>
      </c>
      <c r="F17" t="s">
        <v>822</v>
      </c>
      <c r="G17" t="s">
        <v>823</v>
      </c>
      <c r="H17" t="s">
        <v>154</v>
      </c>
      <c r="I17" t="s">
        <v>109</v>
      </c>
      <c r="J17" s="77">
        <v>34942.400000000001</v>
      </c>
      <c r="K17" s="77">
        <v>1232</v>
      </c>
      <c r="L17" s="77">
        <v>1502.41138432</v>
      </c>
      <c r="M17" s="77">
        <v>0</v>
      </c>
      <c r="N17" s="77">
        <v>46.59</v>
      </c>
      <c r="O17" s="77">
        <v>1.78</v>
      </c>
    </row>
    <row r="18" spans="2:15">
      <c r="B18" t="s">
        <v>824</v>
      </c>
      <c r="C18" t="s">
        <v>825</v>
      </c>
      <c r="D18" t="s">
        <v>126</v>
      </c>
      <c r="E18" t="s">
        <v>826</v>
      </c>
      <c r="F18" t="s">
        <v>777</v>
      </c>
      <c r="G18" t="s">
        <v>214</v>
      </c>
      <c r="H18" t="s">
        <v>710</v>
      </c>
      <c r="I18" t="s">
        <v>109</v>
      </c>
      <c r="J18" s="77">
        <v>4516.24</v>
      </c>
      <c r="K18" s="77">
        <v>10927</v>
      </c>
      <c r="L18" s="77">
        <v>1722.2785113519999</v>
      </c>
      <c r="M18" s="77">
        <v>0.16</v>
      </c>
      <c r="N18" s="77">
        <v>53.41</v>
      </c>
      <c r="O18" s="77">
        <v>2.04</v>
      </c>
    </row>
    <row r="19" spans="2:15">
      <c r="B19" t="s">
        <v>221</v>
      </c>
      <c r="C19" s="16"/>
      <c r="D19" s="16"/>
      <c r="E19" s="16"/>
    </row>
    <row r="20" spans="2:15">
      <c r="B20" t="s">
        <v>309</v>
      </c>
      <c r="C20" s="16"/>
      <c r="D20" s="16"/>
      <c r="E20" s="16"/>
    </row>
    <row r="21" spans="2:15">
      <c r="B21" t="s">
        <v>310</v>
      </c>
      <c r="C21" s="16"/>
      <c r="D21" s="16"/>
      <c r="E21" s="16"/>
    </row>
    <row r="22" spans="2:15">
      <c r="B22" t="s">
        <v>311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1031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1" t="s">
        <v>69</v>
      </c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2:60" ht="26.25" customHeight="1">
      <c r="B7" s="101" t="s">
        <v>98</v>
      </c>
      <c r="C7" s="102"/>
      <c r="D7" s="102"/>
      <c r="E7" s="102"/>
      <c r="F7" s="102"/>
      <c r="G7" s="102"/>
      <c r="H7" s="102"/>
      <c r="I7" s="102"/>
      <c r="J7" s="102"/>
      <c r="K7" s="102"/>
      <c r="L7" s="103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827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828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D18" s="16"/>
      <c r="E18" s="16"/>
    </row>
    <row r="19" spans="2:12">
      <c r="B19" t="s">
        <v>309</v>
      </c>
      <c r="D19" s="16"/>
      <c r="E19" s="16"/>
    </row>
    <row r="20" spans="2:12">
      <c r="B20" t="s">
        <v>310</v>
      </c>
      <c r="D20" s="16"/>
      <c r="E20" s="16"/>
    </row>
    <row r="21" spans="2:12">
      <c r="B21" t="s">
        <v>311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5:C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2017-09-05T04:41:31+00:00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E787AC4-7ADE-4EBA-BD52-12176CD797EC}"/>
</file>

<file path=customXml/itemProps2.xml><?xml version="1.0" encoding="utf-8"?>
<ds:datastoreItem xmlns:ds="http://schemas.openxmlformats.org/officeDocument/2006/customXml" ds:itemID="{C3964D25-F16F-46BD-B84D-DF818D572085}"/>
</file>

<file path=customXml/itemProps3.xml><?xml version="1.0" encoding="utf-8"?>
<ds:datastoreItem xmlns:ds="http://schemas.openxmlformats.org/officeDocument/2006/customXml" ds:itemID="{AB21DDD8-53AF-4AB6-9D6E-0F116905C22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2017-09-04T19:00:28Z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