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activeTab="7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<sst xmlns="http://schemas.openxmlformats.org/spreadsheetml/2006/main" count="1764" uniqueCount="294">
  <si>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</si>
  <si>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</si>
  <si>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</si>
  <si>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</si>
  <si>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</si>
  <si>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</si>
  <si>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</si>
  <si>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</si>
  <si>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</si>
  <si>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</si>
  <si>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</si>
  <si>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</si>
  <si>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</si>
  <si>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</si>
  <si>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</si>
  <si>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</si>
  <si>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</si>
  <si>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</si>
  <si>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</si>
  <si>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</si>
  <si>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</si>
  <si>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</si>
  <si>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</si>
  <si>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</si>
  <si>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</si>
  <si>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</si>
  <si>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</si>
  <si>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</si>
  <si>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</si>
  <si>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</si>
  <si>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</si>
  <si>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</si>
  <si>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</si>
  <si>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</si>
  <si>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</si>
  <si>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</si>
  <si>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</si>
  <si>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</si>
  <si>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</si>
  <si>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</si>
  <si>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</si>
  <si>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</si>
  <si>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</si>
  <si>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</si>
  <si>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</si>
  <si>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</si>
  <si>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</si>
  <si>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</si>
  <si>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</si>
  <si>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</si>
  <si>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</si>
  <si>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</si>
  <si>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</si>
  <si>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</si>
  <si>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</si>
  <si>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</si>
  <si>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</si>
  <si>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</si>
  <si>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</si>
  <si>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</si>
  <si>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</si>
  <si>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</si>
  <si>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</si>
  <si>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</si>
  <si>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</si>
  <si>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</si>
  <si>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</si>
  <si>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</si>
  <si>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</si>
  <si>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</si>
  <si>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</si>
  <si>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</si>
  <si>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</si>
  <si>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</si>
  <si>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</si>
  <si>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</si>
  <si>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</si>
  <si>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</si>
  <si>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</si>
  <si>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</si>
  <si>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</si>
  <si>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</si>
  <si>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</si>
  <si>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</si>
  <si>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</si>
  <si>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</si>
  <si>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</si>
  <si>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</si>
  <si>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</si>
  <si>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</si>
  <si>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</si>
  <si>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</si>
  <si>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</si>
  <si>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</si>
  <si>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</si>
  <si>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</si>
  <si>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</si>
  <si>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</si>
  <si>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</si>
  <si>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</si>
  <si>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</si>
  <si>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</si>
  <si>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</si>
  <si>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</si>
  <si>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</si>
  <si>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</si>
  <si>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</si>
  <si>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</si>
  <si>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</si>
  <si>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</si>
  <si>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</si>
  <si>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</si>
  <si>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</si>
  <si>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</si>
  <si>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</si>
  <si>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</si>
  <si>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</si>
  <si>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</si>
  <si>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</si>
  <si>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</si>
  <si>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</si>
  <si>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</si>
  <si>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</si>
  <si>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</si>
  <si>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</si>
  <si>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</si>
  <si>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</si>
  <si>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</si>
  <si>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</si>
  <si>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</si>
  <si>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</si>
  <si>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</si>
  <si>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</si>
  <si>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</si>
  <si>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</si>
  <si>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</si>
  <si>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</si>
  <si>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</si>
  <si>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</si>
  <si>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</si>
  <si>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</si>
  <si>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</si>
  <si>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</si>
  <si>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</si>
  <si>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</si>
  <si>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</si>
  <si>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</si>
  <si>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</si>
  <si>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</si>
  <si>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</si>
  <si>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</si>
  <si>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</si>
  <si>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</si>
  <si>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</si>
  <si>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</si>
  <si>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</si>
  <si>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</si>
  <si>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</si>
  <si>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</si>
  <si>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</si>
  <si>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</si>
  <si>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</si>
  <si>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</si>
  <si>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</si>
  <si>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</si>
  <si>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</si>
  <si>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</si>
  <si>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</si>
  <si>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</si>
  <si>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</si>
  <si>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</si>
  <si>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</si>
  <si>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</si>
  <si>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</si>
  <si>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</si>
  <si>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</si>
  <si>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</si>
  <si>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</si>
  <si>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</si>
  <si>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</si>
  <si>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</si>
  <si>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</si>
  <si>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</si>
  <si>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</si>
  <si>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</si>
  <si>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</si>
  <si>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</si>
  <si>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</si>
  <si>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</si>
  <si>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</si>
  <si>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</si>
  <si>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</si>
  <si>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</si>
  <si>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</si>
  <si>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</si>
  <si>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</si>
  <si>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</si>
  <si>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</si>
  <si>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</si>
  <si>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</si>
  <si>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</si>
  <si>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</si>
  <si>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</si>
  <si>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</si>
  <si>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</si>
  <si>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</si>
  <si>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</si>
  <si>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</si>
  <si>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</si>
  <si>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</si>
  <si>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</si>
  <si>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</si>
  <si>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</si>
  <si>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</si>
  <si>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</si>
  <si>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</si>
  <si>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</si>
  <si>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</si>
  <si>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</si>
  <si>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</si>
  <si>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</si>
  <si>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</si>
  <si>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</si>
  <si>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</si>
  <si>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</si>
  <si>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</si>
  <si>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</si>
  <si>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</si>
  <si>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</si>
  <si>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</si>
  <si>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</si>
  <si>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</si>
  <si>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</si>
  <si>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</si>
  <si>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</si>
  <si>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</si>
  <si>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</si>
  <si>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</si>
  <si>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</si>
  <si>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</si>
  <si>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</si>
  <si>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</si>
  <si>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</si>
  <si>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</si>
  <si>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</si>
  <si>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</si>
  <si>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</si>
  <si>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</si>
  <si>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</si>
  <si>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</si>
  <si>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</si>
  <si>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</si>
  <si>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</si>
  <si>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</si>
  <si>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</si>
  <si>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</si>
  <si>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</si>
  <si>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</si>
  <si>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</si>
  <si>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</si>
  <si>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</si>
  <si>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</si>
  <si>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</si>
  <si>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29984327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</si>
  <si>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</si>
  <si>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</si>
  <si>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</si>
  <si>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</si>
  <si>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</si>
  <si>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</si>
  <si>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</si>
  <si>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</si>
  <si>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</si>
  <si>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תגמולים-מסלול עוקב מדד "מדדיות ממשלתיות ל5-10 שנים"</t>
  </si>
  <si>
    <t>514956465-00000000008694-8696-000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</si>
  <si>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</si>
  <si>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</si>
  <si>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</si>
  <si>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</si>
  <si>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</si>
  <si>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תעודות השתתפות בקרנות נאמנות בישראל</t>
  </si>
  <si>
    <t xml:space="preserve">MTF מדד ממשלתי 5-10        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</si>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</sst>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1.55</v>
      </c>
      <c r="D11" s="109">
        <f>מזומנים!L10</f>
        <v>0.13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1159.92</v>
      </c>
      <c r="D17" s="109">
        <f>'תעודות סל'!N11</f>
        <v>96.69</v>
      </c>
    </row>
    <row r="18" spans="1:4">
      <c r="A18" s="34" t="s">
        <v>159</v>
      </c>
      <c r="B18" s="72" t="s">
        <v>100</v>
      </c>
      <c r="C18" s="107">
        <f>'קרנות נאמנות'!L11</f>
        <v>38.130000000000003</v>
      </c>
      <c r="D18" s="109">
        <f>'קרנות נאמנות'!O11</f>
        <v>3.18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1199.6000000000001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286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287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288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289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285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1.55</v>
      </c>
      <c r="K10" s="84"/>
      <c r="L10" s="84">
        <v>0.13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1.55</v>
      </c>
      <c r="K11" s="91"/>
      <c r="L11" s="91">
        <v>0.13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1.55</v>
      </c>
      <c r="K12" s="91"/>
      <c r="L12" s="91">
        <v>0.13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1.55</v>
      </c>
      <c r="K13" s="92">
        <v>100</v>
      </c>
      <c r="L13" s="92">
        <v>0.13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291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292</v>
      </c>
      <c r="C12" s="90"/>
      <c r="D12" s="90"/>
      <c r="E12" s="90"/>
      <c r="F12" s="90">
        <v>0</v>
      </c>
      <c r="G12" s="101"/>
      <c r="H12" s="90" t="s">
        <v>283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293</v>
      </c>
      <c r="C12" s="90">
        <v>410</v>
      </c>
      <c r="D12" s="90">
        <v>0</v>
      </c>
      <c r="E12" s="90" t="s">
        <v>283</v>
      </c>
      <c r="F12" s="90">
        <v>0</v>
      </c>
      <c r="G12" s="90" t="s">
        <v>173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190635</v>
      </c>
      <c r="I11" s="84"/>
      <c r="J11" s="84"/>
      <c r="K11" s="84">
        <v>1159.92</v>
      </c>
      <c r="L11" s="84"/>
      <c r="M11" s="84"/>
      <c r="N11" s="84">
        <v>96.69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190635</v>
      </c>
      <c r="I12" s="91"/>
      <c r="J12" s="91"/>
      <c r="K12" s="91">
        <v>1159.92</v>
      </c>
      <c r="L12" s="91"/>
      <c r="M12" s="91"/>
      <c r="N12" s="91">
        <v>96.69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190635</v>
      </c>
      <c r="I17" s="91"/>
      <c r="J17" s="91"/>
      <c r="K17" s="91">
        <v>1159.92</v>
      </c>
      <c r="L17" s="91"/>
      <c r="M17" s="91"/>
      <c r="N17" s="91">
        <v>96.69</v>
      </c>
    </row>
    <row r="18" spans="2:14" customFormat="1" ht="15.75">
      <c r="B18" s="61" t="s">
        <v>275</v>
      </c>
      <c r="C18" s="90">
        <v>1120864</v>
      </c>
      <c r="D18" s="90" t="s">
        <v>150</v>
      </c>
      <c r="E18" s="90">
        <v>514103811</v>
      </c>
      <c r="F18" s="90" t="s">
        <v>276</v>
      </c>
      <c r="G18" s="90" t="s">
        <v>173</v>
      </c>
      <c r="H18" s="117">
        <v>86237</v>
      </c>
      <c r="I18" s="117">
        <v>336.51</v>
      </c>
      <c r="J18" s="117">
        <v>0</v>
      </c>
      <c r="K18" s="117">
        <v>290.2</v>
      </c>
      <c r="L18" s="117">
        <v>0.12</v>
      </c>
      <c r="M18" s="117">
        <v>25.02</v>
      </c>
      <c r="N18" s="117">
        <v>24.19</v>
      </c>
    </row>
    <row r="19" spans="2:14" customFormat="1" ht="15.75">
      <c r="B19" s="61" t="s">
        <v>277</v>
      </c>
      <c r="C19" s="90">
        <v>1118389</v>
      </c>
      <c r="D19" s="90" t="s">
        <v>150</v>
      </c>
      <c r="E19" s="90">
        <v>513952457</v>
      </c>
      <c r="F19" s="90" t="s">
        <v>276</v>
      </c>
      <c r="G19" s="90" t="s">
        <v>173</v>
      </c>
      <c r="H19" s="117">
        <v>86963</v>
      </c>
      <c r="I19" s="117">
        <v>333.65</v>
      </c>
      <c r="J19" s="117">
        <v>0</v>
      </c>
      <c r="K19" s="117">
        <v>290.14999999999998</v>
      </c>
      <c r="L19" s="117">
        <v>0.09</v>
      </c>
      <c r="M19" s="117">
        <v>25.01</v>
      </c>
      <c r="N19" s="117">
        <v>24.19</v>
      </c>
    </row>
    <row r="20" spans="2:14" customFormat="1" ht="15.75">
      <c r="B20" s="61" t="s">
        <v>278</v>
      </c>
      <c r="C20" s="90">
        <v>1117001</v>
      </c>
      <c r="D20" s="90" t="s">
        <v>150</v>
      </c>
      <c r="E20" s="90">
        <v>513502211</v>
      </c>
      <c r="F20" s="90" t="s">
        <v>276</v>
      </c>
      <c r="G20" s="90" t="s">
        <v>173</v>
      </c>
      <c r="H20" s="117">
        <v>8706</v>
      </c>
      <c r="I20" s="117">
        <v>3328.73</v>
      </c>
      <c r="J20" s="117">
        <v>0</v>
      </c>
      <c r="K20" s="117">
        <v>289.8</v>
      </c>
      <c r="L20" s="117">
        <v>0.08</v>
      </c>
      <c r="M20" s="117">
        <v>24.98</v>
      </c>
      <c r="N20" s="117">
        <v>24.16</v>
      </c>
    </row>
    <row r="21" spans="2:14" customFormat="1" ht="15.75">
      <c r="B21" s="61" t="s">
        <v>279</v>
      </c>
      <c r="C21" s="90">
        <v>1109263</v>
      </c>
      <c r="D21" s="90" t="s">
        <v>150</v>
      </c>
      <c r="E21" s="90">
        <v>513944660</v>
      </c>
      <c r="F21" s="90" t="s">
        <v>276</v>
      </c>
      <c r="G21" s="90" t="s">
        <v>173</v>
      </c>
      <c r="H21" s="117">
        <v>8729</v>
      </c>
      <c r="I21" s="117">
        <v>3319.7</v>
      </c>
      <c r="J21" s="117">
        <v>0</v>
      </c>
      <c r="K21" s="117">
        <v>289.77999999999997</v>
      </c>
      <c r="L21" s="117">
        <v>0.01</v>
      </c>
      <c r="M21" s="117">
        <v>24.98</v>
      </c>
      <c r="N21" s="117">
        <v>24.16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tabSelected="1" workbookViewId="0">
      <selection activeCell="F22" sqref="F22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31798</v>
      </c>
      <c r="K11" s="84"/>
      <c r="L11" s="84">
        <v>38.130000000000003</v>
      </c>
      <c r="M11" s="84"/>
      <c r="N11" s="84"/>
      <c r="O11" s="84">
        <v>3.18</v>
      </c>
      <c r="P11" s="5"/>
      <c r="BG11" s="1"/>
      <c r="BH11" s="3"/>
      <c r="BI11" s="1"/>
      <c r="BM11" s="1"/>
    </row>
    <row r="12" spans="1:65" customFormat="1" ht="18" customHeight="1">
      <c r="B12" s="60" t="s">
        <v>280</v>
      </c>
      <c r="C12" s="88"/>
      <c r="D12" s="88"/>
      <c r="E12" s="88"/>
      <c r="F12" s="88"/>
      <c r="G12" s="88"/>
      <c r="H12" s="88"/>
      <c r="I12" s="88"/>
      <c r="J12" s="91">
        <v>31798</v>
      </c>
      <c r="K12" s="91"/>
      <c r="L12" s="91">
        <v>38.130000000000003</v>
      </c>
      <c r="M12" s="91"/>
      <c r="N12" s="91"/>
      <c r="O12" s="91">
        <v>3.18</v>
      </c>
    </row>
    <row r="13" spans="1:65" customFormat="1" ht="15.75">
      <c r="B13" s="66" t="s">
        <v>281</v>
      </c>
      <c r="C13" s="90">
        <v>5116819</v>
      </c>
      <c r="D13" s="90" t="s">
        <v>150</v>
      </c>
      <c r="E13" s="90">
        <v>511303661</v>
      </c>
      <c r="F13" s="90" t="s">
        <v>282</v>
      </c>
      <c r="G13" s="90">
        <v>0</v>
      </c>
      <c r="H13" s="90" t="s">
        <v>283</v>
      </c>
      <c r="I13" s="90" t="s">
        <v>173</v>
      </c>
      <c r="J13" s="117">
        <v>31798</v>
      </c>
      <c r="K13" s="117">
        <v>119.92</v>
      </c>
      <c r="L13" s="117">
        <v>38.130000000000003</v>
      </c>
      <c r="M13" s="119">
        <v>0</v>
      </c>
      <c r="N13" s="117">
        <v>100</v>
      </c>
      <c r="O13" s="117">
        <v>3.18</v>
      </c>
    </row>
    <row r="14" spans="1:65" customFormat="1" ht="15.75">
      <c r="B14" s="60" t="s">
        <v>284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285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a46656d4-8850-49b3-aebd-68bd05f7f43d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2017-08-30T08:24:04Z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