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activeTab="7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<sst xmlns="http://schemas.openxmlformats.org/spreadsheetml/2006/main" count="1772" uniqueCount="302">
  <si>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</si>
  <si>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</si>
  <si>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</si>
  <si>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</si>
  <si>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</si>
  <si>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</si>
  <si>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</si>
  <si>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</si>
  <si>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</si>
  <si>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</si>
  <si>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</si>
  <si>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</si>
  <si>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</si>
  <si>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</si>
  <si>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</si>
  <si>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</si>
  <si>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</si>
  <si>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</si>
  <si>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</si>
  <si>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</si>
  <si>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</si>
  <si>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</si>
  <si>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</si>
  <si>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</si>
  <si>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</si>
  <si>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</si>
  <si>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</si>
  <si>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</si>
  <si>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</si>
  <si>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</si>
  <si>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</si>
  <si>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</si>
  <si>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</si>
  <si>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</si>
  <si>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</si>
  <si>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</si>
  <si>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</si>
  <si>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</si>
  <si>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</si>
  <si>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</si>
  <si>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</si>
  <si>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</si>
  <si>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</si>
  <si>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</si>
  <si>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</si>
  <si>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</si>
  <si>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</si>
  <si>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</si>
  <si>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</si>
  <si>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</si>
  <si>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</si>
  <si>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</si>
  <si>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</si>
  <si>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</si>
  <si>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</si>
  <si>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</si>
  <si>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</si>
  <si>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</si>
  <si>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</si>
  <si>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</si>
  <si>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</si>
  <si>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</si>
  <si>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</si>
  <si>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</si>
  <si>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</si>
  <si>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</si>
  <si>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</si>
  <si>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</si>
  <si>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</si>
  <si>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</si>
  <si>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</si>
  <si>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</si>
  <si>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</si>
  <si>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</si>
  <si>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</si>
  <si>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</si>
  <si>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</si>
  <si>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</si>
  <si>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</si>
  <si>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</si>
  <si>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</si>
  <si>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</si>
  <si>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</si>
  <si>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</si>
  <si>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</si>
  <si>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</si>
  <si>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</si>
  <si>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</si>
  <si>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</si>
  <si>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</si>
  <si>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</si>
  <si>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</si>
  <si>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</si>
  <si>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</si>
  <si>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</si>
  <si>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</si>
  <si>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</si>
  <si>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</si>
  <si>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</si>
  <si>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</si>
  <si>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</si>
  <si>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</si>
  <si>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</si>
  <si>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</si>
  <si>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</si>
  <si>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</si>
  <si>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</si>
  <si>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</si>
  <si>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</si>
  <si>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</si>
  <si>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</si>
  <si>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</si>
  <si>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</si>
  <si>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</si>
  <si>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</si>
  <si>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</si>
  <si>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</si>
  <si>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</si>
  <si>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</si>
  <si>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</si>
  <si>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</si>
  <si>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</si>
  <si>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</si>
  <si>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</si>
  <si>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</si>
  <si>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</si>
  <si>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</si>
  <si>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</si>
  <si>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</si>
  <si>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</si>
  <si>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</si>
  <si>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</si>
  <si>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</si>
  <si>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</si>
  <si>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</si>
  <si>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</si>
  <si>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</si>
  <si>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</si>
  <si>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</si>
  <si>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</si>
  <si>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</si>
  <si>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</si>
  <si>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</si>
  <si>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</si>
  <si>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</si>
  <si>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</si>
  <si>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</si>
  <si>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</si>
  <si>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</si>
  <si>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</si>
  <si>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</si>
  <si>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</si>
  <si>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</si>
  <si>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</si>
  <si>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</si>
  <si>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</si>
  <si>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</si>
  <si>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</si>
  <si>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</si>
  <si>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</si>
  <si>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</si>
  <si>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</si>
  <si>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</si>
  <si>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</si>
  <si>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</si>
  <si>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</si>
  <si>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</si>
  <si>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</si>
  <si>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</si>
  <si>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</si>
  <si>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</si>
  <si>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</si>
  <si>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</si>
  <si>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</si>
  <si>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</si>
  <si>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</si>
  <si>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</si>
  <si>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</si>
  <si>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</si>
  <si>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</si>
  <si>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</si>
  <si>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</si>
  <si>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</si>
  <si>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</si>
  <si>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</si>
  <si>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</si>
  <si>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</si>
  <si>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</si>
  <si>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</si>
  <si>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</si>
  <si>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</si>
  <si>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</si>
  <si>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</si>
  <si>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</si>
  <si>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</si>
  <si>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</si>
  <si>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</si>
  <si>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</si>
  <si>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</si>
  <si>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</si>
  <si>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</si>
  <si>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</si>
  <si>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</si>
  <si>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</si>
  <si>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</si>
  <si>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</si>
  <si>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</si>
  <si>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</si>
  <si>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</si>
  <si>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</si>
  <si>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</si>
  <si>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</si>
  <si>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</si>
  <si>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</si>
  <si>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</si>
  <si>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</si>
  <si>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</si>
  <si>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</si>
  <si>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</si>
  <si>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</si>
  <si>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</si>
  <si>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</si>
  <si>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</si>
  <si>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</si>
  <si>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</si>
  <si>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</si>
  <si>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</si>
  <si>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</si>
  <si>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</si>
  <si>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</si>
  <si>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</si>
  <si>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</si>
  <si>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</si>
  <si>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</si>
  <si>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</si>
  <si>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</si>
  <si>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</si>
  <si>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</si>
  <si>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</si>
  <si>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</si>
  <si>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</si>
  <si>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</si>
  <si>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</si>
  <si>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</si>
  <si>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</si>
  <si>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</si>
  <si>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</si>
  <si>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</si>
  <si>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</si>
  <si>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</si>
  <si>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</si>
  <si>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</si>
  <si>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</si>
  <si>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</si>
  <si>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</si>
  <si>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</si>
  <si>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</si>
  <si>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</si>
  <si>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</si>
  <si>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</si>
  <si>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</si>
  <si>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</si>
  <si>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</si>
  <si>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</si>
  <si>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29983918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</si>
  <si>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</si>
  <si>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</si>
  <si>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</si>
  <si>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</si>
  <si>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</si>
  <si>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</si>
  <si>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</si>
  <si>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</si>
  <si>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</si>
  <si>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השתלמות-מסלול עוקב מדד שקליות ריבית קבועה ממשלתיות</t>
  </si>
  <si>
    <t>514956465-00000000008700-8703-000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</si>
  <si>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</si>
  <si>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</si>
  <si>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</si>
  <si>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</si>
  <si>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</si>
  <si>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</si>
  <si>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</si>
  <si>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</si>
  <si>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</si>
  <si>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</si>
  <si>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</si>
  <si>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אין הרשאה</t>
  </si>
  <si>
    <t>נשלח מיל לעמית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</si>
  <si>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</si>
  <si>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</si>
  <si>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</si>
  <si>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</si>
  <si>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</si>
  <si>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</si>
  <si>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</si>
  <si>
    <t>טסלר מתיא</t>
  </si>
  <si>
    <t>אין הרשעה</t>
  </si>
  <si>
    <t>השתלמות</t>
  </si>
  <si>
    <t>מרטין ויס</t>
  </si>
  <si>
    <t>מושעת</t>
  </si>
  <si>
    <t>תגמולים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</si>
</sst>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sz val="11"/>
      <color indexed="8"/>
      <name val="Calibri"/>
      <family val="2"/>
      <charset val="177"/>
    </font>
    <font>
      <sz val="10"/>
      <name val="Arial"/>
      <family val="2"/>
      <charset val="177"/>
    </font>
    <font>
      <u/>
      <sz val="10"/>
      <color indexed="12"/>
      <name val="Arial"/>
      <family val="2"/>
      <charset val="177"/>
    </font>
    <font>
      <b/>
      <sz val="11"/>
      <color indexed="8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9" fillId="0" borderId="0"/>
    <xf numFmtId="0" fontId="31" fillId="0" borderId="33" applyNumberFormat="0" applyFill="0" applyAlignment="0" applyProtection="0"/>
    <xf numFmtId="166" fontId="13" fillId="0" borderId="0" applyFill="0" applyBorder="0" applyProtection="0"/>
    <xf numFmtId="0" fontId="28" fillId="0" borderId="0"/>
  </cellStyleXfs>
  <cellXfs count="15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28" fillId="0" borderId="34" xfId="15" applyBorder="1"/>
    <xf numFmtId="0" fontId="10" fillId="2" borderId="26" xfId="0" applyFont="1" applyFill="1" applyBorder="1" applyAlignment="1">
      <alignment horizontal="right" wrapText="1" indent="3"/>
    </xf>
    <xf numFmtId="49" fontId="14" fillId="2" borderId="36" xfId="7" applyNumberFormat="1" applyFont="1" applyFill="1" applyBorder="1" applyAlignment="1">
      <alignment horizontal="center" vertical="center" wrapText="1" readingOrder="2"/>
    </xf>
    <xf numFmtId="3" fontId="28" fillId="0" borderId="34" xfId="19" applyNumberFormat="1" applyBorder="1"/>
    <xf numFmtId="0" fontId="28" fillId="0" borderId="34" xfId="19" applyBorder="1"/>
    <xf numFmtId="0" fontId="28" fillId="0" borderId="37" xfId="19" applyBorder="1"/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4" xfId="0" applyFont="1" applyFill="1" applyBorder="1" applyAlignment="1">
      <alignment horizontal="center" vertical="center" wrapText="1" readingOrder="2"/>
    </xf>
    <xf numFmtId="0" fontId="0" fillId="0" borderId="35" xfId="0" applyBorder="1" applyAlignment="1">
      <alignment horizontal="center" vertical="center" wrapText="1"/>
    </xf>
  </cellXfs>
  <cellStyles count="20">
    <cellStyle name="Comma" xfId="12" builtinId="3"/>
    <cellStyle name="Comma 2" xfId="1"/>
    <cellStyle name="Comma 3" xfId="13"/>
    <cellStyle name="Currency [0] _1" xfId="2"/>
    <cellStyle name="Hyperlink" xfId="11" builtinId="8"/>
    <cellStyle name="Hyperlink 2" xfId="3"/>
    <cellStyle name="Hyperlink 3" xfId="14"/>
    <cellStyle name="Normal" xfId="0" builtinId="0"/>
    <cellStyle name="Normal 11" xfId="4"/>
    <cellStyle name="Normal 2" xfId="5"/>
    <cellStyle name="Normal 3" xfId="6"/>
    <cellStyle name="Normal 4" xfId="16"/>
    <cellStyle name="Normal_2007-16618" xfId="7"/>
    <cellStyle name="Normal_אופציות" xfId="15"/>
    <cellStyle name="Normal_עלות מתואמת מסגרות אשראי ללווים" xfId="19"/>
    <cellStyle name="Percent 2" xfId="8"/>
    <cellStyle name="Text" xfId="9"/>
    <cellStyle name="Total" xfId="10"/>
    <cellStyle name="Total 2" xfId="18"/>
    <cellStyle name="Total_אופציות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9" t="s">
        <v>191</v>
      </c>
      <c r="C6" s="130"/>
      <c r="D6" s="131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2.14</v>
      </c>
      <c r="D11" s="109">
        <f>מזומנים!L10</f>
        <v>0.68</v>
      </c>
    </row>
    <row r="12" spans="1:36">
      <c r="B12" s="71" t="s">
        <v>193</v>
      </c>
      <c r="C12" s="107"/>
      <c r="D12" s="128"/>
    </row>
    <row r="13" spans="1:36">
      <c r="A13" s="34" t="s">
        <v>160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160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160</v>
      </c>
      <c r="B17" s="72" t="s">
        <v>99</v>
      </c>
      <c r="C17" s="107">
        <f>'תעודות סל'!K11</f>
        <v>273.36</v>
      </c>
      <c r="D17" s="109">
        <f>'תעודות סל'!N11</f>
        <v>87.3</v>
      </c>
    </row>
    <row r="18" spans="1:4">
      <c r="A18" s="34" t="s">
        <v>160</v>
      </c>
      <c r="B18" s="72" t="s">
        <v>100</v>
      </c>
      <c r="C18" s="107">
        <f>'קרנות נאמנות'!L11</f>
        <v>37.630000000000003</v>
      </c>
      <c r="D18" s="109">
        <f>'קרנות נאמנות'!O11</f>
        <v>12.02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8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8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313.13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5.2851562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4" t="s">
        <v>206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61" ht="26.25" customHeight="1">
      <c r="B7" s="144" t="s">
        <v>123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  <c r="BI7" s="3"/>
    </row>
    <row r="8" spans="2:61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122" t="s">
        <v>287</v>
      </c>
      <c r="K11" s="84" t="s">
        <v>288</v>
      </c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4" t="s">
        <v>206</v>
      </c>
      <c r="C6" s="145"/>
      <c r="D6" s="145"/>
      <c r="E6" s="145"/>
      <c r="F6" s="145"/>
      <c r="G6" s="145"/>
      <c r="H6" s="145"/>
      <c r="I6" s="145"/>
      <c r="J6" s="145"/>
      <c r="K6" s="146"/>
      <c r="BD6" s="1" t="s">
        <v>151</v>
      </c>
      <c r="BF6" s="1" t="s">
        <v>184</v>
      </c>
      <c r="BH6" s="3" t="s">
        <v>174</v>
      </c>
    </row>
    <row r="7" spans="1:60" ht="26.25" customHeight="1">
      <c r="B7" s="144" t="s">
        <v>124</v>
      </c>
      <c r="C7" s="145"/>
      <c r="D7" s="145"/>
      <c r="E7" s="145"/>
      <c r="F7" s="145"/>
      <c r="G7" s="145"/>
      <c r="H7" s="145"/>
      <c r="I7" s="145"/>
      <c r="J7" s="145"/>
      <c r="K7" s="146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290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3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4" t="s">
        <v>206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81" ht="26.25" customHeight="1">
      <c r="B7" s="144" t="s">
        <v>125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6"/>
    </row>
    <row r="8" spans="2:81" s="3" customFormat="1" ht="47.25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4" t="s">
        <v>207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72" ht="26.25" customHeight="1">
      <c r="B7" s="144" t="s">
        <v>116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3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4" t="s">
        <v>207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6"/>
    </row>
    <row r="7" spans="2:65" ht="26.25" customHeight="1">
      <c r="B7" s="144" t="s">
        <v>117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6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3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4" t="s">
        <v>207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6"/>
    </row>
    <row r="7" spans="2:81" ht="26.25" customHeight="1">
      <c r="B7" s="144" t="s">
        <v>118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6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3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4" t="s">
        <v>207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6"/>
    </row>
    <row r="7" spans="2:98" ht="26.25" customHeight="1">
      <c r="B7" s="144" t="s">
        <v>119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6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4" t="s">
        <v>207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55" ht="26.25" customHeight="1">
      <c r="B7" s="144" t="s">
        <v>126</v>
      </c>
      <c r="C7" s="145"/>
      <c r="D7" s="145"/>
      <c r="E7" s="145"/>
      <c r="F7" s="145"/>
      <c r="G7" s="145"/>
      <c r="H7" s="145"/>
      <c r="I7" s="145"/>
      <c r="J7" s="145"/>
      <c r="K7" s="146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4" t="s">
        <v>207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1:59" ht="26.25" customHeight="1">
      <c r="B7" s="144" t="s">
        <v>127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4" t="s">
        <v>207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52" ht="26.25" customHeight="1">
      <c r="B7" s="144" t="s">
        <v>128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3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4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2.14</v>
      </c>
      <c r="K10" s="84"/>
      <c r="L10" s="84">
        <v>0.68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2.14</v>
      </c>
      <c r="K11" s="91"/>
      <c r="L11" s="91">
        <v>0.68</v>
      </c>
    </row>
    <row r="12" spans="2:13" customFormat="1" ht="15.75">
      <c r="B12" s="58" t="s">
        <v>263</v>
      </c>
      <c r="C12" s="88"/>
      <c r="D12" s="88"/>
      <c r="E12" s="88"/>
      <c r="F12" s="88"/>
      <c r="G12" s="88"/>
      <c r="H12" s="91"/>
      <c r="I12" s="91"/>
      <c r="J12" s="91">
        <v>2.14</v>
      </c>
      <c r="K12" s="91"/>
      <c r="L12" s="91">
        <v>0.68</v>
      </c>
    </row>
    <row r="13" spans="2:13" customFormat="1" ht="15.75">
      <c r="B13" s="59" t="s">
        <v>264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2.14</v>
      </c>
      <c r="K13" s="92">
        <v>100</v>
      </c>
      <c r="L13" s="92">
        <v>0.68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4" t="s">
        <v>207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49" ht="26.25" customHeight="1">
      <c r="B7" s="144" t="s">
        <v>129</v>
      </c>
      <c r="C7" s="145"/>
      <c r="D7" s="145"/>
      <c r="E7" s="145"/>
      <c r="F7" s="145"/>
      <c r="G7" s="145"/>
      <c r="H7" s="145"/>
      <c r="I7" s="145"/>
      <c r="J7" s="145"/>
      <c r="K7" s="146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3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4" t="s">
        <v>207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78" ht="26.25" customHeight="1">
      <c r="B7" s="144" t="s">
        <v>130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6"/>
    </row>
    <row r="8" spans="2:78" s="3" customFormat="1" ht="47.25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3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4" t="s">
        <v>208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266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266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266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3" t="s">
        <v>266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3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7" t="s">
        <v>210</v>
      </c>
      <c r="C6" s="148"/>
      <c r="D6" s="148"/>
      <c r="E6" s="148"/>
      <c r="F6" s="148"/>
      <c r="G6" s="148"/>
      <c r="H6" s="148"/>
      <c r="I6" s="148"/>
      <c r="J6" s="149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3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4" t="s">
        <v>211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4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4" t="s">
        <v>212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295</v>
      </c>
      <c r="C12" s="90">
        <v>410</v>
      </c>
      <c r="D12" s="90">
        <v>0</v>
      </c>
      <c r="E12" s="90" t="s">
        <v>284</v>
      </c>
      <c r="F12" s="90">
        <v>0</v>
      </c>
      <c r="G12" s="90" t="s">
        <v>174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4" t="s">
        <v>213</v>
      </c>
      <c r="C6" s="145"/>
      <c r="D6" s="146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4" t="s">
        <v>216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3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4" t="s">
        <v>217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3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1.75" customHeight="1">
      <c r="B6" s="135" t="s">
        <v>206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2:52" ht="27.75" customHeight="1">
      <c r="B7" s="138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262</v>
      </c>
      <c r="P8" s="49" t="s">
        <v>179</v>
      </c>
      <c r="Q8" s="50" t="s">
        <v>181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41" t="s">
        <v>255</v>
      </c>
      <c r="C28" s="141"/>
      <c r="D28" s="14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.5703125" style="1" bestFit="1" customWidth="1"/>
    <col min="9" max="9" width="11.28515625" style="1" bestFit="1" customWidth="1"/>
    <col min="10" max="10" width="14.5703125" style="1" bestFit="1" customWidth="1"/>
    <col min="11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4" t="s">
        <v>222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125">
        <v>10800</v>
      </c>
      <c r="I10" s="85" t="s">
        <v>296</v>
      </c>
      <c r="J10" s="84">
        <v>151852</v>
      </c>
      <c r="K10" s="84" t="s">
        <v>297</v>
      </c>
      <c r="L10" s="84"/>
      <c r="M10" s="84"/>
      <c r="N10" s="84"/>
      <c r="O10" s="84"/>
      <c r="P10" s="84"/>
      <c r="Q10" s="126"/>
      <c r="R10" s="126" t="s">
        <v>298</v>
      </c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 t="s">
        <v>299</v>
      </c>
      <c r="J11" s="91">
        <v>2063</v>
      </c>
      <c r="K11" s="91" t="s">
        <v>300</v>
      </c>
      <c r="L11" s="91"/>
      <c r="M11" s="91"/>
      <c r="N11" s="91"/>
      <c r="O11" s="91"/>
      <c r="P11" s="91"/>
      <c r="Q11" s="127"/>
      <c r="R11" s="127" t="s">
        <v>301</v>
      </c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3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272</v>
      </c>
    </row>
    <row r="2" spans="2:67">
      <c r="B2" s="82" t="s">
        <v>273</v>
      </c>
    </row>
    <row r="3" spans="2:67">
      <c r="B3" s="82" t="s">
        <v>274</v>
      </c>
    </row>
    <row r="4" spans="2:67">
      <c r="B4" s="82" t="s">
        <v>275</v>
      </c>
    </row>
    <row r="6" spans="2:67" ht="26.25" customHeight="1">
      <c r="B6" s="138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3"/>
      <c r="BO6" s="3"/>
    </row>
    <row r="7" spans="2:67" ht="26.25" customHeight="1">
      <c r="B7" s="138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3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75</v>
      </c>
      <c r="R8" s="13" t="s">
        <v>69</v>
      </c>
      <c r="S8" s="52" t="s">
        <v>179</v>
      </c>
      <c r="T8" s="14" t="s">
        <v>181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5" t="s">
        <v>182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4" t="s">
        <v>206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6"/>
    </row>
    <row r="7" spans="2:66" ht="26.25" customHeight="1">
      <c r="B7" s="144" t="s">
        <v>118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6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4" t="s">
        <v>206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6"/>
      <c r="BI6" s="3"/>
    </row>
    <row r="7" spans="2:61" ht="26.25" customHeight="1">
      <c r="B7" s="144" t="s">
        <v>119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6"/>
      <c r="BE7" s="3"/>
      <c r="BI7" s="3"/>
    </row>
    <row r="8" spans="2:61" s="3" customFormat="1" ht="47.25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75</v>
      </c>
      <c r="L8" s="13" t="s">
        <v>69</v>
      </c>
      <c r="M8" s="52" t="s">
        <v>179</v>
      </c>
      <c r="N8" s="14" t="s">
        <v>181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4" t="s">
        <v>206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6"/>
      <c r="BK6" s="3"/>
    </row>
    <row r="7" spans="2:63" ht="26.25" customHeight="1">
      <c r="B7" s="144" t="s">
        <v>120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6"/>
      <c r="BH7" s="3"/>
      <c r="BK7" s="3"/>
    </row>
    <row r="8" spans="2:63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20010</v>
      </c>
      <c r="I11" s="84"/>
      <c r="J11" s="84"/>
      <c r="K11" s="84">
        <v>273.36</v>
      </c>
      <c r="L11" s="84"/>
      <c r="M11" s="84"/>
      <c r="N11" s="84">
        <v>87.3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20010</v>
      </c>
      <c r="I12" s="91"/>
      <c r="J12" s="91"/>
      <c r="K12" s="91">
        <v>273.36</v>
      </c>
      <c r="L12" s="91"/>
      <c r="M12" s="91"/>
      <c r="N12" s="91">
        <v>87.3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20010</v>
      </c>
      <c r="I17" s="91"/>
      <c r="J17" s="91"/>
      <c r="K17" s="91">
        <v>273.36</v>
      </c>
      <c r="L17" s="91"/>
      <c r="M17" s="91"/>
      <c r="N17" s="91">
        <v>87.3</v>
      </c>
    </row>
    <row r="18" spans="2:14" customFormat="1" ht="15.75">
      <c r="B18" s="61" t="s">
        <v>276</v>
      </c>
      <c r="C18" s="90">
        <v>1116425</v>
      </c>
      <c r="D18" s="90" t="s">
        <v>151</v>
      </c>
      <c r="E18" s="90">
        <v>514103811</v>
      </c>
      <c r="F18" s="90" t="s">
        <v>277</v>
      </c>
      <c r="G18" s="90" t="s">
        <v>174</v>
      </c>
      <c r="H18" s="117">
        <v>15530</v>
      </c>
      <c r="I18" s="117">
        <v>452.75</v>
      </c>
      <c r="J18" s="117">
        <v>0</v>
      </c>
      <c r="K18" s="117">
        <v>70.31</v>
      </c>
      <c r="L18" s="117">
        <v>0.03</v>
      </c>
      <c r="M18" s="117">
        <v>25.72</v>
      </c>
      <c r="N18" s="117">
        <v>22.45</v>
      </c>
    </row>
    <row r="19" spans="2:14" customFormat="1" ht="15.75">
      <c r="B19" s="61" t="s">
        <v>278</v>
      </c>
      <c r="C19" s="90">
        <v>1131986</v>
      </c>
      <c r="D19" s="90" t="s">
        <v>151</v>
      </c>
      <c r="E19" s="90">
        <v>513952457</v>
      </c>
      <c r="F19" s="90" t="s">
        <v>277</v>
      </c>
      <c r="G19" s="90" t="s">
        <v>174</v>
      </c>
      <c r="H19" s="117">
        <v>1477</v>
      </c>
      <c r="I19" s="117">
        <v>4582.9799999999996</v>
      </c>
      <c r="J19" s="117">
        <v>0</v>
      </c>
      <c r="K19" s="117">
        <v>67.69</v>
      </c>
      <c r="L19" s="117">
        <v>0.01</v>
      </c>
      <c r="M19" s="117">
        <v>24.76</v>
      </c>
      <c r="N19" s="117">
        <v>21.62</v>
      </c>
    </row>
    <row r="20" spans="2:14" customFormat="1" ht="15.75">
      <c r="B20" s="61" t="s">
        <v>279</v>
      </c>
      <c r="C20" s="90">
        <v>1116961</v>
      </c>
      <c r="D20" s="90" t="s">
        <v>151</v>
      </c>
      <c r="E20" s="90">
        <v>513502211</v>
      </c>
      <c r="F20" s="90" t="s">
        <v>277</v>
      </c>
      <c r="G20" s="90" t="s">
        <v>174</v>
      </c>
      <c r="H20" s="117">
        <v>1500</v>
      </c>
      <c r="I20" s="117">
        <v>4512.18</v>
      </c>
      <c r="J20" s="117">
        <v>0</v>
      </c>
      <c r="K20" s="117">
        <v>67.680000000000007</v>
      </c>
      <c r="L20" s="117">
        <v>0.02</v>
      </c>
      <c r="M20" s="117">
        <v>24.76</v>
      </c>
      <c r="N20" s="117">
        <v>21.62</v>
      </c>
    </row>
    <row r="21" spans="2:14" customFormat="1" ht="15.75">
      <c r="B21" s="61" t="s">
        <v>280</v>
      </c>
      <c r="C21" s="90">
        <v>1108539</v>
      </c>
      <c r="D21" s="90" t="s">
        <v>151</v>
      </c>
      <c r="E21" s="90">
        <v>513815258</v>
      </c>
      <c r="F21" s="90" t="s">
        <v>277</v>
      </c>
      <c r="G21" s="90" t="s">
        <v>174</v>
      </c>
      <c r="H21" s="117">
        <v>1503</v>
      </c>
      <c r="I21" s="117">
        <v>4502.43</v>
      </c>
      <c r="J21" s="117">
        <v>0</v>
      </c>
      <c r="K21" s="117">
        <v>67.67</v>
      </c>
      <c r="L21" s="117">
        <v>0.01</v>
      </c>
      <c r="M21" s="117">
        <v>24.76</v>
      </c>
      <c r="N21" s="117">
        <v>21.61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266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266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tabSelected="1" workbookViewId="0">
      <selection activeCell="E13" sqref="E1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272</v>
      </c>
    </row>
    <row r="2" spans="1:65">
      <c r="B2" s="82" t="s">
        <v>273</v>
      </c>
    </row>
    <row r="3" spans="1:65">
      <c r="B3" s="82" t="s">
        <v>274</v>
      </c>
    </row>
    <row r="4" spans="1:65">
      <c r="B4" s="82" t="s">
        <v>275</v>
      </c>
    </row>
    <row r="6" spans="1:65" ht="26.25" customHeight="1">
      <c r="B6" s="144" t="s">
        <v>206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1:65" ht="26.25" customHeight="1">
      <c r="B7" s="144" t="s">
        <v>121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6"/>
      <c r="BM7" s="3"/>
    </row>
    <row r="8" spans="1:65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31273</v>
      </c>
      <c r="K11" s="84"/>
      <c r="L11" s="84">
        <v>37.630000000000003</v>
      </c>
      <c r="M11" s="84"/>
      <c r="N11" s="84"/>
      <c r="O11" s="84">
        <v>12.02</v>
      </c>
      <c r="P11" s="5"/>
      <c r="BG11" s="1"/>
      <c r="BH11" s="3"/>
      <c r="BI11" s="1"/>
      <c r="BM11" s="1"/>
    </row>
    <row r="12" spans="1:65" customFormat="1" ht="18" customHeight="1">
      <c r="B12" s="60" t="s">
        <v>281</v>
      </c>
      <c r="C12" s="88"/>
      <c r="D12" s="88"/>
      <c r="E12" s="88"/>
      <c r="F12" s="88"/>
      <c r="G12" s="88"/>
      <c r="H12" s="88"/>
      <c r="I12" s="88"/>
      <c r="J12" s="91">
        <v>31273</v>
      </c>
      <c r="K12" s="91"/>
      <c r="L12" s="91">
        <v>37.630000000000003</v>
      </c>
      <c r="M12" s="91"/>
      <c r="N12" s="91"/>
      <c r="O12" s="91">
        <v>12.02</v>
      </c>
    </row>
    <row r="13" spans="1:65" customFormat="1" ht="15.75">
      <c r="B13" s="66" t="s">
        <v>282</v>
      </c>
      <c r="C13" s="90">
        <v>5117874</v>
      </c>
      <c r="D13" s="90" t="s">
        <v>151</v>
      </c>
      <c r="E13" s="90">
        <v>511303661</v>
      </c>
      <c r="F13" s="90" t="s">
        <v>283</v>
      </c>
      <c r="G13" s="90">
        <v>0</v>
      </c>
      <c r="H13" s="90" t="s">
        <v>284</v>
      </c>
      <c r="I13" s="90" t="s">
        <v>174</v>
      </c>
      <c r="J13" s="117">
        <v>31273</v>
      </c>
      <c r="K13" s="117">
        <v>120.34</v>
      </c>
      <c r="L13" s="117">
        <v>37.630000000000003</v>
      </c>
      <c r="M13" s="119">
        <v>0</v>
      </c>
      <c r="N13" s="117">
        <v>100</v>
      </c>
      <c r="O13" s="117">
        <v>12.02</v>
      </c>
    </row>
    <row r="14" spans="1:65" customFormat="1" ht="15.75">
      <c r="B14" s="60" t="s">
        <v>285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266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4" t="s">
        <v>206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1:60" ht="26.25" customHeight="1">
      <c r="B7" s="144" t="s">
        <v>122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  <c r="BH7" s="3"/>
    </row>
    <row r="8" spans="1:60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schemas.microsoft.com/sharepoint/v3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a46656d4-8850-49b3-aebd-68bd05f7f43d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2017-08-30T08:08:10Z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