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<sst xmlns="http://schemas.openxmlformats.org/spreadsheetml/2006/main" count="1805" uniqueCount="306">
  <si>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</si>
  <si>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</si>
  <si>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</si>
  <si>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</si>
  <si>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</si>
  <si>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</si>
  <si>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</si>
  <si>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</si>
  <si>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</si>
  <si>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</si>
  <si>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</si>
  <si>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</si>
  <si>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</si>
  <si>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</si>
  <si>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</si>
  <si>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</si>
  <si>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</si>
  <si>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</si>
  <si>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</si>
  <si>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</si>
  <si>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</si>
  <si>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</si>
  <si>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</si>
  <si>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</si>
  <si>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</si>
  <si>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</si>
  <si>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</si>
  <si>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</si>
  <si>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</si>
  <si>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</si>
  <si>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</si>
  <si>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</si>
  <si>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</si>
  <si>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</si>
  <si>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</si>
  <si>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</si>
  <si>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</si>
  <si>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</si>
  <si>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</si>
  <si>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</si>
  <si>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</si>
  <si>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</si>
  <si>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</si>
  <si>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</si>
  <si>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</si>
  <si>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</si>
  <si>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</si>
  <si>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</si>
  <si>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</si>
  <si>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</si>
  <si>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</si>
  <si>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</si>
  <si>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</si>
  <si>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</si>
  <si>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</si>
  <si>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</si>
  <si>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</si>
  <si>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</si>
  <si>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</si>
  <si>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</si>
  <si>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</si>
  <si>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</si>
  <si>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</si>
  <si>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</si>
  <si>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</si>
  <si>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</si>
  <si>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</si>
  <si>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</si>
  <si>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</si>
  <si>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</si>
  <si>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</si>
  <si>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</si>
  <si>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</si>
  <si>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</si>
  <si>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</si>
  <si>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</si>
  <si>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</si>
  <si>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</si>
  <si>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</si>
  <si>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</si>
  <si>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</si>
  <si>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</si>
  <si>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</si>
  <si>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</si>
  <si>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</si>
  <si>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</si>
  <si>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</si>
  <si>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</si>
  <si>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</si>
  <si>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</si>
  <si>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</si>
  <si>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</si>
  <si>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</si>
  <si>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</si>
  <si>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</si>
  <si>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</si>
  <si>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</si>
  <si>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</si>
  <si>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</si>
  <si>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</si>
  <si>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</si>
  <si>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</si>
  <si>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</si>
  <si>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</si>
  <si>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</si>
  <si>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</si>
  <si>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</si>
  <si>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</si>
  <si>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</si>
  <si>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</si>
  <si>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</si>
  <si>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</si>
  <si>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</si>
  <si>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</si>
  <si>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</si>
  <si>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</si>
  <si>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</si>
  <si>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</si>
  <si>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</si>
  <si>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</si>
  <si>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</si>
  <si>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</si>
  <si>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</si>
  <si>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</si>
  <si>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</si>
  <si>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</si>
  <si>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</si>
  <si>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</si>
  <si>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</si>
  <si>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</si>
  <si>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</si>
  <si>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</si>
  <si>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</si>
  <si>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</si>
  <si>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</si>
  <si>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</si>
  <si>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</si>
  <si>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</si>
  <si>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</si>
  <si>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</si>
  <si>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</si>
  <si>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</si>
  <si>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</si>
  <si>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</si>
  <si>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</si>
  <si>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</si>
  <si>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</si>
  <si>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</si>
  <si>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</si>
  <si>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</si>
  <si>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</si>
  <si>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</si>
  <si>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</si>
  <si>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</si>
  <si>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</si>
  <si>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</si>
  <si>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</si>
  <si>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</si>
  <si>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</si>
  <si>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</si>
  <si>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</si>
  <si>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</si>
  <si>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</si>
  <si>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</si>
  <si>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</si>
  <si>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</si>
  <si>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</si>
  <si>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</si>
  <si>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</si>
  <si>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</si>
  <si>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</si>
  <si>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</si>
  <si>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</si>
  <si>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</si>
  <si>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</si>
  <si>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</si>
  <si>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</si>
  <si>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</si>
  <si>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</si>
  <si>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</si>
  <si>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</si>
  <si>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</si>
  <si>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</si>
  <si>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</si>
  <si>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</si>
  <si>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</si>
  <si>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</si>
  <si>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</si>
  <si>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</si>
  <si>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</si>
  <si>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</si>
  <si>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</si>
  <si>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</si>
  <si>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</si>
  <si>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</si>
  <si>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</si>
  <si>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</si>
  <si>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</si>
  <si>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</si>
  <si>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</si>
  <si>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</si>
  <si>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</si>
  <si>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</si>
  <si>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</si>
  <si>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</si>
  <si>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</si>
  <si>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</si>
  <si>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</si>
  <si>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</si>
  <si>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</si>
  <si>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</si>
  <si>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</si>
  <si>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</si>
  <si>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</si>
  <si>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</si>
  <si>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</si>
  <si>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</si>
  <si>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</si>
  <si>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</si>
  <si>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</si>
  <si>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</si>
  <si>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</si>
  <si>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</si>
  <si>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</si>
  <si>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</si>
  <si>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</si>
  <si>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</si>
  <si>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</si>
  <si>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</si>
  <si>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</si>
  <si>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</si>
  <si>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</si>
  <si>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</si>
  <si>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</si>
  <si>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</si>
  <si>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</si>
  <si>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</si>
  <si>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</si>
  <si>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</si>
  <si>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</si>
  <si>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</si>
  <si>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</si>
  <si>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</si>
  <si>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</si>
  <si>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</si>
  <si>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</si>
  <si>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</si>
  <si>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</si>
  <si>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</si>
  <si>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</si>
  <si>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</si>
  <si>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</si>
  <si>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</si>
  <si>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</si>
  <si>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</si>
  <si>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</si>
  <si>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</si>
  <si>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</si>
  <si>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</si>
  <si>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</si>
  <si>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</si>
  <si>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</si>
  <si>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</si>
  <si>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</si>
  <si>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</si>
  <si>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</si>
  <si>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</si>
  <si>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</si>
  <si>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</si>
  <si>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</si>
  <si>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</si>
  <si>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</si>
  <si>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</si>
  <si>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לחיסכון ארוך טווח לילד-חוסכים המעדיפים סיכון בינוני</t>
  </si>
  <si>
    <t>514956465-00000000008861-9414-000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</si>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</sst>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271</v>
      </c>
    </row>
    <row r="2" spans="1:36">
      <c r="B2" s="83" t="s">
        <v>272</v>
      </c>
    </row>
    <row r="3" spans="1:36">
      <c r="B3" s="83" t="s">
        <v>273</v>
      </c>
    </row>
    <row r="4" spans="1:36">
      <c r="B4" s="83" t="s">
        <v>274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8.9</v>
      </c>
      <c r="D11" s="110">
        <f>מזומנים!L10</f>
        <v>0.37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159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159</v>
      </c>
      <c r="B17" s="73" t="s">
        <v>99</v>
      </c>
      <c r="C17" s="108">
        <f>'תעודות סל'!K11</f>
        <v>2335.37</v>
      </c>
      <c r="D17" s="110">
        <f>'תעודות סל'!N11</f>
        <v>96.84</v>
      </c>
    </row>
    <row r="18" spans="1:4">
      <c r="A18" s="34" t="s">
        <v>159</v>
      </c>
      <c r="B18" s="73" t="s">
        <v>100</v>
      </c>
      <c r="C18" s="108">
        <f>'קרנות נאמנות'!L11</f>
        <v>67.38</v>
      </c>
      <c r="D18" s="110">
        <f>'קרנות נאמנות'!O11</f>
        <v>2.79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2411.65</v>
      </c>
      <c r="D42" s="111">
        <f>SUM(D11,D13,D14,D15,D16,D17,D18,D19,D20,D21,D22,D24,D25,D26,D27,D28,D29,D30,D31,D32,D33,D34,D35,D36,D37,D39,D40,D41)</f>
        <v>100.00000000000001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265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299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265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265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265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265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265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265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265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265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271</v>
      </c>
    </row>
    <row r="2" spans="2:72">
      <c r="B2" s="83" t="s">
        <v>272</v>
      </c>
    </row>
    <row r="3" spans="2:72">
      <c r="B3" s="83" t="s">
        <v>273</v>
      </c>
    </row>
    <row r="4" spans="2:72">
      <c r="B4" s="83" t="s">
        <v>274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265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265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265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265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265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265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265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271</v>
      </c>
    </row>
    <row r="2" spans="2:65">
      <c r="B2" s="83" t="s">
        <v>272</v>
      </c>
    </row>
    <row r="3" spans="2:65">
      <c r="B3" s="83" t="s">
        <v>273</v>
      </c>
    </row>
    <row r="4" spans="2:65">
      <c r="B4" s="83" t="s">
        <v>274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271</v>
      </c>
    </row>
    <row r="2" spans="2:98">
      <c r="B2" s="83" t="s">
        <v>272</v>
      </c>
    </row>
    <row r="3" spans="2:98">
      <c r="B3" s="83" t="s">
        <v>273</v>
      </c>
    </row>
    <row r="4" spans="2:98">
      <c r="B4" s="83" t="s">
        <v>274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265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265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265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265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265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265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265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265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265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265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265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271</v>
      </c>
    </row>
    <row r="2" spans="1:59">
      <c r="B2" s="83" t="s">
        <v>272</v>
      </c>
    </row>
    <row r="3" spans="1:59">
      <c r="B3" s="83" t="s">
        <v>273</v>
      </c>
    </row>
    <row r="4" spans="1:59">
      <c r="B4" s="83" t="s">
        <v>274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265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265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265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271</v>
      </c>
    </row>
    <row r="2" spans="2:13">
      <c r="B2" s="83" t="s">
        <v>272</v>
      </c>
    </row>
    <row r="3" spans="2:13">
      <c r="B3" s="83" t="s">
        <v>273</v>
      </c>
    </row>
    <row r="4" spans="2:13">
      <c r="B4" s="83" t="s">
        <v>274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8.9</v>
      </c>
      <c r="K10" s="85"/>
      <c r="L10" s="85">
        <v>0.37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8.9</v>
      </c>
      <c r="K11" s="92"/>
      <c r="L11" s="92">
        <v>0.37</v>
      </c>
    </row>
    <row r="12" spans="2:13" customFormat="1" ht="15.75">
      <c r="B12" s="59" t="s">
        <v>262</v>
      </c>
      <c r="C12" s="89"/>
      <c r="D12" s="89"/>
      <c r="E12" s="89"/>
      <c r="F12" s="89"/>
      <c r="G12" s="89"/>
      <c r="H12" s="92"/>
      <c r="I12" s="92"/>
      <c r="J12" s="92">
        <v>8.9</v>
      </c>
      <c r="K12" s="92"/>
      <c r="L12" s="92">
        <v>0.37</v>
      </c>
    </row>
    <row r="13" spans="2:13" customFormat="1" ht="15.75">
      <c r="B13" s="60" t="s">
        <v>263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8.9</v>
      </c>
      <c r="K13" s="93">
        <v>100</v>
      </c>
      <c r="L13" s="93">
        <v>0.37</v>
      </c>
    </row>
    <row r="14" spans="2:13" customFormat="1" ht="15.75">
      <c r="B14" s="59" t="s">
        <v>264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265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266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265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265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268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265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265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265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264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265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265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271</v>
      </c>
    </row>
    <row r="2" spans="2:49">
      <c r="B2" s="83" t="s">
        <v>272</v>
      </c>
    </row>
    <row r="3" spans="2:49">
      <c r="B3" s="83" t="s">
        <v>273</v>
      </c>
    </row>
    <row r="4" spans="2:49">
      <c r="B4" s="83" t="s">
        <v>274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271</v>
      </c>
    </row>
    <row r="2" spans="2:78">
      <c r="B2" s="83" t="s">
        <v>272</v>
      </c>
    </row>
    <row r="3" spans="2:78">
      <c r="B3" s="83" t="s">
        <v>273</v>
      </c>
    </row>
    <row r="4" spans="2:78">
      <c r="B4" s="83" t="s">
        <v>274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305</v>
      </c>
      <c r="C12" s="91"/>
      <c r="D12" s="91"/>
      <c r="E12" s="91"/>
      <c r="F12" s="91">
        <v>0</v>
      </c>
      <c r="G12" s="102"/>
      <c r="H12" s="91" t="s">
        <v>296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265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265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265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265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265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265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271</v>
      </c>
    </row>
    <row r="2" spans="2:64">
      <c r="B2" s="83" t="s">
        <v>272</v>
      </c>
    </row>
    <row r="3" spans="2:64">
      <c r="B3" s="83" t="s">
        <v>273</v>
      </c>
    </row>
    <row r="4" spans="2:64">
      <c r="B4" s="83" t="s">
        <v>274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265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265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265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265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265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265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265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265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265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271</v>
      </c>
    </row>
    <row r="2" spans="2:17">
      <c r="B2" s="83" t="s">
        <v>272</v>
      </c>
    </row>
    <row r="3" spans="2:17">
      <c r="B3" s="83" t="s">
        <v>273</v>
      </c>
    </row>
    <row r="4" spans="2:17">
      <c r="B4" s="83" t="s">
        <v>274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265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265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2" t="s">
        <v>265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2" t="s">
        <v>265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2" t="s">
        <v>265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265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2" t="s">
        <v>265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2" t="s">
        <v>265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7" t="s">
        <v>265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271</v>
      </c>
    </row>
    <row r="2" spans="2:67">
      <c r="B2" s="83" t="s">
        <v>272</v>
      </c>
    </row>
    <row r="3" spans="2:67">
      <c r="B3" s="83" t="s">
        <v>273</v>
      </c>
    </row>
    <row r="4" spans="2:67">
      <c r="B4" s="83" t="s">
        <v>274</v>
      </c>
    </row>
    <row r="6" spans="2:67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265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271</v>
      </c>
    </row>
    <row r="2" spans="2:66">
      <c r="B2" s="83" t="s">
        <v>272</v>
      </c>
    </row>
    <row r="3" spans="2:66">
      <c r="B3" s="83" t="s">
        <v>273</v>
      </c>
    </row>
    <row r="4" spans="2:66">
      <c r="B4" s="83" t="s">
        <v>274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265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265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265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265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265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265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265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265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opLeftCell="A7" workbookViewId="0">
      <selection activeCell="E28" sqref="E28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271</v>
      </c>
    </row>
    <row r="2" spans="2:63">
      <c r="B2" s="83" t="s">
        <v>272</v>
      </c>
    </row>
    <row r="3" spans="2:63">
      <c r="B3" s="83" t="s">
        <v>273</v>
      </c>
    </row>
    <row r="4" spans="2:63">
      <c r="B4" s="83" t="s">
        <v>274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304067</v>
      </c>
      <c r="I11" s="85"/>
      <c r="J11" s="85"/>
      <c r="K11" s="85">
        <v>2335.37</v>
      </c>
      <c r="L11" s="85"/>
      <c r="M11" s="85"/>
      <c r="N11" s="85">
        <v>96.84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304067</v>
      </c>
      <c r="I12" s="92"/>
      <c r="J12" s="92"/>
      <c r="K12" s="92">
        <v>2335.37</v>
      </c>
      <c r="L12" s="92"/>
      <c r="M12" s="92"/>
      <c r="N12" s="92">
        <v>96.84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24238</v>
      </c>
      <c r="I13" s="92"/>
      <c r="J13" s="92"/>
      <c r="K13" s="92">
        <v>480.57</v>
      </c>
      <c r="L13" s="92"/>
      <c r="M13" s="92"/>
      <c r="N13" s="92">
        <v>19.93</v>
      </c>
    </row>
    <row r="14" spans="2:63" customFormat="1" ht="15.75">
      <c r="B14" s="62" t="s">
        <v>275</v>
      </c>
      <c r="C14" s="91">
        <v>1113703</v>
      </c>
      <c r="D14" s="91" t="s">
        <v>150</v>
      </c>
      <c r="E14" s="91">
        <v>514103811</v>
      </c>
      <c r="F14" s="91" t="s">
        <v>276</v>
      </c>
      <c r="G14" s="91" t="s">
        <v>173</v>
      </c>
      <c r="H14" s="118">
        <v>7706</v>
      </c>
      <c r="I14" s="118">
        <v>1434</v>
      </c>
      <c r="J14" s="118">
        <v>0</v>
      </c>
      <c r="K14" s="118">
        <v>110.5</v>
      </c>
      <c r="L14" s="118">
        <v>0.01</v>
      </c>
      <c r="M14" s="118">
        <v>4.7300000000000004</v>
      </c>
      <c r="N14" s="118">
        <v>4.58</v>
      </c>
    </row>
    <row r="15" spans="2:63" customFormat="1" ht="15.75">
      <c r="B15" s="62" t="s">
        <v>277</v>
      </c>
      <c r="C15" s="91">
        <v>1125319</v>
      </c>
      <c r="D15" s="91" t="s">
        <v>150</v>
      </c>
      <c r="E15" s="91">
        <v>513665661</v>
      </c>
      <c r="F15" s="91" t="s">
        <v>276</v>
      </c>
      <c r="G15" s="91" t="s">
        <v>173</v>
      </c>
      <c r="H15" s="118">
        <v>7497</v>
      </c>
      <c r="I15" s="118">
        <v>1436</v>
      </c>
      <c r="J15" s="118">
        <v>0</v>
      </c>
      <c r="K15" s="118">
        <v>107.66</v>
      </c>
      <c r="L15" s="118">
        <v>0</v>
      </c>
      <c r="M15" s="118">
        <v>4.6100000000000003</v>
      </c>
      <c r="N15" s="118">
        <v>4.46</v>
      </c>
    </row>
    <row r="16" spans="2:63" customFormat="1" ht="15.75">
      <c r="B16" s="62" t="s">
        <v>278</v>
      </c>
      <c r="C16" s="91">
        <v>1116979</v>
      </c>
      <c r="D16" s="91" t="s">
        <v>150</v>
      </c>
      <c r="E16" s="91">
        <v>513502211</v>
      </c>
      <c r="F16" s="91" t="s">
        <v>276</v>
      </c>
      <c r="G16" s="91" t="s">
        <v>173</v>
      </c>
      <c r="H16" s="118">
        <v>1036</v>
      </c>
      <c r="I16" s="118">
        <v>14280</v>
      </c>
      <c r="J16" s="118">
        <v>0</v>
      </c>
      <c r="K16" s="118">
        <v>147.94</v>
      </c>
      <c r="L16" s="118">
        <v>0</v>
      </c>
      <c r="M16" s="118">
        <v>6.33</v>
      </c>
      <c r="N16" s="118">
        <v>6.13</v>
      </c>
    </row>
    <row r="17" spans="1:14" customFormat="1" ht="15.75">
      <c r="B17" s="62" t="s">
        <v>279</v>
      </c>
      <c r="C17" s="91">
        <v>1091826</v>
      </c>
      <c r="D17" s="91" t="s">
        <v>150</v>
      </c>
      <c r="E17" s="91">
        <v>513594101</v>
      </c>
      <c r="F17" s="91" t="s">
        <v>276</v>
      </c>
      <c r="G17" s="91" t="s">
        <v>173</v>
      </c>
      <c r="H17" s="118">
        <v>7999</v>
      </c>
      <c r="I17" s="118">
        <v>1431</v>
      </c>
      <c r="J17" s="118">
        <v>0</v>
      </c>
      <c r="K17" s="118">
        <v>114.47</v>
      </c>
      <c r="L17" s="118">
        <v>0</v>
      </c>
      <c r="M17" s="118">
        <v>4.9000000000000004</v>
      </c>
      <c r="N17" s="118">
        <v>4.75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20323</v>
      </c>
      <c r="I18" s="92"/>
      <c r="J18" s="92"/>
      <c r="K18" s="92">
        <v>476.42</v>
      </c>
      <c r="L18" s="92"/>
      <c r="M18" s="92"/>
      <c r="N18" s="92">
        <v>19.75</v>
      </c>
    </row>
    <row r="19" spans="1:14" customFormat="1" ht="15.75">
      <c r="A19" s="57" t="s">
        <v>281</v>
      </c>
      <c r="B19" s="62" t="s">
        <v>280</v>
      </c>
      <c r="C19" s="91">
        <v>1095710</v>
      </c>
      <c r="D19" s="91" t="s">
        <v>150</v>
      </c>
      <c r="E19" s="91">
        <v>513594101</v>
      </c>
      <c r="F19" s="91" t="s">
        <v>276</v>
      </c>
      <c r="G19" s="91" t="s">
        <v>173</v>
      </c>
      <c r="H19" s="118">
        <v>1684</v>
      </c>
      <c r="I19" s="118">
        <v>9231</v>
      </c>
      <c r="J19" s="118">
        <v>0</v>
      </c>
      <c r="K19" s="118">
        <v>155.44999999999999</v>
      </c>
      <c r="L19" s="118">
        <v>0.01</v>
      </c>
      <c r="M19" s="118">
        <v>6.66</v>
      </c>
      <c r="N19" s="118">
        <v>6.45</v>
      </c>
    </row>
    <row r="20" spans="1:14" customFormat="1" ht="15.75">
      <c r="B20" s="62" t="s">
        <v>282</v>
      </c>
      <c r="C20" s="91">
        <v>1116441</v>
      </c>
      <c r="D20" s="91" t="s">
        <v>150</v>
      </c>
      <c r="E20" s="91">
        <v>514103811</v>
      </c>
      <c r="F20" s="91" t="s">
        <v>276</v>
      </c>
      <c r="G20" s="91" t="s">
        <v>173</v>
      </c>
      <c r="H20" s="118">
        <v>16875</v>
      </c>
      <c r="I20" s="118">
        <v>920.9</v>
      </c>
      <c r="J20" s="118">
        <v>0</v>
      </c>
      <c r="K20" s="118">
        <v>155.4</v>
      </c>
      <c r="L20" s="118">
        <v>0</v>
      </c>
      <c r="M20" s="118">
        <v>6.65</v>
      </c>
      <c r="N20" s="118">
        <v>6.44</v>
      </c>
    </row>
    <row r="21" spans="1:14" customFormat="1" ht="15.75">
      <c r="B21" s="62" t="s">
        <v>283</v>
      </c>
      <c r="C21" s="91">
        <v>1117399</v>
      </c>
      <c r="D21" s="91" t="s">
        <v>150</v>
      </c>
      <c r="E21" s="91">
        <v>513952457</v>
      </c>
      <c r="F21" s="91" t="s">
        <v>276</v>
      </c>
      <c r="G21" s="91" t="s">
        <v>173</v>
      </c>
      <c r="H21" s="118">
        <v>1764</v>
      </c>
      <c r="I21" s="118">
        <v>9386</v>
      </c>
      <c r="J21" s="118">
        <v>0</v>
      </c>
      <c r="K21" s="118">
        <v>165.57</v>
      </c>
      <c r="L21" s="118">
        <v>0.01</v>
      </c>
      <c r="M21" s="118">
        <v>7.09</v>
      </c>
      <c r="N21" s="118">
        <v>6.87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259506</v>
      </c>
      <c r="I22" s="92"/>
      <c r="J22" s="92"/>
      <c r="K22" s="92">
        <v>1378.38</v>
      </c>
      <c r="L22" s="92"/>
      <c r="M22" s="92"/>
      <c r="N22" s="92">
        <v>57.16</v>
      </c>
    </row>
    <row r="23" spans="1:14" customFormat="1" ht="15.75">
      <c r="B23" s="62" t="s">
        <v>284</v>
      </c>
      <c r="C23" s="91">
        <v>1116425</v>
      </c>
      <c r="D23" s="91" t="s">
        <v>150</v>
      </c>
      <c r="E23" s="91">
        <v>514103811</v>
      </c>
      <c r="F23" s="91" t="s">
        <v>285</v>
      </c>
      <c r="G23" s="91" t="s">
        <v>173</v>
      </c>
      <c r="H23" s="118">
        <v>32198</v>
      </c>
      <c r="I23" s="118">
        <v>452.75</v>
      </c>
      <c r="J23" s="118">
        <v>0</v>
      </c>
      <c r="K23" s="118">
        <v>145.78</v>
      </c>
      <c r="L23" s="118">
        <v>7.0000000000000007E-2</v>
      </c>
      <c r="M23" s="118">
        <v>6.24</v>
      </c>
      <c r="N23" s="118">
        <v>6.04</v>
      </c>
    </row>
    <row r="24" spans="1:14" customFormat="1" ht="15.75">
      <c r="B24" s="62" t="s">
        <v>286</v>
      </c>
      <c r="C24" s="91">
        <v>1113240</v>
      </c>
      <c r="D24" s="91" t="s">
        <v>150</v>
      </c>
      <c r="E24" s="91">
        <v>514103811</v>
      </c>
      <c r="F24" s="91" t="s">
        <v>285</v>
      </c>
      <c r="G24" s="91" t="s">
        <v>173</v>
      </c>
      <c r="H24" s="118">
        <v>52432</v>
      </c>
      <c r="I24" s="118">
        <v>325.39</v>
      </c>
      <c r="J24" s="118">
        <v>0</v>
      </c>
      <c r="K24" s="118">
        <v>170.61</v>
      </c>
      <c r="L24" s="118">
        <v>0.02</v>
      </c>
      <c r="M24" s="118">
        <v>7.31</v>
      </c>
      <c r="N24" s="118">
        <v>7.07</v>
      </c>
    </row>
    <row r="25" spans="1:14" customFormat="1" ht="15.75">
      <c r="B25" s="62" t="s">
        <v>287</v>
      </c>
      <c r="C25" s="91">
        <v>1104603</v>
      </c>
      <c r="D25" s="91" t="s">
        <v>150</v>
      </c>
      <c r="E25" s="91">
        <v>513952457</v>
      </c>
      <c r="F25" s="91" t="s">
        <v>285</v>
      </c>
      <c r="G25" s="91" t="s">
        <v>173</v>
      </c>
      <c r="H25" s="118">
        <v>52815</v>
      </c>
      <c r="I25" s="118">
        <v>322.39999999999998</v>
      </c>
      <c r="J25" s="118">
        <v>0</v>
      </c>
      <c r="K25" s="118">
        <v>170.28</v>
      </c>
      <c r="L25" s="118">
        <v>0.01</v>
      </c>
      <c r="M25" s="118">
        <v>7.29</v>
      </c>
      <c r="N25" s="118">
        <v>7.06</v>
      </c>
    </row>
    <row r="26" spans="1:14" customFormat="1" ht="15.75">
      <c r="B26" s="62" t="s">
        <v>288</v>
      </c>
      <c r="C26" s="91">
        <v>1131986</v>
      </c>
      <c r="D26" s="91" t="s">
        <v>150</v>
      </c>
      <c r="E26" s="91">
        <v>513952457</v>
      </c>
      <c r="F26" s="91" t="s">
        <v>285</v>
      </c>
      <c r="G26" s="91" t="s">
        <v>173</v>
      </c>
      <c r="H26" s="118">
        <v>3107</v>
      </c>
      <c r="I26" s="118">
        <v>4582.9799999999996</v>
      </c>
      <c r="J26" s="118">
        <v>0</v>
      </c>
      <c r="K26" s="118">
        <v>142.38999999999999</v>
      </c>
      <c r="L26" s="118">
        <v>0.02</v>
      </c>
      <c r="M26" s="118">
        <v>6.1</v>
      </c>
      <c r="N26" s="118">
        <v>5.9</v>
      </c>
    </row>
    <row r="27" spans="1:14" customFormat="1" ht="15.75">
      <c r="B27" s="62" t="s">
        <v>289</v>
      </c>
      <c r="C27" s="91">
        <v>1116961</v>
      </c>
      <c r="D27" s="91" t="s">
        <v>150</v>
      </c>
      <c r="E27" s="91">
        <v>513502211</v>
      </c>
      <c r="F27" s="91" t="s">
        <v>285</v>
      </c>
      <c r="G27" s="91" t="s">
        <v>173</v>
      </c>
      <c r="H27" s="118">
        <v>4934</v>
      </c>
      <c r="I27" s="118">
        <v>4512.18</v>
      </c>
      <c r="J27" s="118">
        <v>0</v>
      </c>
      <c r="K27" s="118">
        <v>222.63</v>
      </c>
      <c r="L27" s="118">
        <v>0.05</v>
      </c>
      <c r="M27" s="118">
        <v>9.5299999999999994</v>
      </c>
      <c r="N27" s="118">
        <v>9.23</v>
      </c>
    </row>
    <row r="28" spans="1:14" customFormat="1" ht="15.75">
      <c r="B28" s="62" t="s">
        <v>290</v>
      </c>
      <c r="C28" s="91">
        <v>1101633</v>
      </c>
      <c r="D28" s="91" t="s">
        <v>150</v>
      </c>
      <c r="E28" s="91">
        <v>513502211</v>
      </c>
      <c r="F28" s="91" t="s">
        <v>285</v>
      </c>
      <c r="G28" s="91" t="s">
        <v>173</v>
      </c>
      <c r="H28" s="118">
        <v>6614</v>
      </c>
      <c r="I28" s="118">
        <v>3226.34</v>
      </c>
      <c r="J28" s="118">
        <v>0</v>
      </c>
      <c r="K28" s="118">
        <v>213.39</v>
      </c>
      <c r="L28" s="118">
        <v>0</v>
      </c>
      <c r="M28" s="118">
        <v>9.14</v>
      </c>
      <c r="N28" s="118">
        <v>8.85</v>
      </c>
    </row>
    <row r="29" spans="1:14" customFormat="1" ht="15.75">
      <c r="B29" s="62" t="s">
        <v>291</v>
      </c>
      <c r="C29" s="91">
        <v>1108539</v>
      </c>
      <c r="D29" s="91" t="s">
        <v>150</v>
      </c>
      <c r="E29" s="91">
        <v>513815258</v>
      </c>
      <c r="F29" s="91" t="s">
        <v>285</v>
      </c>
      <c r="G29" s="91" t="s">
        <v>173</v>
      </c>
      <c r="H29" s="118">
        <v>3211</v>
      </c>
      <c r="I29" s="118">
        <v>4502.43</v>
      </c>
      <c r="J29" s="118">
        <v>0</v>
      </c>
      <c r="K29" s="118">
        <v>144.57</v>
      </c>
      <c r="L29" s="118">
        <v>0.02</v>
      </c>
      <c r="M29" s="118">
        <v>6.19</v>
      </c>
      <c r="N29" s="118">
        <v>5.99</v>
      </c>
    </row>
    <row r="30" spans="1:14" customFormat="1" ht="15.75">
      <c r="B30" s="62" t="s">
        <v>292</v>
      </c>
      <c r="C30" s="91">
        <v>1102276</v>
      </c>
      <c r="D30" s="91" t="s">
        <v>150</v>
      </c>
      <c r="E30" s="91">
        <v>513815258</v>
      </c>
      <c r="F30" s="91" t="s">
        <v>285</v>
      </c>
      <c r="G30" s="91" t="s">
        <v>173</v>
      </c>
      <c r="H30" s="118">
        <v>104195</v>
      </c>
      <c r="I30" s="118">
        <v>161.94</v>
      </c>
      <c r="J30" s="118">
        <v>0</v>
      </c>
      <c r="K30" s="118">
        <v>168.73</v>
      </c>
      <c r="L30" s="118">
        <v>0.01</v>
      </c>
      <c r="M30" s="118">
        <v>7.23</v>
      </c>
      <c r="N30" s="118">
        <v>7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265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265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265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265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265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265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265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271</v>
      </c>
    </row>
    <row r="2" spans="1:65">
      <c r="B2" s="83" t="s">
        <v>272</v>
      </c>
    </row>
    <row r="3" spans="1:65">
      <c r="B3" s="83" t="s">
        <v>273</v>
      </c>
    </row>
    <row r="4" spans="1:65">
      <c r="B4" s="83" t="s">
        <v>274</v>
      </c>
    </row>
    <row r="6" spans="1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55995</v>
      </c>
      <c r="K11" s="85"/>
      <c r="L11" s="85">
        <v>67.38</v>
      </c>
      <c r="M11" s="85"/>
      <c r="N11" s="85"/>
      <c r="O11" s="85">
        <v>2.79</v>
      </c>
      <c r="P11" s="5"/>
      <c r="BG11" s="1"/>
      <c r="BH11" s="3"/>
      <c r="BI11" s="1"/>
      <c r="BM11" s="1"/>
    </row>
    <row r="12" spans="1:65" customFormat="1" ht="18" customHeight="1">
      <c r="B12" s="61" t="s">
        <v>293</v>
      </c>
      <c r="C12" s="89"/>
      <c r="D12" s="89"/>
      <c r="E12" s="89"/>
      <c r="F12" s="89"/>
      <c r="G12" s="89"/>
      <c r="H12" s="89"/>
      <c r="I12" s="89"/>
      <c r="J12" s="92">
        <v>55995</v>
      </c>
      <c r="K12" s="92"/>
      <c r="L12" s="92">
        <v>67.38</v>
      </c>
      <c r="M12" s="92"/>
      <c r="N12" s="92"/>
      <c r="O12" s="92">
        <v>2.79</v>
      </c>
    </row>
    <row r="13" spans="1:65" customFormat="1" ht="15.75">
      <c r="B13" s="67" t="s">
        <v>294</v>
      </c>
      <c r="C13" s="91">
        <v>5117874</v>
      </c>
      <c r="D13" s="91" t="s">
        <v>150</v>
      </c>
      <c r="E13" s="91">
        <v>511303661</v>
      </c>
      <c r="F13" s="91" t="s">
        <v>295</v>
      </c>
      <c r="G13" s="91">
        <v>0</v>
      </c>
      <c r="H13" s="91" t="s">
        <v>296</v>
      </c>
      <c r="I13" s="91" t="s">
        <v>173</v>
      </c>
      <c r="J13" s="118">
        <v>55995</v>
      </c>
      <c r="K13" s="118">
        <v>120.34</v>
      </c>
      <c r="L13" s="118">
        <v>67.38</v>
      </c>
      <c r="M13" s="120">
        <v>0</v>
      </c>
      <c r="N13" s="118">
        <v>100</v>
      </c>
      <c r="O13" s="118">
        <v>2.79</v>
      </c>
    </row>
    <row r="14" spans="1:65" customFormat="1" ht="15.75">
      <c r="B14" s="61" t="s">
        <v>297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265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purl.org/dc/elements/1.1/"/>
    <ds:schemaRef ds:uri="http://www.w3.org/XML/1998/namespace"/>
    <ds:schemaRef ds:uri="http://purl.org/dc/dcmitype/"/>
    <ds:schemaRef ds:uri="http://schemas.microsoft.com/sharepoint/v3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