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  <c r="D32" i="27"/>
  <c r="D10" i="27" s="1"/>
  <c r="D22" i="27"/>
  <c r="D20" i="27"/>
</calcChain>
</file>

<file path=xl/sharedStrings.xml><?xml version="1.0" encoding="utf-8"?>
<sst xmlns="http://schemas.openxmlformats.org/spreadsheetml/2006/main" count="3871" uniqueCount="1187">
  <si>
    <t>תאריך הדיווח: 29/06/2017</t>
  </si>
  <si>
    <t>החברה המדווחת: קבוצת הלמן אלדובי</t>
  </si>
  <si>
    <t>שם מסלול/קרן/קופה: הלמן פנסיה מקיפה</t>
  </si>
  <si>
    <t>מספר מסלול/קרן/קופה: 1032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</si>
  <si>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</si>
  <si>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</si>
  <si>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</si>
  <si>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</si>
  <si>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</si>
  <si>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</si>
  <si>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</si>
  <si>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</si>
  <si>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</si>
  <si>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</si>
  <si>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</si>
  <si>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</si>
  <si>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</si>
  <si>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</si>
  <si>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</si>
  <si>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</si>
  <si>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</si>
  <si>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</si>
  <si>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</si>
  <si>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</si>
  <si>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</si>
  <si>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</si>
  <si>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</si>
  <si>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</si>
  <si>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</si>
  <si>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</si>
  <si>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</si>
  <si>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</si>
  <si>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</si>
  <si>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</si>
  <si>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</si>
  <si>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</si>
  <si>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</si>
  <si>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</si>
  <si>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</si>
  <si>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</si>
  <si>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</si>
  <si>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</si>
  <si>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</si>
  <si>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</si>
  <si>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</si>
  <si>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</si>
  <si>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</si>
  <si>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</si>
  <si>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</si>
  <si>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</si>
  <si>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</si>
  <si>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</si>
  <si>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</si>
  <si>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</si>
  <si>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</si>
  <si>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</si>
  <si>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</si>
  <si>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</si>
  <si>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</si>
  <si>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</si>
  <si>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</si>
  <si>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</si>
  <si>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</si>
  <si>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</si>
  <si>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</si>
  <si>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</si>
  <si>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</si>
  <si>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</si>
  <si>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</si>
  <si>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</si>
  <si>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</si>
  <si>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</si>
  <si>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</si>
  <si>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</si>
  <si>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</si>
  <si>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</si>
  <si>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</si>
  <si>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</si>
  <si>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</si>
  <si>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</si>
  <si>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</si>
  <si>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</si>
  <si>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</si>
  <si>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</si>
  <si>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</si>
  <si>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</si>
  <si>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</si>
  <si>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</si>
  <si>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</si>
  <si>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</si>
  <si>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</si>
  <si>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</si>
  <si>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</si>
  <si>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</si>
  <si>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</si>
  <si>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</si>
  <si>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</si>
  <si>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</si>
  <si>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שקל חדש</t>
  </si>
  <si>
    <t>שקל חדש עתידי (מזרחי)</t>
  </si>
  <si>
    <t>סה"כ יתרות מזומנים ועו"ש נקובים במט"ח</t>
  </si>
  <si>
    <t>דולר ארה"ב עתידי (מזרחי)</t>
  </si>
  <si>
    <t>מזומן אירו (מזרחי)</t>
  </si>
  <si>
    <t>מזומן דולר אמריקאי (מזרחי)</t>
  </si>
  <si>
    <t>מזומן דולר הונג קונג (בינלאומי)</t>
  </si>
  <si>
    <t>מזומן יין (מזרחי)</t>
  </si>
  <si>
    <t>מזומן לירה שטרלינג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</si>
  <si>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</si>
  <si>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</si>
  <si>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</si>
  <si>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</si>
  <si>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</si>
  <si>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</si>
  <si>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</si>
  <si>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יורו עתידי (מזרחי)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</si>
  <si>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</si>
  <si>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</si>
  <si>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</si>
  <si>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</si>
  <si>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</si>
  <si>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</si>
  <si>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</si>
  <si>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</si>
  <si>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</si>
  <si>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</si>
  <si>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</si>
  <si>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</si>
  <si>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</si>
  <si>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</si>
  <si>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</si>
  <si>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</si>
  <si>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0418</t>
  </si>
  <si>
    <t>TASE</t>
  </si>
  <si>
    <t>RF</t>
  </si>
  <si>
    <t>8/01/2008</t>
  </si>
  <si>
    <t>ממשלתי צמוד 0536</t>
  </si>
  <si>
    <t>28/06/2006</t>
  </si>
  <si>
    <t>ממשלתי צמוד 0922</t>
  </si>
  <si>
    <t>6/07/2011</t>
  </si>
  <si>
    <t>ממשלתי צמוד 1025</t>
  </si>
  <si>
    <t>8/07/2015</t>
  </si>
  <si>
    <t>סה"כ ממשלתי לא צמוד</t>
  </si>
  <si>
    <t>מקמ 518</t>
  </si>
  <si>
    <t>מקמ 618</t>
  </si>
  <si>
    <t>ממשלתי שקלי 0323</t>
  </si>
  <si>
    <t>7/08/2012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</si>
  <si>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</si>
  <si>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</si>
  <si>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</si>
  <si>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</si>
  <si>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</si>
  <si>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</si>
  <si>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</si>
  <si>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</si>
  <si>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</si>
  <si>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</si>
  <si>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</si>
  <si>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</si>
  <si>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</si>
  <si>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</si>
  <si>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</si>
  <si>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</si>
  <si>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</si>
  <si>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</si>
  <si>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</si>
  <si>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</si>
  <si>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</si>
  <si>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</si>
  <si>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</si>
  <si>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מזרחי הנפקות אג 43</t>
  </si>
  <si>
    <t>בנקים</t>
  </si>
  <si>
    <t>AAA</t>
  </si>
  <si>
    <t>מעלות</t>
  </si>
  <si>
    <t>מזרחי הנפקות אג36</t>
  </si>
  <si>
    <t>מזרחי הנפקות אג38</t>
  </si>
  <si>
    <t>פועלים הנפ אג33</t>
  </si>
  <si>
    <t>בינל הנפ שה3</t>
  </si>
  <si>
    <t>AA+</t>
  </si>
  <si>
    <t>עזריאלי אג2</t>
  </si>
  <si>
    <t>נדל"ן ובינוי</t>
  </si>
  <si>
    <t>עזריאלי אג3</t>
  </si>
  <si>
    <t>עזריאלי אגח ד</t>
  </si>
  <si>
    <t>מידרוג</t>
  </si>
  <si>
    <t>בינל הנפ אג4</t>
  </si>
  <si>
    <t>AA</t>
  </si>
  <si>
    <t>בינל הנפ שה2</t>
  </si>
  <si>
    <t>הראל הנפקות אג1</t>
  </si>
  <si>
    <t>ביטוח</t>
  </si>
  <si>
    <t>חשמל אג27</t>
  </si>
  <si>
    <t>שרותים</t>
  </si>
  <si>
    <t>כללביט אג1</t>
  </si>
  <si>
    <t>לאומי שה300</t>
  </si>
  <si>
    <t>פועלים הנפקות שט1</t>
  </si>
  <si>
    <t>שטראוס עלית אג2</t>
  </si>
  <si>
    <t>מזון</t>
  </si>
  <si>
    <t>אדמה אג2</t>
  </si>
  <si>
    <t>כימיה גומי ופלסטיק</t>
  </si>
  <si>
    <t>AA-</t>
  </si>
  <si>
    <t>אמות אג4</t>
  </si>
  <si>
    <t>גב ים אג5</t>
  </si>
  <si>
    <t>גב ים אג6</t>
  </si>
  <si>
    <t>גזית גלוב אג11</t>
  </si>
  <si>
    <t>גזית גלוב אג12</t>
  </si>
  <si>
    <t>גזית גלוב אג4</t>
  </si>
  <si>
    <t>גזית גלוב אג9</t>
  </si>
  <si>
    <t>הראל הנפקות אג4</t>
  </si>
  <si>
    <t>הראל הנפקות אג7</t>
  </si>
  <si>
    <t>אחר</t>
  </si>
  <si>
    <t>מליסרון אג 13</t>
  </si>
  <si>
    <t>מליסרון אג4</t>
  </si>
  <si>
    <t>מליסרון אג9</t>
  </si>
  <si>
    <t>פניקס אג2</t>
  </si>
  <si>
    <t>ריט1 אג3</t>
  </si>
  <si>
    <t>ביג אג5</t>
  </si>
  <si>
    <t>A+</t>
  </si>
  <si>
    <t>דיסקונט מנפיקים ש"ה</t>
  </si>
  <si>
    <t>הוט אג1</t>
  </si>
  <si>
    <t>תקשורת ומדיה</t>
  </si>
  <si>
    <t>ירושלים הנפקות אג9</t>
  </si>
  <si>
    <t>ישרס אג13</t>
  </si>
  <si>
    <t>מזרחי טפ אג1</t>
  </si>
  <si>
    <t>נורסטאר אג10</t>
  </si>
  <si>
    <t>נורסטאר אג11</t>
  </si>
  <si>
    <t>נייר חדרה אג3</t>
  </si>
  <si>
    <t>עץ נייר ודפוס</t>
  </si>
  <si>
    <t>נכסים ובנין אג6</t>
  </si>
  <si>
    <t>סלקום אג4</t>
  </si>
  <si>
    <t>סלקום אג8</t>
  </si>
  <si>
    <t>פרטנר אג3</t>
  </si>
  <si>
    <t>שופרסל אג6</t>
  </si>
  <si>
    <t>מסחר</t>
  </si>
  <si>
    <t>שלמה החזקות אג16</t>
  </si>
  <si>
    <t>אגוד הנפקות שה1</t>
  </si>
  <si>
    <t>A</t>
  </si>
  <si>
    <t>אזורים אג9</t>
  </si>
  <si>
    <t>איידיאו אג7</t>
  </si>
  <si>
    <t>אלרוב נדלן אג2</t>
  </si>
  <si>
    <t>אלרוב נדלן אג3</t>
  </si>
  <si>
    <t>אפריקה מגורים אג2</t>
  </si>
  <si>
    <t>אשטרום נכסים אג7</t>
  </si>
  <si>
    <t>אשטרום נכסים אג8</t>
  </si>
  <si>
    <t>אשטרום קבוצה אג1</t>
  </si>
  <si>
    <t>דיסקוט שה1</t>
  </si>
  <si>
    <t>דלק קבוצה אג18</t>
  </si>
  <si>
    <t>השקעה ואחזקות</t>
  </si>
  <si>
    <t>דלק קבוצה אג19</t>
  </si>
  <si>
    <t>דרבן אג4</t>
  </si>
  <si>
    <t>חברה לישראל אג7</t>
  </si>
  <si>
    <t>נכסים ובנין אג3</t>
  </si>
  <si>
    <t>קבוצת דלק אג22</t>
  </si>
  <si>
    <t>שיכון ובינוי אג4</t>
  </si>
  <si>
    <t>שיכון ובינוי אג6</t>
  </si>
  <si>
    <t>שיכון ובינוי אג8</t>
  </si>
  <si>
    <t>שלמה החז אגח יד</t>
  </si>
  <si>
    <t>שלמה החזקות אג11</t>
  </si>
  <si>
    <t>אדגר אג7</t>
  </si>
  <si>
    <t>A-</t>
  </si>
  <si>
    <t>אדגר אג8</t>
  </si>
  <si>
    <t>אדגר אג9</t>
  </si>
  <si>
    <t>אינטרנט זהב אג3</t>
  </si>
  <si>
    <t>אלבר</t>
  </si>
  <si>
    <t>אספן גרופ אג5</t>
  </si>
  <si>
    <t>אספן גרופ אג6</t>
  </si>
  <si>
    <t>אפריקה נכסים אג5</t>
  </si>
  <si>
    <t>אפריקה נכסים אג6</t>
  </si>
  <si>
    <t>אפריקה נכסים אג7</t>
  </si>
  <si>
    <t>אשדר אג1</t>
  </si>
  <si>
    <t>אשדר אג3</t>
  </si>
  <si>
    <t>בזן.ק1</t>
  </si>
  <si>
    <t>הכשרת הישוב אג20</t>
  </si>
  <si>
    <t>הכשרת ישוב אג16</t>
  </si>
  <si>
    <t>כלכלית אג12</t>
  </si>
  <si>
    <t>כלכלית ירושלים אג10</t>
  </si>
  <si>
    <t>מבני תעש אג9</t>
  </si>
  <si>
    <t>מבני תעשיה אג14</t>
  </si>
  <si>
    <t>אלקטרה נדלן אג4</t>
  </si>
  <si>
    <t>BBB</t>
  </si>
  <si>
    <t>דורי קבוצה אגח ו</t>
  </si>
  <si>
    <t>דיסקונט השקעות אג6</t>
  </si>
  <si>
    <t>דיסקונט השקעות אג8</t>
  </si>
  <si>
    <t>אורתם סהר אג4</t>
  </si>
  <si>
    <t>חלל תקשורת אג8</t>
  </si>
  <si>
    <t>מניבים ריט אגחא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</si>
  <si>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</si>
  <si>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</si>
  <si>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</si>
  <si>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</si>
  <si>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פועלים הנפ אג11</t>
  </si>
  <si>
    <t>בזק אג9</t>
  </si>
  <si>
    <t>דיסקונט מנ הת5</t>
  </si>
  <si>
    <t>חשמל אג26</t>
  </si>
  <si>
    <t>חיפושי נפט וגז</t>
  </si>
  <si>
    <t>כיל אג ה</t>
  </si>
  <si>
    <t>לאומי התחייבויות נד4</t>
  </si>
  <si>
    <t>אלוני חץ אג9</t>
  </si>
  <si>
    <t>אמות אג5</t>
  </si>
  <si>
    <t>בי קומיוניק אג3</t>
  </si>
  <si>
    <t>דה זראסאי אג 3</t>
  </si>
  <si>
    <t>וורטון אג1</t>
  </si>
  <si>
    <t>כללביט אג8</t>
  </si>
  <si>
    <t>מגדל הון אג3</t>
  </si>
  <si>
    <t>מגדל הון אג5</t>
  </si>
  <si>
    <t>מליסרון אגח טו</t>
  </si>
  <si>
    <t>סאמיט אג6</t>
  </si>
  <si>
    <t>פניקס הון אג3</t>
  </si>
  <si>
    <t>פניקס הון אג8</t>
  </si>
  <si>
    <t>קיי.בי.אס אג 1</t>
  </si>
  <si>
    <t>אלקו אג11</t>
  </si>
  <si>
    <t>ביג אג6</t>
  </si>
  <si>
    <t>דלתא אג1</t>
  </si>
  <si>
    <t>אופנה והלבשה</t>
  </si>
  <si>
    <t>דלתא אג5</t>
  </si>
  <si>
    <t>הוט אג2</t>
  </si>
  <si>
    <t>ישרס אג11</t>
  </si>
  <si>
    <t>ישרס אג14</t>
  </si>
  <si>
    <t>לייטסטון אג1</t>
  </si>
  <si>
    <t>מויניאן אגח א</t>
  </si>
  <si>
    <t>נייר חדרה אג5</t>
  </si>
  <si>
    <t>נייר חדרה אג6</t>
  </si>
  <si>
    <t>נכסים ובנין אג7</t>
  </si>
  <si>
    <t>נכסים ובנין אג9</t>
  </si>
  <si>
    <t>קרסו מוטורס אגח ב'</t>
  </si>
  <si>
    <t>רילייטד אג1</t>
  </si>
  <si>
    <t>שופרסל אג5</t>
  </si>
  <si>
    <t>שפיר הנדסה אג1</t>
  </si>
  <si>
    <t>מתכת ומוצרי בניה</t>
  </si>
  <si>
    <t>אול-יר    אגח ג</t>
  </si>
  <si>
    <t>אול-יר אג2</t>
  </si>
  <si>
    <t>אזורים אג10</t>
  </si>
  <si>
    <t>אזורים אג11</t>
  </si>
  <si>
    <t>אזורים אג12</t>
  </si>
  <si>
    <t>אפריקה מגורים אג3</t>
  </si>
  <si>
    <t>אשטרום קב אגח ג</t>
  </si>
  <si>
    <t>אשטרום קבוצה אג2</t>
  </si>
  <si>
    <t>דלק קבוצה אג15</t>
  </si>
  <si>
    <t>דלק קבוצה אג31</t>
  </si>
  <si>
    <t>דלק קבוצה אג33</t>
  </si>
  <si>
    <t>דמרי אג4</t>
  </si>
  <si>
    <t>ויתניה אג4</t>
  </si>
  <si>
    <t>חברה לישראל אג10</t>
  </si>
  <si>
    <t>לוינשטין נכסים אג1</t>
  </si>
  <si>
    <t>מגדלי תיכון אג2</t>
  </si>
  <si>
    <t>סטרוברי אג1</t>
  </si>
  <si>
    <t>ספנסר     אגח א</t>
  </si>
  <si>
    <t>ספנסר  אג2</t>
  </si>
  <si>
    <t>פנינסולה אגח א</t>
  </si>
  <si>
    <t>שירותים פיננסיים</t>
  </si>
  <si>
    <t>קורפרליין אג2</t>
  </si>
  <si>
    <t>קרדן רכב אג8</t>
  </si>
  <si>
    <t>שיכון ובינוי אג7</t>
  </si>
  <si>
    <t>שלמה החזקות אג15</t>
  </si>
  <si>
    <t>תדיראן הולדינג אג2</t>
  </si>
  <si>
    <t>אלבר אג14</t>
  </si>
  <si>
    <t>אשדר אג4</t>
  </si>
  <si>
    <t>בזן אג4</t>
  </si>
  <si>
    <t>בזן אג5</t>
  </si>
  <si>
    <t>דור אלון אג5</t>
  </si>
  <si>
    <t>הכשרת הישוב אג18</t>
  </si>
  <si>
    <t>ויקטורי אג1</t>
  </si>
  <si>
    <t>כלכלית ים אג13</t>
  </si>
  <si>
    <t>מבני תעשיה אג15</t>
  </si>
  <si>
    <t>אלדן תחבורה אג ב</t>
  </si>
  <si>
    <t>BBB+</t>
  </si>
  <si>
    <t>אלדן תחבורה אג1</t>
  </si>
  <si>
    <t>אלון רבוע כחול אגח ד</t>
  </si>
  <si>
    <t>צמח אג4</t>
  </si>
  <si>
    <t>אידיבי פתוח אג10</t>
  </si>
  <si>
    <t>BB</t>
  </si>
  <si>
    <t>אידיביפת אגח יג</t>
  </si>
  <si>
    <t>אנלייט אנרגיה אג2</t>
  </si>
  <si>
    <t>חלל תקשורת אג6</t>
  </si>
  <si>
    <t>ישראל קנדה אגחה</t>
  </si>
  <si>
    <t>מירלנד אג7</t>
  </si>
  <si>
    <t>פרשקובסקי אג8</t>
  </si>
  <si>
    <t>פרשקובסקי אג9</t>
  </si>
  <si>
    <t>פרשקובסקי אגח י</t>
  </si>
  <si>
    <t>רציו מימון אג1</t>
  </si>
  <si>
    <t>רציו מימון אג2</t>
  </si>
  <si>
    <t>סה"כ אגרות חוב קונצרניות צמודות למט"ח</t>
  </si>
  <si>
    <t>דלק קידוחים אג1</t>
  </si>
  <si>
    <t>חברהלישראלאגח11</t>
  </si>
  <si>
    <t>חלל תקשורת אגח טז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</si>
  <si>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</si>
  <si>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</si>
  <si>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</si>
  <si>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</si>
  <si>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</si>
  <si>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</si>
  <si>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</si>
  <si>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</si>
  <si>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</si>
  <si>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</si>
  <si>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</si>
  <si>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</si>
  <si>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</si>
  <si>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הראל</t>
  </si>
  <si>
    <t>דלק קבוצה</t>
  </si>
  <si>
    <t>אלוני חץ</t>
  </si>
  <si>
    <t>אמות השקעות</t>
  </si>
  <si>
    <t>ארפט</t>
  </si>
  <si>
    <t>ביג מרכזי קניות</t>
  </si>
  <si>
    <t>גזית גלוב</t>
  </si>
  <si>
    <t>מליסרון</t>
  </si>
  <si>
    <t>עזרל</t>
  </si>
  <si>
    <t>סודהסטרים</t>
  </si>
  <si>
    <t>פרוטרום</t>
  </si>
  <si>
    <t>שטראוס עלית</t>
  </si>
  <si>
    <t>בזן</t>
  </si>
  <si>
    <t>טבע</t>
  </si>
  <si>
    <t>כי"ל</t>
  </si>
  <si>
    <t>פריגו</t>
  </si>
  <si>
    <t>חברה לישראל 1</t>
  </si>
  <si>
    <t>פז נפט</t>
  </si>
  <si>
    <t>דלק קדוח</t>
  </si>
  <si>
    <t>ישראמקו</t>
  </si>
  <si>
    <t>בזק</t>
  </si>
  <si>
    <t>סלקום</t>
  </si>
  <si>
    <t>פרטנר</t>
  </si>
  <si>
    <t>אלביט מערכות</t>
  </si>
  <si>
    <t>טאואר</t>
  </si>
  <si>
    <t>נייס</t>
  </si>
  <si>
    <t>אורמת טכנו</t>
  </si>
  <si>
    <t>קלינטק</t>
  </si>
  <si>
    <t>סה"כ מניות תל אביב 90</t>
  </si>
  <si>
    <t>כלל החזקות בטוח</t>
  </si>
  <si>
    <t>מגדל ביטוח</t>
  </si>
  <si>
    <t>מנורה</t>
  </si>
  <si>
    <t>דלק רכב</t>
  </si>
  <si>
    <t>רמי לוי</t>
  </si>
  <si>
    <t>שופרסל</t>
  </si>
  <si>
    <t>וואן תוכנה</t>
  </si>
  <si>
    <t>חילן טק</t>
  </si>
  <si>
    <t>מגיק</t>
  </si>
  <si>
    <t>מטריקס</t>
  </si>
  <si>
    <t>אפריקה נכסים</t>
  </si>
  <si>
    <t>אשטרום קבוצה</t>
  </si>
  <si>
    <t>בראק אן וי</t>
  </si>
  <si>
    <t>גב ים 1</t>
  </si>
  <si>
    <t>כלכלית</t>
  </si>
  <si>
    <t>מגדלי תיכון</t>
  </si>
  <si>
    <t>נכסים בנין</t>
  </si>
  <si>
    <t>ריט 1</t>
  </si>
  <si>
    <t>שיכון ובינוי</t>
  </si>
  <si>
    <t>דלתא גליל</t>
  </si>
  <si>
    <t>פוקס</t>
  </si>
  <si>
    <t>אינרום</t>
  </si>
  <si>
    <t>שפיר הנדסה</t>
  </si>
  <si>
    <t>אלקטרה</t>
  </si>
  <si>
    <t>אלקטרוניקה ואופטיקה</t>
  </si>
  <si>
    <t>גילת</t>
  </si>
  <si>
    <t>מיטרוניקס</t>
  </si>
  <si>
    <t>פלסאון תעשיות</t>
  </si>
  <si>
    <t>אלקו</t>
  </si>
  <si>
    <t>יואל</t>
  </si>
  <si>
    <t>קנון</t>
  </si>
  <si>
    <t>נפטא</t>
  </si>
  <si>
    <t>רציו יהש</t>
  </si>
  <si>
    <t>נאוי</t>
  </si>
  <si>
    <t>נובה</t>
  </si>
  <si>
    <t>סה"כ מניות מניות היתר</t>
  </si>
  <si>
    <t>קרסו</t>
  </si>
  <si>
    <t>אוברסיז</t>
  </si>
  <si>
    <t>אביב</t>
  </si>
  <si>
    <t>אספן בניה</t>
  </si>
  <si>
    <t>לסיכו</t>
  </si>
  <si>
    <t>מירלנד</t>
  </si>
  <si>
    <t>מניבים ריט</t>
  </si>
  <si>
    <t>סוהו נדל"ן</t>
  </si>
  <si>
    <t>קסטרו</t>
  </si>
  <si>
    <t>דלק אנרגיה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</si>
  <si>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</si>
  <si>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</si>
  <si>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</si>
  <si>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</si>
  <si>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WIX.COM</t>
  </si>
  <si>
    <t>NYSE</t>
  </si>
  <si>
    <t>בלומברג</t>
  </si>
  <si>
    <t>ספיאנס</t>
  </si>
  <si>
    <t>מיילן</t>
  </si>
  <si>
    <t>ORBK US orbotech</t>
  </si>
  <si>
    <t>IL0010823388</t>
  </si>
  <si>
    <t>NASDAQ</t>
  </si>
  <si>
    <t>Technology Hardware &amp; Equipment</t>
  </si>
  <si>
    <t>אופקו</t>
  </si>
  <si>
    <t>צ'קפוינט</t>
  </si>
  <si>
    <t>IL0010824113</t>
  </si>
  <si>
    <t>סה"כ מניות חברות זרות בחו"ל</t>
  </si>
  <si>
    <t>AMAZON COM</t>
  </si>
  <si>
    <t>FACEBOOK  INC-A</t>
  </si>
  <si>
    <t>GOOG US GOOGLE</t>
  </si>
  <si>
    <t>US38259P5089</t>
  </si>
  <si>
    <t>MSFT US</t>
  </si>
  <si>
    <t>US5949181045</t>
  </si>
  <si>
    <t>UNILEVER NV CVA</t>
  </si>
  <si>
    <t>NL0000009355</t>
  </si>
  <si>
    <t>Globalworth Real Estate Invest</t>
  </si>
  <si>
    <t>GG00B979FD04</t>
  </si>
  <si>
    <t>LSE</t>
  </si>
  <si>
    <t>Real Estate</t>
  </si>
  <si>
    <t>CSCO US cisco system</t>
  </si>
  <si>
    <t>US17275R1023</t>
  </si>
  <si>
    <t>AAPL US</t>
  </si>
  <si>
    <t>US0378331005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</si>
  <si>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</si>
  <si>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</si>
  <si>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</si>
  <si>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</si>
  <si>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יתר 50</t>
  </si>
  <si>
    <t>מדדי מניות בארץ</t>
  </si>
  <si>
    <t>הראל סל תא100</t>
  </si>
  <si>
    <t>קסם חברות ביטוח</t>
  </si>
  <si>
    <t>קסם תא 75</t>
  </si>
  <si>
    <t>תכלית תא75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</si>
  <si>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</si>
  <si>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</si>
  <si>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</si>
  <si>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</si>
  <si>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</si>
  <si>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</si>
  <si>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</si>
  <si>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</si>
  <si>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</si>
  <si>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אינדקס תל בונד 60</t>
  </si>
  <si>
    <t>מדדים אחרים בארץ</t>
  </si>
  <si>
    <t>אינדקס תל בונד שקלי</t>
  </si>
  <si>
    <t>פסגות סל תל בונד 60</t>
  </si>
  <si>
    <t>פסגות סל תל בונד שקל</t>
  </si>
  <si>
    <t>פסגות סל תל בונד תשו</t>
  </si>
  <si>
    <t>קסם תל בונד 40</t>
  </si>
  <si>
    <t>קסם תל בונד 60</t>
  </si>
  <si>
    <t>קסם תל בונד מאגר</t>
  </si>
  <si>
    <t>קסם תל בונד שקלי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</si>
  <si>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</si>
  <si>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</si>
  <si>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</si>
  <si>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</si>
  <si>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</si>
  <si>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</si>
  <si>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</si>
  <si>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</si>
  <si>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KWEB US</t>
  </si>
  <si>
    <t>Consumer discretionary select</t>
  </si>
  <si>
    <t>US81369Y4070</t>
  </si>
  <si>
    <t>Consumer staple</t>
  </si>
  <si>
    <t>US81369Y3080</t>
  </si>
  <si>
    <t>EWC US ishares msci</t>
  </si>
  <si>
    <t>FIRST TRUST NAS</t>
  </si>
  <si>
    <t>First Trust DJ</t>
  </si>
  <si>
    <t>US33733E3027</t>
  </si>
  <si>
    <t>HK 2800</t>
  </si>
  <si>
    <t>HK2800008867</t>
  </si>
  <si>
    <t>Health care</t>
  </si>
  <si>
    <t>US81369Y2090</t>
  </si>
  <si>
    <t>IWM US ishares russe</t>
  </si>
  <si>
    <t>US4642876555</t>
  </si>
  <si>
    <t>NOMURA TOPIX</t>
  </si>
  <si>
    <t>SOURCE MORNINGS</t>
  </si>
  <si>
    <t>SPY US</t>
  </si>
  <si>
    <t>US78462F1030</t>
  </si>
  <si>
    <t>US GLOBAL JETS</t>
  </si>
  <si>
    <t>VANGUARD S&amp;P</t>
  </si>
  <si>
    <t>VANGUARD TOT WO</t>
  </si>
  <si>
    <t>Vanguard emerg</t>
  </si>
  <si>
    <t>US9220428588</t>
  </si>
  <si>
    <t>XLB</t>
  </si>
  <si>
    <t>XLE US</t>
  </si>
  <si>
    <t>US81369Y5069</t>
  </si>
  <si>
    <t>XLF US FINANCE</t>
  </si>
  <si>
    <t>US81369Y6059</t>
  </si>
  <si>
    <t>XLI US</t>
  </si>
  <si>
    <t>US81369Y7040</t>
  </si>
  <si>
    <t>XLK US</t>
  </si>
  <si>
    <t>US81369Y8030</t>
  </si>
  <si>
    <t>סה"כ תעודות סל שמחקות מדדים אחרים</t>
  </si>
  <si>
    <t>EWA US</t>
  </si>
  <si>
    <t>US4642861037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</si>
  <si>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</si>
  <si>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</si>
  <si>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</si>
  <si>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</si>
  <si>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</si>
  <si>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</si>
  <si>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JBLEMBC LX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</si>
  <si>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</si>
  <si>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</si>
  <si>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</si>
  <si>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</si>
  <si>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</si>
  <si>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</si>
  <si>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</si>
  <si>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</si>
  <si>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</si>
  <si>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</si>
  <si>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1440 AUG</t>
  </si>
  <si>
    <t>ל.ר.</t>
  </si>
  <si>
    <t>P 1440 AUG</t>
  </si>
  <si>
    <t>סה"כ אופציות ₪/מט"ח</t>
  </si>
  <si>
    <t>C 360.0 SEP$</t>
  </si>
  <si>
    <t>P 360.0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</si>
  <si>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</si>
  <si>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</si>
  <si>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</si>
  <si>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</si>
  <si>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</si>
  <si>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</si>
  <si>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</si>
  <si>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</si>
  <si>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</si>
  <si>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</si>
  <si>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</si>
  <si>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</si>
  <si>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</si>
  <si>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</si>
  <si>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</si>
  <si>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</si>
  <si>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פסגות סל פקדון דולר</t>
  </si>
  <si>
    <t>מטבעות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</si>
  <si>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</si>
  <si>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</si>
  <si>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</si>
  <si>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</si>
  <si>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סה"כ מוצרים מאוגחים: שכבת חוב (Tranch) בדרוג BB+ ומטה</t>
  </si>
  <si>
    <t>גליל מור אג1</t>
  </si>
  <si>
    <t>ריביות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</si>
  <si>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</si>
  <si>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</si>
  <si>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</si>
  <si>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</si>
  <si>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</si>
  <si>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</si>
  <si>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</si>
  <si>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</si>
  <si>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8685</t>
  </si>
  <si>
    <t>1/07/2002</t>
  </si>
  <si>
    <t>ערד 8688</t>
  </si>
  <si>
    <t>1/02/2001</t>
  </si>
  <si>
    <t>ערד 8702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</si>
  <si>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</si>
  <si>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</si>
  <si>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</si>
  <si>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</si>
  <si>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</si>
  <si>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</si>
  <si>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</si>
  <si>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</si>
  <si>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</si>
  <si>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</si>
  <si>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</si>
  <si>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</si>
  <si>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</si>
  <si>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</si>
  <si>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</si>
  <si>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</si>
  <si>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</si>
  <si>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</si>
  <si>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</si>
  <si>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</si>
  <si>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</si>
  <si>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8717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</si>
  <si>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</si>
  <si>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</si>
  <si>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</si>
  <si>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</si>
  <si>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</si>
  <si>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</si>
  <si>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</si>
  <si>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</si>
  <si>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</si>
  <si>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</si>
  <si>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</si>
  <si>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</si>
  <si>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</si>
  <si>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</si>
  <si>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</si>
  <si>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</si>
  <si>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</si>
  <si>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</si>
  <si>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</si>
  <si>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</si>
  <si>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</si>
  <si>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</si>
  <si>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</si>
  <si>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</si>
  <si>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</si>
  <si>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</si>
  <si>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</si>
  <si>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</si>
  <si>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</si>
  <si>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</si>
  <si>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</si>
  <si>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</si>
  <si>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</si>
  <si>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</si>
  <si>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</si>
  <si>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</si>
  <si>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</si>
  <si>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</si>
  <si>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</si>
  <si>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</si>
  <si>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</si>
  <si>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</si>
  <si>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</si>
  <si>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</si>
  <si>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</si>
  <si>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</si>
  <si>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</si>
  <si>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</si>
  <si>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</si>
  <si>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</si>
  <si>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</si>
  <si>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</si>
  <si>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</si>
  <si>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</si>
  <si>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</si>
  <si>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</si>
  <si>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</si>
  <si>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</si>
  <si>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</si>
  <si>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</si>
  <si>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</si>
  <si>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</si>
  <si>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</si>
  <si>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</si>
  <si>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</si>
  <si>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</si>
  <si>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</si>
  <si>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</si>
  <si>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</si>
  <si>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</si>
  <si>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</si>
  <si>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</si>
  <si>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</si>
  <si>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</si>
  <si>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</si>
  <si>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</si>
  <si>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</si>
  <si>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</si>
  <si>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</si>
  <si>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</si>
  <si>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</si>
  <si>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</si>
  <si>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</si>
  <si>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</si>
  <si>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</si>
  <si>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</si>
  <si>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</si>
  <si>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</si>
  <si>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</si>
  <si>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</si>
  <si>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</si>
  <si>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</si>
  <si>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</si>
  <si>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</si>
  <si>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</si>
  <si>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</si>
  <si>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</si>
  <si>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</si>
  <si>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</si>
  <si>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</si>
  <si>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</si>
  <si>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</si>
  <si>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</si>
  <si>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</si>
  <si>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</si>
  <si>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</si>
  <si>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</si>
  <si>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</si>
  <si>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</si>
  <si>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</si>
  <si>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</si>
  <si>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</si>
  <si>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</si>
  <si>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</si>
  <si>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</si>
  <si>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</si>
  <si>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</si>
  <si>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</si>
  <si>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</si>
  <si>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</si>
  <si>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</si>
  <si>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</si>
  <si>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</si>
  <si>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</si>
  <si>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</si>
  <si>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</si>
  <si>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</si>
  <si>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</si>
  <si>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</si>
  <si>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</si>
  <si>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</si>
  <si>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</si>
  <si>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</si>
  <si>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</si>
  <si>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</si>
  <si>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</si>
  <si>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</si>
  <si>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</si>
  <si>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</si>
  <si>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</si>
  <si>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</si>
  <si>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</si>
  <si>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</si>
  <si>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</si>
  <si>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</si>
  <si>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</si>
  <si>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</si>
  <si>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</si>
  <si>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</si>
  <si>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</si>
  <si>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</si>
  <si>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</si>
  <si>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</si>
  <si>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</si>
  <si>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</si>
  <si>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</si>
  <si>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</si>
  <si>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</si>
  <si>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</si>
  <si>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</si>
  <si>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</si>
  <si>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</si>
  <si>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</si>
  <si>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</si>
  <si>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</si>
  <si>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</si>
  <si>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</si>
  <si>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</si>
  <si>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</si>
  <si>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</si>
  <si>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</si>
  <si>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</si>
  <si>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</si>
  <si>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</si>
  <si>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</si>
  <si>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</si>
  <si>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</si>
  <si>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</si>
  <si>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</si>
  <si>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</si>
  <si>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</si>
  <si>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</si>
  <si>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</si>
  <si>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</si>
  <si>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</si>
  <si>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</si>
  <si>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</si>
  <si>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</si>
  <si>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</si>
  <si>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</si>
  <si>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</si>
  <si>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</si>
  <si>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</si>
  <si>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</si>
  <si>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</si>
  <si>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</si>
  <si>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</si>
  <si>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</si>
  <si>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</si>
  <si>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</si>
  <si>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</si>
  <si>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</si>
  <si>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</si>
  <si>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</si>
  <si>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</si>
  <si>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</si>
  <si>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</si>
  <si>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</si>
  <si>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</si>
  <si>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</si>
  <si>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</si>
  <si>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</si>
  <si>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</si>
  <si>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</si>
  <si>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</si>
  <si>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</si>
  <si>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</si>
  <si>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1/04/2017</t>
  </si>
  <si>
    <t>ערד 8850</t>
  </si>
  <si>
    <t>1/05/2017</t>
  </si>
  <si>
    <t>ערד 8851</t>
  </si>
  <si>
    <t>1/06/2017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</si>
  <si>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</si>
  <si>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</si>
  <si>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</si>
  <si>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</si>
  <si>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</si>
  <si>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</si>
  <si>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</si>
  <si>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</si>
  <si>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</si>
  <si>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</si>
  <si>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</si>
  <si>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</si>
  <si>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</si>
  <si>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</si>
  <si>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</si>
  <si>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</si>
  <si>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אלעד אספיסי אג' 3</t>
  </si>
  <si>
    <t>7/07/2005</t>
  </si>
  <si>
    <t>גמול אגחא מפדיון12/9</t>
  </si>
  <si>
    <t>31/05/2009</t>
  </si>
  <si>
    <t>דיידלנד אג1</t>
  </si>
  <si>
    <t>ליטו נדלן חש 02/10</t>
  </si>
  <si>
    <t>29/08/2006</t>
  </si>
  <si>
    <t>ליטו נדלן חש 8/09</t>
  </si>
  <si>
    <t>סה"כ אג"ח קונצרני לא צמוד</t>
  </si>
  <si>
    <t>כתב התחייבות COCO</t>
  </si>
  <si>
    <t>30/12/2015</t>
  </si>
  <si>
    <t>רפאל אגח ד</t>
  </si>
  <si>
    <t>רפאל אגח ה</t>
  </si>
  <si>
    <t>מגדל הון אג א</t>
  </si>
  <si>
    <t>30/11/2016</t>
  </si>
  <si>
    <t>מימון ישיר אג"ח א</t>
  </si>
  <si>
    <t>25/12/2016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</si>
  <si>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</si>
  <si>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</si>
  <si>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</si>
  <si>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</si>
  <si>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</si>
  <si>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</si>
  <si>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</si>
  <si>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</si>
  <si>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</si>
  <si>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</t>
  </si>
  <si>
    <t>מניה ל"ס MY HERITAGE</t>
  </si>
  <si>
    <t>מסטקס</t>
  </si>
  <si>
    <t>Valens</t>
  </si>
  <si>
    <t>מילומור לא סחיר</t>
  </si>
  <si>
    <t>סה"כ מניות ל"ס בחו"ל</t>
  </si>
  <si>
    <t>AON עודפים</t>
  </si>
  <si>
    <t>GOTHAER  ריבית לקבל</t>
  </si>
  <si>
    <t>T-MOBILE  ריבית לקבל</t>
  </si>
  <si>
    <t>WHITE OAK ריבית לקבל</t>
  </si>
  <si>
    <t>West Atlanta Loan 3</t>
  </si>
  <si>
    <t>West Atlanta Loan 7</t>
  </si>
  <si>
    <t>White Oak Atlanta</t>
  </si>
  <si>
    <t>הלוואה  CHARLOTTE</t>
  </si>
  <si>
    <t>הלוואה -גרמניה ESCHB</t>
  </si>
  <si>
    <t>הלוואה ל"ס-שיקגו AON</t>
  </si>
  <si>
    <t>הלוואה-אטלנטה WHITE</t>
  </si>
  <si>
    <t>מניה ל"ס - BRILL NY</t>
  </si>
  <si>
    <t>מניה ל"ס - ESCHBORN גרמניה</t>
  </si>
  <si>
    <t>מניה ל"ס- שיקאגו OPO</t>
  </si>
  <si>
    <t>מניה לס GOTHAER לקבל</t>
  </si>
  <si>
    <t>הלוואה -גרמניה T-MOB</t>
  </si>
  <si>
    <t>הלוואה -הולנד AH CV</t>
  </si>
  <si>
    <t>הלוואת -גרGothaer 8%</t>
  </si>
  <si>
    <t>חייבים בקואפרטיב 476796725-גרמניה</t>
  </si>
  <si>
    <t>מניה ל"ס - CHARLOTTE צ.קרולינה</t>
  </si>
  <si>
    <t>מניה ל"ס - West Atlanta</t>
  </si>
  <si>
    <t>מניה ל"ס -גרמניה T - MOBILE</t>
  </si>
  <si>
    <t>מניה ל"ס -הולנד AH.CV</t>
  </si>
  <si>
    <t>מניה ל"ס -שיקגו AON</t>
  </si>
  <si>
    <t>מניה לא סחירה -גרמניה GOTHAER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</si>
  <si>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</si>
  <si>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</si>
  <si>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</si>
  <si>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</si>
  <si>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LOV</t>
  </si>
  <si>
    <t>24/09/2014</t>
  </si>
  <si>
    <t>סה"כ קרנות גידור</t>
  </si>
  <si>
    <t>קרן גידור טוליפ</t>
  </si>
  <si>
    <t>12/11/2015</t>
  </si>
  <si>
    <t>סה"כ קרנות נדל"ן</t>
  </si>
  <si>
    <t>קרן השקעה ISF 2</t>
  </si>
  <si>
    <t>31/12/2013</t>
  </si>
  <si>
    <t>קרן ריאליטי 3</t>
  </si>
  <si>
    <t>30/06/2015</t>
  </si>
  <si>
    <t>סה"כ קרנות השקעה אחרות</t>
  </si>
  <si>
    <t>פימי 6</t>
  </si>
  <si>
    <t>קרן נוי 2</t>
  </si>
  <si>
    <t>2/07/2015</t>
  </si>
  <si>
    <t>סה"כ קרנות השקעה ל"ס בחו"ל</t>
  </si>
  <si>
    <t>קרן Sphera Global חדש</t>
  </si>
  <si>
    <t>KYG8347N1491</t>
  </si>
  <si>
    <t>9/08/2015</t>
  </si>
  <si>
    <t>COLLER 7</t>
  </si>
  <si>
    <t>נץ קרן השקעה</t>
  </si>
  <si>
    <t>16/03/2015</t>
  </si>
  <si>
    <t>IIF 3</t>
  </si>
  <si>
    <t>קרן קלירמארק 2</t>
  </si>
  <si>
    <t>29/01/2015</t>
  </si>
  <si>
    <t>6. כתבי אופציה</t>
  </si>
  <si>
    <t>סה"כ כתבי אופציה ל"ס</t>
  </si>
  <si>
    <t>סה"כ כתבי אופציה ל"ס בישראל</t>
  </si>
  <si>
    <t>מניבים אופציה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</si>
  <si>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</si>
  <si>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</si>
  <si>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</si>
  <si>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</si>
  <si>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</si>
  <si>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</si>
  <si>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</si>
  <si>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</si>
  <si>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</si>
  <si>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</si>
  <si>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</si>
  <si>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</si>
  <si>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</si>
  <si>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</si>
  <si>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</si>
  <si>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</si>
  <si>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על  NDUEACWF</t>
  </si>
  <si>
    <t>25/05/2017</t>
  </si>
  <si>
    <t>SWAP על  SPTRהלוואה</t>
  </si>
  <si>
    <t>17/01/2017</t>
  </si>
  <si>
    <t>SWAP על  ndueegf</t>
  </si>
  <si>
    <t>15/06/2017</t>
  </si>
  <si>
    <t>SWAP על (11.17) SPTR</t>
  </si>
  <si>
    <t>8/11/2016</t>
  </si>
  <si>
    <t>SWAP על 1.18 SPTRמדד</t>
  </si>
  <si>
    <t>רגל הלוו. 11.17 SWAP</t>
  </si>
  <si>
    <t>10/11/2016</t>
  </si>
  <si>
    <t>רגל הלוו. NDUEACWF</t>
  </si>
  <si>
    <t>סה"כ חוזים ₪ / מט"ח</t>
  </si>
  <si>
    <t>סה"כ חוזים מט"ח/ מט"ח</t>
  </si>
  <si>
    <t>סה"כ חוזים ריבית</t>
  </si>
  <si>
    <t>סה"כ חוזים אחר</t>
  </si>
  <si>
    <t>רגל הלוו. ndueegf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</si>
  <si>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</si>
  <si>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</si>
  <si>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</si>
  <si>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</si>
  <si>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</si>
  <si>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</si>
  <si>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</si>
  <si>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</si>
  <si>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</si>
  <si>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</si>
  <si>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</si>
  <si>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</si>
  <si>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</si>
  <si>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</si>
  <si>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</si>
  <si>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</si>
  <si>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הלוואת אלדן 4.6%</t>
  </si>
  <si>
    <t>לא</t>
  </si>
  <si>
    <t>5/08/2015</t>
  </si>
  <si>
    <t>כת"ש A שקלי</t>
  </si>
  <si>
    <t>26/07/2016</t>
  </si>
  <si>
    <t>כת"ש B שקלי</t>
  </si>
  <si>
    <t>כת"ש D שקלי</t>
  </si>
  <si>
    <t>26/06/2017</t>
  </si>
  <si>
    <t>עסקת אלדן 3%</t>
  </si>
  <si>
    <t>23/11/2014</t>
  </si>
  <si>
    <t>הלוואה לאספן 4.5%</t>
  </si>
  <si>
    <t>18/11/2014</t>
  </si>
  <si>
    <t>הלוואה לגורם א</t>
  </si>
  <si>
    <t>6/11/2013</t>
  </si>
  <si>
    <t>הלוואה קידום 10</t>
  </si>
  <si>
    <t>7/05/2014</t>
  </si>
  <si>
    <t>הלוואה קידום 11</t>
  </si>
  <si>
    <t>24/06/2014</t>
  </si>
  <si>
    <t>הלוואה קידום 12</t>
  </si>
  <si>
    <t>12/08/2014</t>
  </si>
  <si>
    <t>הלוואה קידום 13</t>
  </si>
  <si>
    <t>הלוואה קידום 14</t>
  </si>
  <si>
    <t>17/11/2014</t>
  </si>
  <si>
    <t>הלוואה קידום 15</t>
  </si>
  <si>
    <t>31/12/2014</t>
  </si>
  <si>
    <t>הלוואה קידום 16</t>
  </si>
  <si>
    <t>11/05/2015</t>
  </si>
  <si>
    <t>הלוואה קידום 17</t>
  </si>
  <si>
    <t>הלוואה קידום 18</t>
  </si>
  <si>
    <t>21/10/2015</t>
  </si>
  <si>
    <t>הלוואה קידום 19</t>
  </si>
  <si>
    <t>3/03/2016</t>
  </si>
  <si>
    <t>הלוואה קידום 20</t>
  </si>
  <si>
    <t>20/07/2016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</si>
  <si>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</si>
  <si>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</si>
  <si>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</si>
  <si>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</si>
  <si>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</si>
  <si>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</si>
  <si>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</si>
  <si>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</si>
  <si>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הלוואה קידום 25</t>
  </si>
  <si>
    <t>20/05/2017</t>
  </si>
  <si>
    <t>הלוואה קידום 7</t>
  </si>
  <si>
    <t>26/01/2014</t>
  </si>
  <si>
    <t>הלוואה קידום 8</t>
  </si>
  <si>
    <t>13/02/2014</t>
  </si>
  <si>
    <t>הלוואה קידום 9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</si>
  <si>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</si>
  <si>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</si>
  <si>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</si>
  <si>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</si>
  <si>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</si>
  <si>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</si>
  <si>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הלוואה קרסו 08/20</t>
  </si>
  <si>
    <t>24/07/2014</t>
  </si>
  <si>
    <t>עסקת איילון 6.9%</t>
  </si>
  <si>
    <t>30/09/2012</t>
  </si>
  <si>
    <t>עסקת אלדן 3.9%</t>
  </si>
  <si>
    <t>21/09/2016</t>
  </si>
  <si>
    <t>הלוואת הסדר לנד חוב</t>
  </si>
  <si>
    <t>הלוואת הסדר לנדמארק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</si>
  <si>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</si>
  <si>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</si>
  <si>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</si>
  <si>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</si>
  <si>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</si>
  <si>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</si>
  <si>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</si>
  <si>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</si>
  <si>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</si>
  <si>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</si>
  <si>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</si>
  <si>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</si>
  <si>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</si>
  <si>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</si>
  <si>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</si>
  <si>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</si>
  <si>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</si>
  <si>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</si>
  <si>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</si>
  <si>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</si>
  <si>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</si>
  <si>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</si>
  <si>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</si>
  <si>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</si>
  <si>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</si>
  <si>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</si>
  <si>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</si>
  <si>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</si>
  <si>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</si>
  <si>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</si>
  <si>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</si>
  <si>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</si>
  <si>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</si>
  <si>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</si>
  <si>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</si>
  <si>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</si>
  <si>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הלוואת לקבל -גרמניה Gothaer 8%</t>
  </si>
  <si>
    <t>חו"ז ביטוח לאומי</t>
  </si>
  <si>
    <t>חו"ז חברה מנהלת</t>
  </si>
  <si>
    <t>חו"ז חוב לקרנות אחרות</t>
  </si>
  <si>
    <t>חו"ז חשבון המפצל</t>
  </si>
  <si>
    <t>חו"ז יורו לרכישה בעתיד</t>
  </si>
  <si>
    <t>חו"ז מבטח משנה</t>
  </si>
  <si>
    <t>חו"ז מזרחי</t>
  </si>
  <si>
    <t>חו"ז מיועדות</t>
  </si>
  <si>
    <t>חו"ז מס הכנסה עמיתים</t>
  </si>
  <si>
    <t>חו"ז מסלול 50 עד 60</t>
  </si>
  <si>
    <t>חו"ז מסלול 60 ומעלה</t>
  </si>
  <si>
    <t>חו"ז מסלול ביטוחים</t>
  </si>
  <si>
    <t>חו"ז מסלול ביטוחים בבינוני</t>
  </si>
  <si>
    <t>חו"ז מסלול עד 50</t>
  </si>
  <si>
    <t>חו"ז מסלול פנסיונרים</t>
  </si>
  <si>
    <t>חו"ז עמיתים/פנסיונרים</t>
  </si>
  <si>
    <t>חו"ז קרן כללית</t>
  </si>
  <si>
    <t>חו"ז שקלי לרכישה בעתיד</t>
  </si>
  <si>
    <t>ליטו נדלן אג1 לקבל</t>
  </si>
  <si>
    <t>סה"כ השקעות אחרות בחו"ל</t>
  </si>
  <si>
    <t>T - MOBILE מניה לקבל</t>
  </si>
  <si>
    <t>T-MOBILE הלוואה לקבל</t>
  </si>
  <si>
    <t>West Atlanta 3 עודפי</t>
  </si>
  <si>
    <t>West Atlanta 7 עודפי</t>
  </si>
  <si>
    <t>נדל"ן בהולנד לקבל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</si>
  <si>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</si>
  <si>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</si>
  <si>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</si>
  <si>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</si>
  <si>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</si>
  <si>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</si>
  <si>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</si>
  <si>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</si>
  <si>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</si>
  <si>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</si>
  <si>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</si>
  <si>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</si>
  <si>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</si>
  <si>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</si>
  <si>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</si>
  <si>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</si>
  <si>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</si>
  <si>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</si>
  <si>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</si>
  <si>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</si>
  <si>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</si>
  <si>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התחייבות להשקעה בישראל</t>
  </si>
  <si>
    <t>יתרות התחייבות להשקעה בישראל</t>
  </si>
  <si>
    <t>קרן השקעה מניבים</t>
  </si>
  <si>
    <t>התחייבות להשקעה בחו"ל</t>
  </si>
  <si>
    <t>יתרות התחייבות להשקעה בחו"ל</t>
  </si>
  <si>
    <t>IIF3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</si>
</sst>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1"/>
      <color indexed="8"/>
      <name val="Arial"/>
      <family val="2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4" fontId="4" fillId="0" borderId="0" xfId="1" applyNumberFormat="1" applyFont="1" applyAlignment="1">
      <alignment horizontal="right"/>
    </xf>
    <xf numFmtId="0" fontId="1" fillId="0" borderId="0" xfId="1"/>
    <xf numFmtId="0" fontId="4" fillId="0" borderId="0" xfId="1" applyFont="1" applyAlignment="1">
      <alignment horizontal="right" readingOrder="2"/>
    </xf>
    <xf numFmtId="0" fontId="7" fillId="0" borderId="0" xfId="1" applyFont="1" applyAlignment="1">
      <alignment horizontal="right" readingOrder="2"/>
    </xf>
    <xf numFmtId="0" fontId="8" fillId="0" borderId="0" xfId="1" applyFont="1" applyFill="1" applyAlignment="1">
      <alignment horizontal="right" readingOrder="2"/>
    </xf>
    <xf numFmtId="0" fontId="6" fillId="0" borderId="0" xfId="3" applyFont="1" applyAlignment="1">
      <alignment horizontal="right" readingOrder="2"/>
    </xf>
    <xf numFmtId="14" fontId="9" fillId="0" borderId="0" xfId="5" applyNumberFormat="1" applyFill="1" applyBorder="1"/>
    <xf numFmtId="43" fontId="0" fillId="0" borderId="0" xfId="6" applyFont="1"/>
    <xf numFmtId="43" fontId="4" fillId="0" borderId="0" xfId="6" applyFont="1" applyAlignment="1">
      <alignment horizontal="right" readingOrder="2"/>
    </xf>
    <xf numFmtId="43" fontId="4" fillId="0" borderId="1" xfId="6" applyFont="1" applyBorder="1" applyAlignment="1">
      <alignment horizontal="right" readingOrder="2"/>
    </xf>
    <xf numFmtId="43" fontId="4" fillId="0" borderId="0" xfId="6" applyFont="1" applyAlignment="1">
      <alignment horizontal="right"/>
    </xf>
    <xf numFmtId="43" fontId="1" fillId="0" borderId="0" xfId="6" applyFont="1"/>
    <xf numFmtId="43" fontId="7" fillId="0" borderId="0" xfId="6" applyFont="1" applyAlignment="1">
      <alignment horizontal="right"/>
    </xf>
  </cellXfs>
  <cellStyles count="7">
    <cellStyle name="Comma" xfId="6" builtinId="3"/>
    <cellStyle name="Comma 2" xfId="4"/>
    <cellStyle name="Comma 3" xfId="2"/>
    <cellStyle name="Normal" xfId="0" builtinId="0"/>
    <cellStyle name="Normal 2" xfId="3"/>
    <cellStyle name="Normal 3" xfId="1"/>
    <cellStyle name="Normal_גיליון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24535.525010000001</v>
      </c>
      <c r="D11" s="8">
        <v>5.7767126713236402E-2</v>
      </c>
    </row>
    <row r="12" spans="2:4">
      <c r="B12" s="6" t="s">
        <v>10</v>
      </c>
      <c r="C12" s="7">
        <v>241924.37336</v>
      </c>
      <c r="D12" s="8">
        <v>0.56959351492220001</v>
      </c>
    </row>
    <row r="13" spans="2:4">
      <c r="B13" s="6" t="s">
        <v>11</v>
      </c>
      <c r="C13" s="7">
        <v>5565.6788699999997</v>
      </c>
      <c r="D13" s="8">
        <v>1.31039900877374E-2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85361.580900000001</v>
      </c>
      <c r="D15" s="8">
        <v>0.20097769492532599</v>
      </c>
    </row>
    <row r="16" spans="2:4">
      <c r="B16" s="6" t="s">
        <v>14</v>
      </c>
      <c r="C16" s="7">
        <v>66625.430869999997</v>
      </c>
      <c r="D16" s="8">
        <v>0.156864778961225</v>
      </c>
    </row>
    <row r="17" spans="2:4">
      <c r="B17" s="6" t="s">
        <v>15</v>
      </c>
      <c r="C17" s="7">
        <v>78962.244850000003</v>
      </c>
      <c r="D17" s="8">
        <v>0.185910919042998</v>
      </c>
    </row>
    <row r="18" spans="2:4">
      <c r="B18" s="6" t="s">
        <v>16</v>
      </c>
      <c r="C18" s="7">
        <v>4742.3521600000004</v>
      </c>
      <c r="D18" s="8">
        <v>1.11655266408139E-2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195.98500000000001</v>
      </c>
      <c r="D20" s="8">
        <v>4.61432568664388E-4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471.10070999999999</v>
      </c>
      <c r="D22" s="8">
        <v>1.10917269543545E-3</v>
      </c>
    </row>
    <row r="23" spans="2:4">
      <c r="B23" s="6" t="s">
        <v>21</v>
      </c>
      <c r="C23" s="7">
        <v>152423.497448031</v>
      </c>
      <c r="D23" s="8">
        <v>0.358870147982012</v>
      </c>
    </row>
    <row r="24" spans="2:4">
      <c r="B24" s="6" t="s">
        <v>11</v>
      </c>
      <c r="C24" s="7">
        <v>126034.07391000001</v>
      </c>
      <c r="D24" s="8">
        <v>0.29673815069280102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9405.1747300000006</v>
      </c>
      <c r="D26" s="8">
        <v>2.2143806589286399E-2</v>
      </c>
    </row>
    <row r="27" spans="2:4">
      <c r="B27" s="6" t="s">
        <v>24</v>
      </c>
      <c r="C27" s="7">
        <v>12447.88335</v>
      </c>
      <c r="D27" s="8">
        <v>2.93076449147903E-2</v>
      </c>
    </row>
    <row r="28" spans="2:4">
      <c r="B28" s="6" t="s">
        <v>25</v>
      </c>
      <c r="C28" s="7">
        <v>3732.9449199999999</v>
      </c>
      <c r="D28" s="8">
        <v>8.7889499865718198E-3</v>
      </c>
    </row>
    <row r="29" spans="2:4">
      <c r="B29" s="6" t="s">
        <v>26</v>
      </c>
      <c r="C29" s="7">
        <v>15.514049999999999</v>
      </c>
      <c r="D29" s="8">
        <v>3.6526713482602002E-5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787.90648803056195</v>
      </c>
      <c r="D31" s="8">
        <v>1.85506908507936E-3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5765.1907600000004</v>
      </c>
      <c r="D33" s="8">
        <v>1.3573726464918201E-2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83.028199999999998</v>
      </c>
      <c r="D37" s="8">
        <v>1.95483917634414E-4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424731.61477803002</v>
      </c>
      <c r="D42" s="10">
        <v>1</v>
      </c>
    </row>
    <row r="43" spans="2:4">
      <c r="B43" s="6" t="s">
        <v>40</v>
      </c>
      <c r="C43" s="20">
        <v>8012.5288699999992</v>
      </c>
      <c r="D43" s="8">
        <f>C43/C42</f>
        <v>1.8864922203136316E-2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3.49</v>
      </c>
    </row>
    <row r="48" spans="2:4">
      <c r="C48" s="6" t="s">
        <v>44</v>
      </c>
      <c r="D48" s="11">
        <v>3.1019999999999999</v>
      </c>
    </row>
    <row r="49" spans="3:4">
      <c r="C49" s="6" t="s">
        <v>45</v>
      </c>
      <c r="D49" s="11">
        <v>4.524</v>
      </c>
    </row>
    <row r="50" spans="3:4">
      <c r="C50" s="6" t="s">
        <v>46</v>
      </c>
      <c r="D50" s="11">
        <v>3.6429999999999998</v>
      </c>
    </row>
    <row r="51" spans="3:4">
      <c r="C51" s="6" t="s">
        <v>47</v>
      </c>
      <c r="D51" s="11">
        <v>2.6819999999999999</v>
      </c>
    </row>
    <row r="52" spans="3:4">
      <c r="C52" s="6" t="s">
        <v>48</v>
      </c>
      <c r="D52" s="11">
        <v>3.9824999999999999</v>
      </c>
    </row>
    <row r="53" spans="3:4">
      <c r="C53" s="6" t="s">
        <v>49</v>
      </c>
      <c r="D53" s="11">
        <v>0.41010000000000002</v>
      </c>
    </row>
    <row r="54" spans="3:4">
      <c r="C54" s="6" t="s">
        <v>50</v>
      </c>
      <c r="D54" s="11">
        <v>4.9217000000000004</v>
      </c>
    </row>
    <row r="55" spans="3:4">
      <c r="C55" s="6" t="s">
        <v>51</v>
      </c>
      <c r="D55" s="11">
        <v>0.53549999999999998</v>
      </c>
    </row>
    <row r="56" spans="3:4">
      <c r="C56" s="6" t="s">
        <v>52</v>
      </c>
      <c r="D56" s="11">
        <v>0.26939999999999997</v>
      </c>
    </row>
    <row r="57" spans="3:4">
      <c r="C57" s="6" t="s">
        <v>53</v>
      </c>
      <c r="D57" s="11">
        <v>2.6775000000000002</v>
      </c>
    </row>
    <row r="58" spans="3:4">
      <c r="C58" s="6" t="s">
        <v>54</v>
      </c>
      <c r="D58" s="11">
        <v>0.4163</v>
      </c>
    </row>
    <row r="59" spans="3:4">
      <c r="C59" s="6" t="s">
        <v>55</v>
      </c>
      <c r="D59" s="11">
        <v>1.1424000000000001</v>
      </c>
    </row>
    <row r="60" spans="3:4">
      <c r="C60" s="6" t="s">
        <v>56</v>
      </c>
      <c r="D60" s="11">
        <v>2.9670999999999998</v>
      </c>
    </row>
    <row r="61" spans="3:4">
      <c r="C61" s="6" t="s">
        <v>57</v>
      </c>
      <c r="D61" s="11">
        <v>0.2087</v>
      </c>
    </row>
    <row r="62" spans="3:4">
      <c r="C62" s="6" t="s">
        <v>58</v>
      </c>
      <c r="D62" s="11">
        <v>0.27750000000000002</v>
      </c>
    </row>
    <row r="63" spans="3:4">
      <c r="C63" s="6" t="s">
        <v>59</v>
      </c>
      <c r="D63" s="11">
        <v>5.9200000000000003E-2</v>
      </c>
    </row>
    <row r="64" spans="3:4">
      <c r="C64" s="6" t="s">
        <v>60</v>
      </c>
      <c r="D64" s="11">
        <v>1.0661</v>
      </c>
    </row>
    <row r="65" spans="3:4">
      <c r="C65" s="6" t="s">
        <v>61</v>
      </c>
      <c r="D65" s="11">
        <v>3.0787</v>
      </c>
    </row>
    <row r="66" spans="3:4">
      <c r="C66" s="6" t="s">
        <v>62</v>
      </c>
      <c r="D66" s="11">
        <v>0.54090000000000005</v>
      </c>
    </row>
    <row r="67" spans="3:4">
      <c r="C67" s="6" t="s">
        <v>63</v>
      </c>
      <c r="D67" s="11">
        <v>0.19570000000000001</v>
      </c>
    </row>
    <row r="68" spans="3:4">
      <c r="C68" s="6" t="s">
        <v>64</v>
      </c>
      <c r="D68" s="11">
        <v>0.1149</v>
      </c>
    </row>
    <row r="69" spans="3:4">
      <c r="C69" s="6" t="s">
        <v>65</v>
      </c>
      <c r="D69" s="11">
        <v>1.8E-3</v>
      </c>
    </row>
    <row r="70" spans="3:4">
      <c r="C70" s="6" t="s">
        <v>66</v>
      </c>
      <c r="D70" s="11">
        <v>2.5516999999999999</v>
      </c>
    </row>
    <row r="71" spans="3:4">
      <c r="C71" s="6" t="s">
        <v>67</v>
      </c>
      <c r="D71" s="11">
        <v>0.997</v>
      </c>
    </row>
    <row r="72" spans="3:4">
      <c r="C72" s="6" t="s">
        <v>68</v>
      </c>
      <c r="D72" s="11">
        <v>0.44700000000000001</v>
      </c>
    </row>
    <row r="73" spans="3:4">
      <c r="C73" s="6" t="s">
        <v>69</v>
      </c>
      <c r="D73" s="11">
        <v>2.532</v>
      </c>
    </row>
    <row r="74" spans="3:4">
      <c r="C74" s="6" t="s">
        <v>70</v>
      </c>
      <c r="D74" s="11">
        <v>0.51519999999999999</v>
      </c>
    </row>
    <row r="75" spans="3:4">
      <c r="C75" s="6" t="s">
        <v>71</v>
      </c>
      <c r="D75" s="11">
        <v>0.94069999999999998</v>
      </c>
    </row>
    <row r="76" spans="3:4">
      <c r="C76" s="6" t="s">
        <v>72</v>
      </c>
      <c r="D76" s="11">
        <v>1.2863</v>
      </c>
    </row>
    <row r="77" spans="3:4">
      <c r="C77" s="6" t="s">
        <v>73</v>
      </c>
      <c r="D77" s="11">
        <v>1.5152000000000001</v>
      </c>
    </row>
    <row r="78" spans="3:4">
      <c r="C78" s="6" t="s">
        <v>74</v>
      </c>
      <c r="D78" s="11">
        <v>0.21279999999999999</v>
      </c>
    </row>
    <row r="79" spans="3:4">
      <c r="C79" s="6" t="s">
        <v>75</v>
      </c>
      <c r="D79" s="11">
        <v>3.0621</v>
      </c>
    </row>
    <row r="80" spans="3:4">
      <c r="C80" s="6" t="s">
        <v>76</v>
      </c>
      <c r="D80" s="11">
        <v>0.54369999999999996</v>
      </c>
    </row>
    <row r="81" spans="2:4">
      <c r="C81" s="6" t="s">
        <v>77</v>
      </c>
      <c r="D81" s="11">
        <v>2.3199999999999998E-2</v>
      </c>
    </row>
    <row r="82" spans="2:4">
      <c r="C82" s="6" t="s">
        <v>78</v>
      </c>
      <c r="D82" s="11">
        <v>0.2621</v>
      </c>
    </row>
    <row r="85" spans="2:4">
      <c r="B85" s="5" t="s">
        <v>79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116</v>
      </c>
    </row>
    <row r="7" spans="2:12" ht="15.75">
      <c r="B7" s="2" t="s">
        <v>589</v>
      </c>
    </row>
    <row r="8" spans="2:12">
      <c r="B8" s="3" t="s">
        <v>81</v>
      </c>
      <c r="C8" s="3" t="s">
        <v>82</v>
      </c>
      <c r="D8" s="3" t="s">
        <v>118</v>
      </c>
      <c r="E8" s="3" t="s">
        <v>154</v>
      </c>
      <c r="F8" s="3" t="s">
        <v>86</v>
      </c>
      <c r="G8" s="3" t="s">
        <v>121</v>
      </c>
      <c r="H8" s="3" t="s">
        <v>42</v>
      </c>
      <c r="I8" s="3" t="s">
        <v>89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590</v>
      </c>
      <c r="C11" s="12"/>
      <c r="D11" s="3"/>
      <c r="E11" s="3"/>
      <c r="F11" s="3"/>
      <c r="G11" s="9">
        <v>0</v>
      </c>
      <c r="I11" s="9">
        <v>195.99</v>
      </c>
      <c r="K11" s="10">
        <v>1</v>
      </c>
      <c r="L11" s="10">
        <v>5.0000000000000001E-4</v>
      </c>
    </row>
    <row r="12" spans="2:12">
      <c r="B12" s="3" t="s">
        <v>591</v>
      </c>
      <c r="C12" s="12"/>
      <c r="D12" s="3"/>
      <c r="E12" s="3"/>
      <c r="F12" s="3"/>
      <c r="G12" s="9">
        <v>0</v>
      </c>
      <c r="I12" s="9">
        <v>195.99</v>
      </c>
      <c r="K12" s="10">
        <v>1</v>
      </c>
      <c r="L12" s="10">
        <v>5.0000000000000001E-4</v>
      </c>
    </row>
    <row r="13" spans="2:12">
      <c r="B13" s="13" t="s">
        <v>592</v>
      </c>
      <c r="C13" s="14"/>
      <c r="D13" s="13"/>
      <c r="E13" s="13"/>
      <c r="F13" s="13"/>
      <c r="G13" s="15">
        <v>0</v>
      </c>
      <c r="I13" s="15">
        <v>-26.77</v>
      </c>
      <c r="K13" s="16">
        <v>-0.1366</v>
      </c>
      <c r="L13" s="16">
        <v>-1E-4</v>
      </c>
    </row>
    <row r="14" spans="2:12">
      <c r="B14" s="6" t="s">
        <v>593</v>
      </c>
      <c r="C14" s="17">
        <v>81988180</v>
      </c>
      <c r="D14" s="6" t="s">
        <v>132</v>
      </c>
      <c r="E14" s="6" t="s">
        <v>594</v>
      </c>
      <c r="F14" s="6" t="s">
        <v>98</v>
      </c>
      <c r="G14" s="7">
        <v>53</v>
      </c>
      <c r="H14" s="7">
        <v>156300</v>
      </c>
      <c r="I14" s="7">
        <v>82.84</v>
      </c>
      <c r="K14" s="8">
        <v>0.42270000000000002</v>
      </c>
      <c r="L14" s="8">
        <v>2.0000000000000001E-4</v>
      </c>
    </row>
    <row r="15" spans="2:12">
      <c r="B15" s="6" t="s">
        <v>595</v>
      </c>
      <c r="C15" s="17">
        <v>81988750</v>
      </c>
      <c r="D15" s="6" t="s">
        <v>132</v>
      </c>
      <c r="E15" s="6" t="s">
        <v>594</v>
      </c>
      <c r="F15" s="6" t="s">
        <v>98</v>
      </c>
      <c r="G15" s="7">
        <v>-53</v>
      </c>
      <c r="H15" s="7">
        <v>206800</v>
      </c>
      <c r="I15" s="7">
        <v>-109.6</v>
      </c>
      <c r="K15" s="8">
        <v>-0.55920000000000003</v>
      </c>
      <c r="L15" s="8">
        <v>-2.9999999999999997E-4</v>
      </c>
    </row>
    <row r="16" spans="2:12">
      <c r="B16" s="13" t="s">
        <v>596</v>
      </c>
      <c r="C16" s="14"/>
      <c r="D16" s="13"/>
      <c r="E16" s="13"/>
      <c r="F16" s="13"/>
      <c r="G16" s="15">
        <v>0</v>
      </c>
      <c r="I16" s="15">
        <v>222.75</v>
      </c>
      <c r="K16" s="16">
        <v>1.1366000000000001</v>
      </c>
      <c r="L16" s="16">
        <v>5.0000000000000001E-4</v>
      </c>
    </row>
    <row r="17" spans="2:12">
      <c r="B17" s="6" t="s">
        <v>597</v>
      </c>
      <c r="C17" s="17">
        <v>81935678</v>
      </c>
      <c r="D17" s="6" t="s">
        <v>132</v>
      </c>
      <c r="E17" s="6" t="s">
        <v>594</v>
      </c>
      <c r="F17" s="6" t="s">
        <v>98</v>
      </c>
      <c r="G17" s="7">
        <v>-225</v>
      </c>
      <c r="H17" s="7">
        <v>10000</v>
      </c>
      <c r="I17" s="7">
        <v>-22.5</v>
      </c>
      <c r="K17" s="8">
        <v>-0.1148</v>
      </c>
      <c r="L17" s="8">
        <v>-1E-4</v>
      </c>
    </row>
    <row r="18" spans="2:12">
      <c r="B18" s="6" t="s">
        <v>598</v>
      </c>
      <c r="C18" s="17">
        <v>81935785</v>
      </c>
      <c r="D18" s="6" t="s">
        <v>132</v>
      </c>
      <c r="E18" s="6" t="s">
        <v>594</v>
      </c>
      <c r="F18" s="6" t="s">
        <v>98</v>
      </c>
      <c r="G18" s="7">
        <v>225</v>
      </c>
      <c r="H18" s="7">
        <v>109000</v>
      </c>
      <c r="I18" s="7">
        <v>245.25</v>
      </c>
      <c r="K18" s="8">
        <v>1.2514000000000001</v>
      </c>
      <c r="L18" s="8">
        <v>5.9999999999999995E-4</v>
      </c>
    </row>
    <row r="19" spans="2:12">
      <c r="B19" s="13" t="s">
        <v>599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600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601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592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602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599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603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600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115</v>
      </c>
      <c r="C29" s="17"/>
      <c r="D29" s="6"/>
      <c r="E29" s="6"/>
      <c r="F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</v>
      </c>
    </row>
    <row r="7" spans="2:11" ht="15.75">
      <c r="B7" s="2" t="s">
        <v>604</v>
      </c>
    </row>
    <row r="8" spans="2:11">
      <c r="B8" s="3" t="s">
        <v>81</v>
      </c>
      <c r="C8" s="3" t="s">
        <v>82</v>
      </c>
      <c r="D8" s="3" t="s">
        <v>118</v>
      </c>
      <c r="E8" s="3" t="s">
        <v>154</v>
      </c>
      <c r="F8" s="3" t="s">
        <v>86</v>
      </c>
      <c r="G8" s="3" t="s">
        <v>121</v>
      </c>
      <c r="H8" s="3" t="s">
        <v>42</v>
      </c>
      <c r="I8" s="3" t="s">
        <v>89</v>
      </c>
      <c r="J8" s="3" t="s">
        <v>123</v>
      </c>
      <c r="K8" s="3" t="s">
        <v>91</v>
      </c>
    </row>
    <row r="9" spans="2:11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</row>
    <row r="11" spans="2:11">
      <c r="B11" s="3" t="s">
        <v>605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606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607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608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609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116</v>
      </c>
    </row>
    <row r="7" spans="2:17" ht="15.75">
      <c r="B7" s="2" t="s">
        <v>610</v>
      </c>
    </row>
    <row r="8" spans="2:17">
      <c r="B8" s="3" t="s">
        <v>81</v>
      </c>
      <c r="C8" s="3" t="s">
        <v>82</v>
      </c>
      <c r="D8" s="3" t="s">
        <v>611</v>
      </c>
      <c r="E8" s="3" t="s">
        <v>84</v>
      </c>
      <c r="F8" s="3" t="s">
        <v>85</v>
      </c>
      <c r="G8" s="3" t="s">
        <v>119</v>
      </c>
      <c r="H8" s="3" t="s">
        <v>120</v>
      </c>
      <c r="I8" s="3" t="s">
        <v>86</v>
      </c>
      <c r="J8" s="3" t="s">
        <v>87</v>
      </c>
      <c r="K8" s="3" t="s">
        <v>88</v>
      </c>
      <c r="L8" s="3" t="s">
        <v>121</v>
      </c>
      <c r="M8" s="3" t="s">
        <v>42</v>
      </c>
      <c r="N8" s="3" t="s">
        <v>89</v>
      </c>
      <c r="O8" s="3" t="s">
        <v>122</v>
      </c>
      <c r="P8" s="3" t="s">
        <v>123</v>
      </c>
      <c r="Q8" s="3" t="s">
        <v>91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92</v>
      </c>
      <c r="K9" s="4" t="s">
        <v>92</v>
      </c>
      <c r="L9" s="4" t="s">
        <v>126</v>
      </c>
      <c r="M9" s="4" t="s">
        <v>127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612</v>
      </c>
      <c r="C11" s="12"/>
      <c r="D11" s="3"/>
      <c r="E11" s="3"/>
      <c r="F11" s="3"/>
      <c r="G11" s="3"/>
      <c r="H11" s="12">
        <v>0.63</v>
      </c>
      <c r="I11" s="3"/>
      <c r="K11" s="10">
        <v>0.56899999999999995</v>
      </c>
      <c r="L11" s="9">
        <v>237392.57</v>
      </c>
      <c r="N11" s="9">
        <v>471.1</v>
      </c>
      <c r="P11" s="10">
        <v>1</v>
      </c>
      <c r="Q11" s="10">
        <v>1.1000000000000001E-3</v>
      </c>
    </row>
    <row r="12" spans="2:17">
      <c r="B12" s="3" t="s">
        <v>613</v>
      </c>
      <c r="C12" s="12"/>
      <c r="D12" s="3"/>
      <c r="E12" s="3"/>
      <c r="F12" s="3"/>
      <c r="G12" s="3"/>
      <c r="H12" s="12">
        <v>0.63</v>
      </c>
      <c r="I12" s="3"/>
      <c r="K12" s="10">
        <v>0.56899999999999995</v>
      </c>
      <c r="L12" s="9">
        <v>237392.57</v>
      </c>
      <c r="N12" s="9">
        <v>471.1</v>
      </c>
      <c r="P12" s="10">
        <v>1</v>
      </c>
      <c r="Q12" s="10">
        <v>1.1000000000000001E-3</v>
      </c>
    </row>
    <row r="13" spans="2:17">
      <c r="B13" s="13" t="s">
        <v>614</v>
      </c>
      <c r="C13" s="14"/>
      <c r="D13" s="13"/>
      <c r="E13" s="13"/>
      <c r="F13" s="13"/>
      <c r="G13" s="13"/>
      <c r="I13" s="13"/>
      <c r="L13" s="15">
        <v>732</v>
      </c>
      <c r="N13" s="15">
        <v>255.83</v>
      </c>
      <c r="P13" s="16">
        <v>0.54310000000000003</v>
      </c>
      <c r="Q13" s="16">
        <v>5.9999999999999995E-4</v>
      </c>
    </row>
    <row r="14" spans="2:17">
      <c r="B14" s="6" t="s">
        <v>615</v>
      </c>
      <c r="C14" s="17">
        <v>1129139</v>
      </c>
      <c r="D14" s="6" t="s">
        <v>616</v>
      </c>
      <c r="E14" s="6" t="s">
        <v>171</v>
      </c>
      <c r="F14" s="6" t="s">
        <v>172</v>
      </c>
      <c r="G14" s="6"/>
      <c r="I14" s="6" t="s">
        <v>98</v>
      </c>
      <c r="J14" s="18">
        <v>7.6610000000000003E-3</v>
      </c>
      <c r="L14" s="7">
        <v>732</v>
      </c>
      <c r="M14" s="7">
        <v>34950</v>
      </c>
      <c r="N14" s="7">
        <v>255.83</v>
      </c>
      <c r="O14" s="8">
        <v>1E-4</v>
      </c>
      <c r="P14" s="8">
        <v>0.54310000000000003</v>
      </c>
      <c r="Q14" s="8">
        <v>5.9999999999999995E-4</v>
      </c>
    </row>
    <row r="15" spans="2:17">
      <c r="B15" s="13" t="s">
        <v>617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619</v>
      </c>
      <c r="C17" s="14"/>
      <c r="D17" s="13"/>
      <c r="E17" s="13"/>
      <c r="F17" s="13"/>
      <c r="G17" s="13"/>
      <c r="H17" s="14">
        <v>0.72</v>
      </c>
      <c r="I17" s="13"/>
      <c r="K17" s="16">
        <v>5.11E-2</v>
      </c>
      <c r="L17" s="15">
        <v>73338.34</v>
      </c>
      <c r="N17" s="15">
        <v>85.7</v>
      </c>
      <c r="P17" s="16">
        <v>0.18190000000000001</v>
      </c>
      <c r="Q17" s="16">
        <v>2.0000000000000001E-4</v>
      </c>
    </row>
    <row r="18" spans="2:17">
      <c r="B18" s="6" t="s">
        <v>620</v>
      </c>
      <c r="C18" s="17">
        <v>1108620</v>
      </c>
      <c r="D18" s="6" t="s">
        <v>207</v>
      </c>
      <c r="E18" s="6" t="s">
        <v>233</v>
      </c>
      <c r="F18" s="6" t="s">
        <v>182</v>
      </c>
      <c r="G18" s="6"/>
      <c r="H18" s="17">
        <v>0.72</v>
      </c>
      <c r="I18" s="6" t="s">
        <v>98</v>
      </c>
      <c r="J18" s="18">
        <v>4.1000000000000002E-2</v>
      </c>
      <c r="K18" s="8">
        <v>5.11E-2</v>
      </c>
      <c r="L18" s="7">
        <v>73338.34</v>
      </c>
      <c r="M18" s="7">
        <v>116.86</v>
      </c>
      <c r="N18" s="7">
        <v>85.7</v>
      </c>
      <c r="O18" s="8">
        <v>5.0000000000000001E-4</v>
      </c>
      <c r="P18" s="8">
        <v>0.18190000000000001</v>
      </c>
      <c r="Q18" s="8">
        <v>2.0000000000000001E-4</v>
      </c>
    </row>
    <row r="19" spans="2:17">
      <c r="B19" s="13" t="s">
        <v>621</v>
      </c>
      <c r="C19" s="14"/>
      <c r="D19" s="13"/>
      <c r="E19" s="13"/>
      <c r="F19" s="13"/>
      <c r="G19" s="13"/>
      <c r="H19" s="14">
        <v>0.57999999999999996</v>
      </c>
      <c r="I19" s="13"/>
      <c r="K19" s="16">
        <v>0.91159999999999997</v>
      </c>
      <c r="L19" s="15">
        <v>163322.23000000001</v>
      </c>
      <c r="N19" s="15">
        <v>129.56</v>
      </c>
      <c r="P19" s="16">
        <v>0.27500000000000002</v>
      </c>
      <c r="Q19" s="16">
        <v>2.9999999999999997E-4</v>
      </c>
    </row>
    <row r="20" spans="2:17">
      <c r="B20" s="6" t="s">
        <v>622</v>
      </c>
      <c r="C20" s="17">
        <v>1108877</v>
      </c>
      <c r="D20" s="6" t="s">
        <v>623</v>
      </c>
      <c r="E20" s="6" t="s">
        <v>624</v>
      </c>
      <c r="F20" s="6" t="s">
        <v>182</v>
      </c>
      <c r="G20" s="6"/>
      <c r="H20" s="17">
        <v>0.57999999999999996</v>
      </c>
      <c r="I20" s="6" t="s">
        <v>98</v>
      </c>
      <c r="J20" s="18">
        <v>1.342E-2</v>
      </c>
      <c r="K20" s="8">
        <v>0.91159999999999997</v>
      </c>
      <c r="L20" s="7">
        <v>163322.23000000001</v>
      </c>
      <c r="M20" s="7">
        <v>79.33</v>
      </c>
      <c r="N20" s="7">
        <v>129.56</v>
      </c>
      <c r="O20" s="8">
        <v>2.8999999999999998E-3</v>
      </c>
      <c r="P20" s="8">
        <v>0.27500000000000002</v>
      </c>
      <c r="Q20" s="8">
        <v>2.9999999999999997E-4</v>
      </c>
    </row>
    <row r="21" spans="2:17">
      <c r="B21" s="13" t="s">
        <v>625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626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614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617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618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619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621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625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115</v>
      </c>
      <c r="C31" s="17"/>
      <c r="D31" s="6"/>
      <c r="E31" s="6"/>
      <c r="F31" s="6"/>
      <c r="G31" s="6"/>
      <c r="I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627</v>
      </c>
    </row>
    <row r="7" spans="2:16" ht="15.75">
      <c r="B7" s="2" t="s">
        <v>117</v>
      </c>
    </row>
    <row r="8" spans="2:16">
      <c r="B8" s="3" t="s">
        <v>81</v>
      </c>
      <c r="C8" s="3" t="s">
        <v>82</v>
      </c>
      <c r="D8" s="3" t="s">
        <v>84</v>
      </c>
      <c r="E8" s="3" t="s">
        <v>85</v>
      </c>
      <c r="F8" s="3" t="s">
        <v>119</v>
      </c>
      <c r="G8" s="3" t="s">
        <v>120</v>
      </c>
      <c r="H8" s="3" t="s">
        <v>86</v>
      </c>
      <c r="I8" s="3" t="s">
        <v>87</v>
      </c>
      <c r="J8" s="3" t="s">
        <v>88</v>
      </c>
      <c r="K8" s="3" t="s">
        <v>121</v>
      </c>
      <c r="L8" s="3" t="s">
        <v>42</v>
      </c>
      <c r="M8" s="3" t="s">
        <v>628</v>
      </c>
      <c r="N8" s="3" t="s">
        <v>122</v>
      </c>
      <c r="O8" s="3" t="s">
        <v>123</v>
      </c>
      <c r="P8" s="3" t="s">
        <v>91</v>
      </c>
    </row>
    <row r="9" spans="2:16">
      <c r="B9" s="4"/>
      <c r="C9" s="4"/>
      <c r="D9" s="4"/>
      <c r="E9" s="4"/>
      <c r="F9" s="4" t="s">
        <v>124</v>
      </c>
      <c r="G9" s="4" t="s">
        <v>125</v>
      </c>
      <c r="H9" s="4"/>
      <c r="I9" s="4" t="s">
        <v>92</v>
      </c>
      <c r="J9" s="4" t="s">
        <v>92</v>
      </c>
      <c r="K9" s="4" t="s">
        <v>126</v>
      </c>
      <c r="L9" s="4" t="s">
        <v>127</v>
      </c>
      <c r="M9" s="4" t="s">
        <v>93</v>
      </c>
      <c r="N9" s="4" t="s">
        <v>92</v>
      </c>
      <c r="O9" s="4" t="s">
        <v>92</v>
      </c>
      <c r="P9" s="4" t="s">
        <v>92</v>
      </c>
    </row>
    <row r="11" spans="2:16">
      <c r="B11" s="3" t="s">
        <v>128</v>
      </c>
      <c r="C11" s="12"/>
      <c r="D11" s="3"/>
      <c r="E11" s="3"/>
      <c r="F11" s="3"/>
      <c r="G11" s="12">
        <v>8.39</v>
      </c>
      <c r="H11" s="3"/>
      <c r="J11" s="10">
        <v>4.8599999999999997E-2</v>
      </c>
      <c r="K11" s="9">
        <v>120123455</v>
      </c>
      <c r="M11" s="9">
        <v>126034.07</v>
      </c>
      <c r="O11" s="10">
        <v>1</v>
      </c>
      <c r="P11" s="10">
        <v>0.29670000000000002</v>
      </c>
    </row>
    <row r="12" spans="2:16">
      <c r="B12" s="3" t="s">
        <v>629</v>
      </c>
      <c r="C12" s="12"/>
      <c r="D12" s="3"/>
      <c r="E12" s="3"/>
      <c r="F12" s="3"/>
      <c r="G12" s="12">
        <v>8.39</v>
      </c>
      <c r="H12" s="3"/>
      <c r="J12" s="10">
        <v>4.8599999999999997E-2</v>
      </c>
      <c r="K12" s="9">
        <v>120123455</v>
      </c>
      <c r="M12" s="9">
        <v>126034.07</v>
      </c>
      <c r="O12" s="10">
        <v>1</v>
      </c>
      <c r="P12" s="10">
        <v>0.29670000000000002</v>
      </c>
    </row>
    <row r="13" spans="2:16">
      <c r="B13" s="13" t="s">
        <v>630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631</v>
      </c>
      <c r="C14" s="14"/>
      <c r="D14" s="13"/>
      <c r="E14" s="13"/>
      <c r="F14" s="13"/>
      <c r="G14" s="14">
        <v>8.39</v>
      </c>
      <c r="H14" s="13"/>
      <c r="J14" s="16">
        <v>4.8599999999999997E-2</v>
      </c>
      <c r="K14" s="15">
        <v>120123455</v>
      </c>
      <c r="M14" s="15">
        <v>126034.07</v>
      </c>
      <c r="O14" s="16">
        <v>1</v>
      </c>
      <c r="P14" s="16">
        <v>0.29670000000000002</v>
      </c>
    </row>
    <row r="15" spans="2:16">
      <c r="B15" s="6" t="s">
        <v>632</v>
      </c>
      <c r="C15" s="17">
        <v>8286858</v>
      </c>
      <c r="D15" s="6" t="s">
        <v>133</v>
      </c>
      <c r="E15" s="6"/>
      <c r="F15" s="6" t="s">
        <v>633</v>
      </c>
      <c r="H15" s="6" t="s">
        <v>98</v>
      </c>
      <c r="I15" s="18">
        <v>4.8000000000000001E-2</v>
      </c>
      <c r="J15" s="8">
        <v>5.7099999999999998E-2</v>
      </c>
      <c r="K15" s="7">
        <v>9000</v>
      </c>
      <c r="L15" s="7">
        <v>126.84</v>
      </c>
      <c r="M15" s="7">
        <v>11.42</v>
      </c>
      <c r="O15" s="8">
        <v>1E-4</v>
      </c>
      <c r="P15" s="8">
        <v>0</v>
      </c>
    </row>
    <row r="16" spans="2:16">
      <c r="B16" s="6" t="s">
        <v>634</v>
      </c>
      <c r="C16" s="17">
        <v>8287059</v>
      </c>
      <c r="D16" s="6" t="s">
        <v>133</v>
      </c>
      <c r="E16" s="6"/>
      <c r="F16" s="6" t="s">
        <v>635</v>
      </c>
      <c r="G16" s="17">
        <v>0.26</v>
      </c>
      <c r="H16" s="6" t="s">
        <v>98</v>
      </c>
      <c r="I16" s="18">
        <v>4.8000000000000001E-2</v>
      </c>
      <c r="J16" s="8">
        <v>4.99E-2</v>
      </c>
      <c r="K16" s="7">
        <v>8000</v>
      </c>
      <c r="L16" s="7">
        <v>123.35</v>
      </c>
      <c r="M16" s="7">
        <v>9.8699999999999992</v>
      </c>
      <c r="O16" s="8">
        <v>1E-4</v>
      </c>
      <c r="P16" s="8">
        <v>0</v>
      </c>
    </row>
    <row r="17" spans="2:16">
      <c r="B17" s="6" t="s">
        <v>636</v>
      </c>
      <c r="C17" s="17">
        <v>8287061</v>
      </c>
      <c r="D17" s="6" t="s">
        <v>133</v>
      </c>
      <c r="E17" s="6"/>
      <c r="F17" s="6" t="s">
        <v>637</v>
      </c>
      <c r="G17" s="17">
        <v>1.39</v>
      </c>
      <c r="H17" s="6" t="s">
        <v>98</v>
      </c>
      <c r="I17" s="18">
        <v>4.8000000000000001E-2</v>
      </c>
      <c r="J17" s="8">
        <v>4.9799999999999997E-2</v>
      </c>
      <c r="K17" s="7">
        <v>278000</v>
      </c>
      <c r="L17" s="7">
        <v>124.17</v>
      </c>
      <c r="M17" s="7">
        <v>345.18</v>
      </c>
      <c r="O17" s="8">
        <v>2.7000000000000001E-3</v>
      </c>
      <c r="P17" s="8">
        <v>8.0000000000000004E-4</v>
      </c>
    </row>
    <row r="18" spans="2:16">
      <c r="B18" s="6" t="s">
        <v>638</v>
      </c>
      <c r="C18" s="17">
        <v>8287039</v>
      </c>
      <c r="D18" s="6" t="s">
        <v>133</v>
      </c>
      <c r="E18" s="6"/>
      <c r="F18" s="6" t="s">
        <v>639</v>
      </c>
      <c r="G18" s="17">
        <v>2.34</v>
      </c>
      <c r="H18" s="6" t="s">
        <v>98</v>
      </c>
      <c r="I18" s="18">
        <v>4.8000000000000001E-2</v>
      </c>
      <c r="J18" s="8">
        <v>4.8599999999999997E-2</v>
      </c>
      <c r="K18" s="7">
        <v>80000</v>
      </c>
      <c r="L18" s="7">
        <v>125.96</v>
      </c>
      <c r="M18" s="7">
        <v>100.77</v>
      </c>
      <c r="O18" s="8">
        <v>8.0000000000000004E-4</v>
      </c>
      <c r="P18" s="8">
        <v>2.0000000000000001E-4</v>
      </c>
    </row>
    <row r="19" spans="2:16">
      <c r="B19" s="6" t="s">
        <v>640</v>
      </c>
      <c r="C19" s="17">
        <v>8287047</v>
      </c>
      <c r="D19" s="6" t="s">
        <v>133</v>
      </c>
      <c r="E19" s="6"/>
      <c r="F19" s="6" t="s">
        <v>641</v>
      </c>
      <c r="G19" s="17">
        <v>2.5</v>
      </c>
      <c r="H19" s="6" t="s">
        <v>98</v>
      </c>
      <c r="I19" s="18">
        <v>4.8000000000000001E-2</v>
      </c>
      <c r="J19" s="8">
        <v>4.8500000000000001E-2</v>
      </c>
      <c r="K19" s="7">
        <v>40000</v>
      </c>
      <c r="L19" s="7">
        <v>125.65</v>
      </c>
      <c r="M19" s="7">
        <v>50.26</v>
      </c>
      <c r="O19" s="8">
        <v>4.0000000000000002E-4</v>
      </c>
      <c r="P19" s="8">
        <v>1E-4</v>
      </c>
    </row>
    <row r="20" spans="2:16">
      <c r="B20" s="6" t="s">
        <v>642</v>
      </c>
      <c r="C20" s="17">
        <v>8287040</v>
      </c>
      <c r="D20" s="6" t="s">
        <v>133</v>
      </c>
      <c r="E20" s="6"/>
      <c r="F20" s="6" t="s">
        <v>643</v>
      </c>
      <c r="G20" s="17">
        <v>2.59</v>
      </c>
      <c r="H20" s="6" t="s">
        <v>98</v>
      </c>
      <c r="I20" s="18">
        <v>4.8000000000000001E-2</v>
      </c>
      <c r="J20" s="8">
        <v>4.8599999999999997E-2</v>
      </c>
      <c r="K20" s="7">
        <v>30000</v>
      </c>
      <c r="L20" s="7">
        <v>124.88</v>
      </c>
      <c r="M20" s="7">
        <v>37.46</v>
      </c>
      <c r="O20" s="8">
        <v>2.9999999999999997E-4</v>
      </c>
      <c r="P20" s="8">
        <v>1E-4</v>
      </c>
    </row>
    <row r="21" spans="2:16">
      <c r="B21" s="6" t="s">
        <v>644</v>
      </c>
      <c r="C21" s="17">
        <v>8287041</v>
      </c>
      <c r="D21" s="6" t="s">
        <v>133</v>
      </c>
      <c r="E21" s="6"/>
      <c r="F21" s="6" t="s">
        <v>645</v>
      </c>
      <c r="G21" s="17">
        <v>2.67</v>
      </c>
      <c r="H21" s="6" t="s">
        <v>98</v>
      </c>
      <c r="I21" s="18">
        <v>4.8000000000000001E-2</v>
      </c>
      <c r="J21" s="8">
        <v>4.8500000000000001E-2</v>
      </c>
      <c r="K21" s="7">
        <v>37000</v>
      </c>
      <c r="L21" s="7">
        <v>124.66</v>
      </c>
      <c r="M21" s="7">
        <v>46.12</v>
      </c>
      <c r="O21" s="8">
        <v>4.0000000000000002E-4</v>
      </c>
      <c r="P21" s="8">
        <v>1E-4</v>
      </c>
    </row>
    <row r="22" spans="2:16">
      <c r="B22" s="6" t="s">
        <v>646</v>
      </c>
      <c r="C22" s="17">
        <v>8287042</v>
      </c>
      <c r="D22" s="6" t="s">
        <v>133</v>
      </c>
      <c r="E22" s="6"/>
      <c r="F22" s="6" t="s">
        <v>647</v>
      </c>
      <c r="G22" s="17">
        <v>2.75</v>
      </c>
      <c r="H22" s="6" t="s">
        <v>98</v>
      </c>
      <c r="I22" s="18">
        <v>4.8000000000000001E-2</v>
      </c>
      <c r="J22" s="8">
        <v>4.8599999999999997E-2</v>
      </c>
      <c r="K22" s="7">
        <v>39000</v>
      </c>
      <c r="L22" s="7">
        <v>123.29</v>
      </c>
      <c r="M22" s="7">
        <v>48.08</v>
      </c>
      <c r="O22" s="8">
        <v>4.0000000000000002E-4</v>
      </c>
      <c r="P22" s="8">
        <v>1E-4</v>
      </c>
    </row>
    <row r="23" spans="2:16">
      <c r="B23" s="6" t="s">
        <v>648</v>
      </c>
      <c r="C23" s="17">
        <v>8287043</v>
      </c>
      <c r="D23" s="6" t="s">
        <v>133</v>
      </c>
      <c r="E23" s="6"/>
      <c r="F23" s="6" t="s">
        <v>649</v>
      </c>
      <c r="G23" s="17">
        <v>2.77</v>
      </c>
      <c r="H23" s="6" t="s">
        <v>98</v>
      </c>
      <c r="I23" s="18">
        <v>4.8000000000000001E-2</v>
      </c>
      <c r="J23" s="8">
        <v>4.8599999999999997E-2</v>
      </c>
      <c r="K23" s="7">
        <v>40000</v>
      </c>
      <c r="L23" s="7">
        <v>125.35</v>
      </c>
      <c r="M23" s="7">
        <v>50.14</v>
      </c>
      <c r="O23" s="8">
        <v>4.0000000000000002E-4</v>
      </c>
      <c r="P23" s="8">
        <v>1E-4</v>
      </c>
    </row>
    <row r="24" spans="2:16">
      <c r="B24" s="6" t="s">
        <v>650</v>
      </c>
      <c r="C24" s="17">
        <v>8287044</v>
      </c>
      <c r="D24" s="6" t="s">
        <v>133</v>
      </c>
      <c r="E24" s="6"/>
      <c r="F24" s="6" t="s">
        <v>651</v>
      </c>
      <c r="G24" s="17">
        <v>2.86</v>
      </c>
      <c r="H24" s="6" t="s">
        <v>98</v>
      </c>
      <c r="I24" s="18">
        <v>4.8000000000000001E-2</v>
      </c>
      <c r="J24" s="8">
        <v>4.8599999999999997E-2</v>
      </c>
      <c r="K24" s="7">
        <v>101000</v>
      </c>
      <c r="L24" s="7">
        <v>124.73</v>
      </c>
      <c r="M24" s="7">
        <v>125.98</v>
      </c>
      <c r="O24" s="8">
        <v>1E-3</v>
      </c>
      <c r="P24" s="8">
        <v>2.9999999999999997E-4</v>
      </c>
    </row>
    <row r="25" spans="2:16">
      <c r="B25" s="6" t="s">
        <v>652</v>
      </c>
      <c r="C25" s="17">
        <v>8287045</v>
      </c>
      <c r="D25" s="6" t="s">
        <v>133</v>
      </c>
      <c r="E25" s="6"/>
      <c r="F25" s="6" t="s">
        <v>653</v>
      </c>
      <c r="G25" s="17">
        <v>2.94</v>
      </c>
      <c r="H25" s="6" t="s">
        <v>98</v>
      </c>
      <c r="I25" s="18">
        <v>4.8000000000000001E-2</v>
      </c>
      <c r="J25" s="8">
        <v>4.8500000000000001E-2</v>
      </c>
      <c r="K25" s="7">
        <v>75000</v>
      </c>
      <c r="L25" s="7">
        <v>122.94</v>
      </c>
      <c r="M25" s="7">
        <v>92.21</v>
      </c>
      <c r="O25" s="8">
        <v>6.9999999999999999E-4</v>
      </c>
      <c r="P25" s="8">
        <v>2.0000000000000001E-4</v>
      </c>
    </row>
    <row r="26" spans="2:16">
      <c r="B26" s="6" t="s">
        <v>654</v>
      </c>
      <c r="C26" s="17">
        <v>8287046</v>
      </c>
      <c r="D26" s="6" t="s">
        <v>133</v>
      </c>
      <c r="E26" s="6"/>
      <c r="F26" s="6" t="s">
        <v>655</v>
      </c>
      <c r="G26" s="17">
        <v>3.02</v>
      </c>
      <c r="H26" s="6" t="s">
        <v>98</v>
      </c>
      <c r="I26" s="18">
        <v>4.8000000000000001E-2</v>
      </c>
      <c r="J26" s="8">
        <v>4.8500000000000001E-2</v>
      </c>
      <c r="K26" s="7">
        <v>40000</v>
      </c>
      <c r="L26" s="7">
        <v>122.2</v>
      </c>
      <c r="M26" s="7">
        <v>48.88</v>
      </c>
      <c r="O26" s="8">
        <v>4.0000000000000002E-4</v>
      </c>
      <c r="P26" s="8">
        <v>1E-4</v>
      </c>
    </row>
    <row r="27" spans="2:16">
      <c r="B27" s="6" t="s">
        <v>656</v>
      </c>
      <c r="C27" s="17">
        <v>8287048</v>
      </c>
      <c r="D27" s="6" t="s">
        <v>133</v>
      </c>
      <c r="E27" s="6"/>
      <c r="F27" s="6" t="s">
        <v>657</v>
      </c>
      <c r="G27" s="17">
        <v>3.11</v>
      </c>
      <c r="H27" s="6" t="s">
        <v>98</v>
      </c>
      <c r="I27" s="18">
        <v>4.8000000000000001E-2</v>
      </c>
      <c r="J27" s="8">
        <v>4.8500000000000001E-2</v>
      </c>
      <c r="K27" s="7">
        <v>100000</v>
      </c>
      <c r="L27" s="7">
        <v>121.62</v>
      </c>
      <c r="M27" s="7">
        <v>121.62</v>
      </c>
      <c r="O27" s="8">
        <v>1E-3</v>
      </c>
      <c r="P27" s="8">
        <v>2.9999999999999997E-4</v>
      </c>
    </row>
    <row r="28" spans="2:16">
      <c r="B28" s="6" t="s">
        <v>658</v>
      </c>
      <c r="C28" s="17">
        <v>8287057</v>
      </c>
      <c r="D28" s="6" t="s">
        <v>133</v>
      </c>
      <c r="E28" s="6"/>
      <c r="F28" s="6" t="s">
        <v>637</v>
      </c>
      <c r="G28" s="17">
        <v>3.45</v>
      </c>
      <c r="H28" s="6" t="s">
        <v>98</v>
      </c>
      <c r="I28" s="18">
        <v>4.8000000000000001E-2</v>
      </c>
      <c r="J28" s="8">
        <v>4.8599999999999997E-2</v>
      </c>
      <c r="K28" s="7">
        <v>1000</v>
      </c>
      <c r="L28" s="7">
        <v>121.13</v>
      </c>
      <c r="M28" s="7">
        <v>1.21</v>
      </c>
      <c r="O28" s="8">
        <v>0</v>
      </c>
      <c r="P28" s="8">
        <v>0</v>
      </c>
    </row>
    <row r="29" spans="2:16">
      <c r="B29" s="6" t="s">
        <v>659</v>
      </c>
      <c r="C29" s="17">
        <v>8288724</v>
      </c>
      <c r="D29" s="6" t="s">
        <v>133</v>
      </c>
      <c r="E29" s="6"/>
      <c r="F29" s="6" t="s">
        <v>660</v>
      </c>
      <c r="G29" s="17">
        <v>3.94</v>
      </c>
      <c r="H29" s="6" t="s">
        <v>98</v>
      </c>
      <c r="I29" s="18">
        <v>4.8000000000000001E-2</v>
      </c>
      <c r="J29" s="8">
        <v>4.8500000000000001E-2</v>
      </c>
      <c r="K29" s="7">
        <v>100000</v>
      </c>
      <c r="L29" s="7">
        <v>120.09</v>
      </c>
      <c r="M29" s="7">
        <v>120.09</v>
      </c>
      <c r="O29" s="8">
        <v>1E-3</v>
      </c>
      <c r="P29" s="8">
        <v>2.9999999999999997E-4</v>
      </c>
    </row>
    <row r="30" spans="2:16">
      <c r="B30" s="6" t="s">
        <v>661</v>
      </c>
      <c r="C30" s="17">
        <v>8288725</v>
      </c>
      <c r="D30" s="6" t="s">
        <v>133</v>
      </c>
      <c r="E30" s="6"/>
      <c r="F30" s="6" t="s">
        <v>662</v>
      </c>
      <c r="G30" s="17">
        <v>4.03</v>
      </c>
      <c r="H30" s="6" t="s">
        <v>98</v>
      </c>
      <c r="I30" s="18">
        <v>4.8000000000000001E-2</v>
      </c>
      <c r="J30" s="8">
        <v>4.8500000000000001E-2</v>
      </c>
      <c r="K30" s="7">
        <v>273000</v>
      </c>
      <c r="L30" s="7">
        <v>120.42</v>
      </c>
      <c r="M30" s="7">
        <v>328.74</v>
      </c>
      <c r="O30" s="8">
        <v>2.5999999999999999E-3</v>
      </c>
      <c r="P30" s="8">
        <v>8.0000000000000004E-4</v>
      </c>
    </row>
    <row r="31" spans="2:16">
      <c r="B31" s="6" t="s">
        <v>663</v>
      </c>
      <c r="C31" s="17">
        <v>8288726</v>
      </c>
      <c r="D31" s="6" t="s">
        <v>133</v>
      </c>
      <c r="E31" s="6"/>
      <c r="F31" s="6" t="s">
        <v>664</v>
      </c>
      <c r="G31" s="17">
        <v>4.0199999999999996</v>
      </c>
      <c r="H31" s="6" t="s">
        <v>98</v>
      </c>
      <c r="I31" s="18">
        <v>4.8000000000000001E-2</v>
      </c>
      <c r="J31" s="8">
        <v>4.8599999999999997E-2</v>
      </c>
      <c r="K31" s="7">
        <v>470000</v>
      </c>
      <c r="L31" s="7">
        <v>123.04</v>
      </c>
      <c r="M31" s="7">
        <v>578.29</v>
      </c>
      <c r="O31" s="8">
        <v>4.5999999999999999E-3</v>
      </c>
      <c r="P31" s="8">
        <v>1.4E-3</v>
      </c>
    </row>
    <row r="32" spans="2:16">
      <c r="B32" s="6" t="s">
        <v>665</v>
      </c>
      <c r="C32" s="17">
        <v>828727</v>
      </c>
      <c r="D32" s="6" t="s">
        <v>133</v>
      </c>
      <c r="E32" s="6"/>
      <c r="F32" s="6" t="s">
        <v>666</v>
      </c>
      <c r="G32" s="17">
        <v>4.0999999999999996</v>
      </c>
      <c r="H32" s="6" t="s">
        <v>98</v>
      </c>
      <c r="I32" s="18">
        <v>4.8000000000000001E-2</v>
      </c>
      <c r="J32" s="8">
        <v>4.8599999999999997E-2</v>
      </c>
      <c r="K32" s="7">
        <v>145000</v>
      </c>
      <c r="L32" s="7">
        <v>122.55</v>
      </c>
      <c r="M32" s="7">
        <v>177.7</v>
      </c>
      <c r="O32" s="8">
        <v>1.4E-3</v>
      </c>
      <c r="P32" s="8">
        <v>4.0000000000000002E-4</v>
      </c>
    </row>
    <row r="33" spans="2:16">
      <c r="B33" s="6" t="s">
        <v>667</v>
      </c>
      <c r="C33" s="17">
        <v>828728</v>
      </c>
      <c r="D33" s="6" t="s">
        <v>133</v>
      </c>
      <c r="E33" s="6"/>
      <c r="F33" s="6" t="s">
        <v>668</v>
      </c>
      <c r="G33" s="17">
        <v>4.18</v>
      </c>
      <c r="H33" s="6" t="s">
        <v>98</v>
      </c>
      <c r="I33" s="18">
        <v>4.8000000000000001E-2</v>
      </c>
      <c r="J33" s="8">
        <v>4.8500000000000001E-2</v>
      </c>
      <c r="K33" s="7">
        <v>1040000</v>
      </c>
      <c r="L33" s="7">
        <v>122.27</v>
      </c>
      <c r="M33" s="7">
        <v>1271.6199999999999</v>
      </c>
      <c r="O33" s="8">
        <v>1.01E-2</v>
      </c>
      <c r="P33" s="8">
        <v>3.0000000000000001E-3</v>
      </c>
    </row>
    <row r="34" spans="2:16">
      <c r="B34" s="6" t="s">
        <v>669</v>
      </c>
      <c r="C34" s="17">
        <v>8288729</v>
      </c>
      <c r="D34" s="6" t="s">
        <v>133</v>
      </c>
      <c r="E34" s="6"/>
      <c r="F34" s="6" t="s">
        <v>670</v>
      </c>
      <c r="G34" s="17">
        <v>4.26</v>
      </c>
      <c r="H34" s="6" t="s">
        <v>98</v>
      </c>
      <c r="I34" s="18">
        <v>4.8000000000000001E-2</v>
      </c>
      <c r="J34" s="8">
        <v>4.8599999999999997E-2</v>
      </c>
      <c r="K34" s="7">
        <v>530000</v>
      </c>
      <c r="L34" s="7">
        <v>122.13</v>
      </c>
      <c r="M34" s="7">
        <v>647.30999999999995</v>
      </c>
      <c r="O34" s="8">
        <v>5.1000000000000004E-3</v>
      </c>
      <c r="P34" s="8">
        <v>1.5E-3</v>
      </c>
    </row>
    <row r="35" spans="2:16">
      <c r="B35" s="6" t="s">
        <v>671</v>
      </c>
      <c r="C35" s="17">
        <v>8768730</v>
      </c>
      <c r="D35" s="6" t="s">
        <v>133</v>
      </c>
      <c r="E35" s="6"/>
      <c r="F35" s="6" t="s">
        <v>672</v>
      </c>
      <c r="G35" s="17">
        <v>4.34</v>
      </c>
      <c r="H35" s="6" t="s">
        <v>98</v>
      </c>
      <c r="I35" s="18">
        <v>4.8000000000000001E-2</v>
      </c>
      <c r="J35" s="8">
        <v>4.8599999999999997E-2</v>
      </c>
      <c r="K35" s="7">
        <v>1040000</v>
      </c>
      <c r="L35" s="7">
        <v>121.43</v>
      </c>
      <c r="M35" s="7">
        <v>1262.8499999999999</v>
      </c>
      <c r="O35" s="8">
        <v>0.01</v>
      </c>
      <c r="P35" s="8">
        <v>3.0000000000000001E-3</v>
      </c>
    </row>
    <row r="36" spans="2:16">
      <c r="B36" s="6" t="s">
        <v>673</v>
      </c>
      <c r="C36" s="17">
        <v>8768731</v>
      </c>
      <c r="D36" s="6" t="s">
        <v>133</v>
      </c>
      <c r="E36" s="6"/>
      <c r="F36" s="6" t="s">
        <v>674</v>
      </c>
      <c r="G36" s="17">
        <v>4.43</v>
      </c>
      <c r="H36" s="6" t="s">
        <v>98</v>
      </c>
      <c r="I36" s="18">
        <v>4.8000000000000001E-2</v>
      </c>
      <c r="J36" s="8">
        <v>4.8599999999999997E-2</v>
      </c>
      <c r="K36" s="7">
        <v>630000</v>
      </c>
      <c r="L36" s="7">
        <v>120.33</v>
      </c>
      <c r="M36" s="7">
        <v>758.07</v>
      </c>
      <c r="O36" s="8">
        <v>6.0000000000000001E-3</v>
      </c>
      <c r="P36" s="8">
        <v>1.8E-3</v>
      </c>
    </row>
    <row r="37" spans="2:16">
      <c r="B37" s="6" t="s">
        <v>675</v>
      </c>
      <c r="C37" s="17">
        <v>8768732</v>
      </c>
      <c r="D37" s="6" t="s">
        <v>133</v>
      </c>
      <c r="E37" s="6"/>
      <c r="F37" s="6" t="s">
        <v>676</v>
      </c>
      <c r="G37" s="17">
        <v>4.4000000000000004</v>
      </c>
      <c r="H37" s="6" t="s">
        <v>98</v>
      </c>
      <c r="I37" s="18">
        <v>4.8000000000000001E-2</v>
      </c>
      <c r="J37" s="8">
        <v>4.8599999999999997E-2</v>
      </c>
      <c r="K37" s="7">
        <v>780000</v>
      </c>
      <c r="L37" s="7">
        <v>122.71</v>
      </c>
      <c r="M37" s="7">
        <v>957.13</v>
      </c>
      <c r="O37" s="8">
        <v>7.6E-3</v>
      </c>
      <c r="P37" s="8">
        <v>2.3E-3</v>
      </c>
    </row>
    <row r="38" spans="2:16">
      <c r="B38" s="6" t="s">
        <v>677</v>
      </c>
      <c r="C38" s="17">
        <v>8768733</v>
      </c>
      <c r="D38" s="6" t="s">
        <v>133</v>
      </c>
      <c r="E38" s="6"/>
      <c r="F38" s="6" t="s">
        <v>678</v>
      </c>
      <c r="G38" s="17">
        <v>4.49</v>
      </c>
      <c r="H38" s="6" t="s">
        <v>98</v>
      </c>
      <c r="I38" s="18">
        <v>4.8000000000000001E-2</v>
      </c>
      <c r="J38" s="8">
        <v>4.8599999999999997E-2</v>
      </c>
      <c r="K38" s="7">
        <v>465000</v>
      </c>
      <c r="L38" s="7">
        <v>121.37</v>
      </c>
      <c r="M38" s="7">
        <v>564.35</v>
      </c>
      <c r="O38" s="8">
        <v>4.4999999999999997E-3</v>
      </c>
      <c r="P38" s="8">
        <v>1.2999999999999999E-3</v>
      </c>
    </row>
    <row r="39" spans="2:16">
      <c r="B39" s="6" t="s">
        <v>679</v>
      </c>
      <c r="C39" s="17">
        <v>8768734</v>
      </c>
      <c r="D39" s="6" t="s">
        <v>133</v>
      </c>
      <c r="E39" s="6"/>
      <c r="F39" s="6" t="s">
        <v>680</v>
      </c>
      <c r="G39" s="17">
        <v>4.58</v>
      </c>
      <c r="H39" s="6" t="s">
        <v>98</v>
      </c>
      <c r="I39" s="18">
        <v>4.8000000000000001E-2</v>
      </c>
      <c r="J39" s="8">
        <v>4.8500000000000001E-2</v>
      </c>
      <c r="K39" s="7">
        <v>230000</v>
      </c>
      <c r="L39" s="7">
        <v>119.6</v>
      </c>
      <c r="M39" s="7">
        <v>275.07</v>
      </c>
      <c r="O39" s="8">
        <v>2.2000000000000001E-3</v>
      </c>
      <c r="P39" s="8">
        <v>5.9999999999999995E-4</v>
      </c>
    </row>
    <row r="40" spans="2:16">
      <c r="B40" s="6" t="s">
        <v>681</v>
      </c>
      <c r="C40" s="17">
        <v>8768735</v>
      </c>
      <c r="D40" s="6" t="s">
        <v>133</v>
      </c>
      <c r="E40" s="6"/>
      <c r="F40" s="6" t="s">
        <v>682</v>
      </c>
      <c r="G40" s="17">
        <v>4.66</v>
      </c>
      <c r="H40" s="6" t="s">
        <v>98</v>
      </c>
      <c r="I40" s="18">
        <v>4.8000000000000001E-2</v>
      </c>
      <c r="J40" s="8">
        <v>4.8599999999999997E-2</v>
      </c>
      <c r="K40" s="7">
        <v>940000</v>
      </c>
      <c r="L40" s="7">
        <v>118.3</v>
      </c>
      <c r="M40" s="7">
        <v>1112.01</v>
      </c>
      <c r="O40" s="8">
        <v>8.8000000000000005E-3</v>
      </c>
      <c r="P40" s="8">
        <v>2.5999999999999999E-3</v>
      </c>
    </row>
    <row r="41" spans="2:16">
      <c r="B41" s="6" t="s">
        <v>683</v>
      </c>
      <c r="C41" s="17">
        <v>8768736</v>
      </c>
      <c r="D41" s="6" t="s">
        <v>133</v>
      </c>
      <c r="E41" s="6"/>
      <c r="F41" s="6" t="s">
        <v>684</v>
      </c>
      <c r="G41" s="17">
        <v>4.74</v>
      </c>
      <c r="H41" s="6" t="s">
        <v>98</v>
      </c>
      <c r="I41" s="18">
        <v>4.8000000000000001E-2</v>
      </c>
      <c r="J41" s="8">
        <v>4.8500000000000001E-2</v>
      </c>
      <c r="K41" s="7">
        <v>1000000</v>
      </c>
      <c r="L41" s="7">
        <v>118.43</v>
      </c>
      <c r="M41" s="7">
        <v>1184.3499999999999</v>
      </c>
      <c r="O41" s="8">
        <v>9.4000000000000004E-3</v>
      </c>
      <c r="P41" s="8">
        <v>2.8E-3</v>
      </c>
    </row>
    <row r="42" spans="2:16">
      <c r="B42" s="6" t="s">
        <v>685</v>
      </c>
      <c r="C42" s="17">
        <v>8768737</v>
      </c>
      <c r="D42" s="6" t="s">
        <v>133</v>
      </c>
      <c r="E42" s="6"/>
      <c r="F42" s="6" t="s">
        <v>686</v>
      </c>
      <c r="G42" s="17">
        <v>4.83</v>
      </c>
      <c r="H42" s="6" t="s">
        <v>98</v>
      </c>
      <c r="I42" s="18">
        <v>4.8000000000000001E-2</v>
      </c>
      <c r="J42" s="8">
        <v>4.8500000000000001E-2</v>
      </c>
      <c r="K42" s="7">
        <v>850000</v>
      </c>
      <c r="L42" s="7">
        <v>117.82</v>
      </c>
      <c r="M42" s="7">
        <v>1001.5</v>
      </c>
      <c r="O42" s="8">
        <v>7.9000000000000008E-3</v>
      </c>
      <c r="P42" s="8">
        <v>2.3999999999999998E-3</v>
      </c>
    </row>
    <row r="43" spans="2:16">
      <c r="B43" s="6" t="s">
        <v>687</v>
      </c>
      <c r="C43" s="17">
        <v>8768738</v>
      </c>
      <c r="D43" s="6" t="s">
        <v>133</v>
      </c>
      <c r="E43" s="6"/>
      <c r="F43" s="6" t="s">
        <v>688</v>
      </c>
      <c r="G43" s="17">
        <v>4.79</v>
      </c>
      <c r="H43" s="6" t="s">
        <v>98</v>
      </c>
      <c r="I43" s="18">
        <v>4.8000000000000001E-2</v>
      </c>
      <c r="J43" s="8">
        <v>4.8599999999999997E-2</v>
      </c>
      <c r="K43" s="7">
        <v>1200000</v>
      </c>
      <c r="L43" s="7">
        <v>119.7</v>
      </c>
      <c r="M43" s="7">
        <v>1436.39</v>
      </c>
      <c r="O43" s="8">
        <v>1.14E-2</v>
      </c>
      <c r="P43" s="8">
        <v>3.3999999999999998E-3</v>
      </c>
    </row>
    <row r="44" spans="2:16">
      <c r="B44" s="6" t="s">
        <v>689</v>
      </c>
      <c r="C44" s="17">
        <v>1828739</v>
      </c>
      <c r="D44" s="6" t="s">
        <v>133</v>
      </c>
      <c r="E44" s="6"/>
      <c r="F44" s="6" t="s">
        <v>690</v>
      </c>
      <c r="G44" s="17">
        <v>4.88</v>
      </c>
      <c r="H44" s="6" t="s">
        <v>98</v>
      </c>
      <c r="I44" s="18">
        <v>4.8000000000000001E-2</v>
      </c>
      <c r="J44" s="8">
        <v>4.8599999999999997E-2</v>
      </c>
      <c r="K44" s="7">
        <v>280000</v>
      </c>
      <c r="L44" s="7">
        <v>118.52</v>
      </c>
      <c r="M44" s="7">
        <v>331.87</v>
      </c>
      <c r="O44" s="8">
        <v>2.5999999999999999E-3</v>
      </c>
      <c r="P44" s="8">
        <v>8.0000000000000004E-4</v>
      </c>
    </row>
    <row r="45" spans="2:16">
      <c r="B45" s="6" t="s">
        <v>691</v>
      </c>
      <c r="C45" s="17">
        <v>8768742</v>
      </c>
      <c r="D45" s="6" t="s">
        <v>133</v>
      </c>
      <c r="E45" s="6"/>
      <c r="F45" s="6" t="s">
        <v>692</v>
      </c>
      <c r="G45" s="17">
        <v>5.12</v>
      </c>
      <c r="H45" s="6" t="s">
        <v>98</v>
      </c>
      <c r="I45" s="18">
        <v>4.8000000000000001E-2</v>
      </c>
      <c r="J45" s="8">
        <v>4.8599999999999997E-2</v>
      </c>
      <c r="K45" s="7">
        <v>712000</v>
      </c>
      <c r="L45" s="7">
        <v>117.05</v>
      </c>
      <c r="M45" s="7">
        <v>833.39</v>
      </c>
      <c r="O45" s="8">
        <v>6.6E-3</v>
      </c>
      <c r="P45" s="8">
        <v>2E-3</v>
      </c>
    </row>
    <row r="46" spans="2:16">
      <c r="B46" s="6" t="s">
        <v>693</v>
      </c>
      <c r="C46" s="17">
        <v>8768743</v>
      </c>
      <c r="D46" s="6" t="s">
        <v>133</v>
      </c>
      <c r="E46" s="6"/>
      <c r="F46" s="6" t="s">
        <v>694</v>
      </c>
      <c r="G46" s="17">
        <v>5.21</v>
      </c>
      <c r="H46" s="6" t="s">
        <v>98</v>
      </c>
      <c r="I46" s="18">
        <v>4.8000000000000001E-2</v>
      </c>
      <c r="J46" s="8">
        <v>4.8599999999999997E-2</v>
      </c>
      <c r="K46" s="7">
        <v>160000</v>
      </c>
      <c r="L46" s="7">
        <v>114.9</v>
      </c>
      <c r="M46" s="7">
        <v>183.83</v>
      </c>
      <c r="O46" s="8">
        <v>1.5E-3</v>
      </c>
      <c r="P46" s="8">
        <v>4.0000000000000002E-4</v>
      </c>
    </row>
    <row r="47" spans="2:16">
      <c r="B47" s="6" t="s">
        <v>695</v>
      </c>
      <c r="C47" s="17">
        <v>8768746</v>
      </c>
      <c r="D47" s="6" t="s">
        <v>133</v>
      </c>
      <c r="E47" s="6"/>
      <c r="F47" s="6" t="s">
        <v>696</v>
      </c>
      <c r="G47" s="17">
        <v>5.34</v>
      </c>
      <c r="H47" s="6" t="s">
        <v>98</v>
      </c>
      <c r="I47" s="18">
        <v>4.8000000000000001E-2</v>
      </c>
      <c r="J47" s="8">
        <v>4.8500000000000001E-2</v>
      </c>
      <c r="K47" s="7">
        <v>621000</v>
      </c>
      <c r="L47" s="7">
        <v>114.09</v>
      </c>
      <c r="M47" s="7">
        <v>708.49</v>
      </c>
      <c r="O47" s="8">
        <v>5.5999999999999999E-3</v>
      </c>
      <c r="P47" s="8">
        <v>1.6999999999999999E-3</v>
      </c>
    </row>
    <row r="48" spans="2:16">
      <c r="B48" s="6" t="s">
        <v>697</v>
      </c>
      <c r="C48" s="17">
        <v>82888751</v>
      </c>
      <c r="D48" s="6" t="s">
        <v>133</v>
      </c>
      <c r="E48" s="6"/>
      <c r="F48" s="6" t="s">
        <v>698</v>
      </c>
      <c r="G48" s="17">
        <v>5.62</v>
      </c>
      <c r="H48" s="6" t="s">
        <v>98</v>
      </c>
      <c r="I48" s="18">
        <v>4.8000000000000001E-2</v>
      </c>
      <c r="J48" s="8">
        <v>4.8599999999999997E-2</v>
      </c>
      <c r="K48" s="7">
        <v>110000</v>
      </c>
      <c r="L48" s="7">
        <v>114.18</v>
      </c>
      <c r="M48" s="7">
        <v>125.6</v>
      </c>
      <c r="O48" s="8">
        <v>1E-3</v>
      </c>
      <c r="P48" s="8">
        <v>2.9999999999999997E-4</v>
      </c>
    </row>
    <row r="49" spans="2:16">
      <c r="B49" s="6" t="s">
        <v>699</v>
      </c>
      <c r="C49" s="17">
        <v>82888752</v>
      </c>
      <c r="D49" s="6" t="s">
        <v>133</v>
      </c>
      <c r="E49" s="6"/>
      <c r="F49" s="6" t="s">
        <v>700</v>
      </c>
      <c r="G49" s="17">
        <v>5.7</v>
      </c>
      <c r="H49" s="6" t="s">
        <v>98</v>
      </c>
      <c r="I49" s="18">
        <v>4.8000000000000001E-2</v>
      </c>
      <c r="J49" s="8">
        <v>4.8500000000000001E-2</v>
      </c>
      <c r="K49" s="7">
        <v>190000</v>
      </c>
      <c r="L49" s="7">
        <v>114.37</v>
      </c>
      <c r="M49" s="7">
        <v>217.31</v>
      </c>
      <c r="O49" s="8">
        <v>1.6999999999999999E-3</v>
      </c>
      <c r="P49" s="8">
        <v>5.0000000000000001E-4</v>
      </c>
    </row>
    <row r="50" spans="2:16">
      <c r="B50" s="6" t="s">
        <v>701</v>
      </c>
      <c r="C50" s="17">
        <v>82888753</v>
      </c>
      <c r="D50" s="6" t="s">
        <v>133</v>
      </c>
      <c r="E50" s="6"/>
      <c r="F50" s="6" t="s">
        <v>702</v>
      </c>
      <c r="G50" s="17">
        <v>5.78</v>
      </c>
      <c r="H50" s="6" t="s">
        <v>98</v>
      </c>
      <c r="I50" s="18">
        <v>4.8000000000000001E-2</v>
      </c>
      <c r="J50" s="8">
        <v>4.8599999999999997E-2</v>
      </c>
      <c r="K50" s="7">
        <v>330000</v>
      </c>
      <c r="L50" s="7">
        <v>114.01</v>
      </c>
      <c r="M50" s="7">
        <v>376.24</v>
      </c>
      <c r="O50" s="8">
        <v>3.0000000000000001E-3</v>
      </c>
      <c r="P50" s="8">
        <v>8.9999999999999998E-4</v>
      </c>
    </row>
    <row r="51" spans="2:16">
      <c r="B51" s="6" t="s">
        <v>703</v>
      </c>
      <c r="C51" s="17">
        <v>82888754</v>
      </c>
      <c r="D51" s="6" t="s">
        <v>133</v>
      </c>
      <c r="E51" s="6"/>
      <c r="F51" s="6" t="s">
        <v>704</v>
      </c>
      <c r="G51" s="17">
        <v>11.65</v>
      </c>
      <c r="H51" s="6" t="s">
        <v>98</v>
      </c>
      <c r="I51" s="18">
        <v>4.8000000000000001E-2</v>
      </c>
      <c r="J51" s="8">
        <v>4.8599999999999997E-2</v>
      </c>
      <c r="K51" s="7">
        <v>618000</v>
      </c>
      <c r="L51" s="7">
        <v>113.02</v>
      </c>
      <c r="M51" s="7">
        <v>698.48</v>
      </c>
      <c r="O51" s="8">
        <v>5.4999999999999997E-3</v>
      </c>
      <c r="P51" s="8">
        <v>1.6000000000000001E-3</v>
      </c>
    </row>
    <row r="52" spans="2:16">
      <c r="B52" s="6" t="s">
        <v>705</v>
      </c>
      <c r="C52" s="17">
        <v>82888755</v>
      </c>
      <c r="D52" s="6" t="s">
        <v>133</v>
      </c>
      <c r="E52" s="6"/>
      <c r="F52" s="6" t="s">
        <v>706</v>
      </c>
      <c r="G52" s="17">
        <v>5.95</v>
      </c>
      <c r="H52" s="6" t="s">
        <v>98</v>
      </c>
      <c r="I52" s="18">
        <v>4.8000000000000001E-2</v>
      </c>
      <c r="J52" s="8">
        <v>4.8500000000000001E-2</v>
      </c>
      <c r="K52" s="7">
        <v>1250000</v>
      </c>
      <c r="L52" s="7">
        <v>111.46</v>
      </c>
      <c r="M52" s="7">
        <v>1393.28</v>
      </c>
      <c r="O52" s="8">
        <v>1.11E-2</v>
      </c>
      <c r="P52" s="8">
        <v>3.3E-3</v>
      </c>
    </row>
    <row r="53" spans="2:16">
      <c r="B53" s="6" t="s">
        <v>707</v>
      </c>
      <c r="C53" s="17">
        <v>82888756</v>
      </c>
      <c r="D53" s="6" t="s">
        <v>133</v>
      </c>
      <c r="E53" s="6"/>
      <c r="F53" s="6" t="s">
        <v>708</v>
      </c>
      <c r="G53" s="17">
        <v>5.89</v>
      </c>
      <c r="H53" s="6" t="s">
        <v>98</v>
      </c>
      <c r="I53" s="18">
        <v>4.8000000000000001E-2</v>
      </c>
      <c r="J53" s="8">
        <v>4.8599999999999997E-2</v>
      </c>
      <c r="K53" s="7">
        <v>420000</v>
      </c>
      <c r="L53" s="7">
        <v>113.22</v>
      </c>
      <c r="M53" s="7">
        <v>475.54</v>
      </c>
      <c r="O53" s="8">
        <v>3.8E-3</v>
      </c>
      <c r="P53" s="8">
        <v>1.1000000000000001E-3</v>
      </c>
    </row>
    <row r="54" spans="2:16">
      <c r="B54" s="6" t="s">
        <v>709</v>
      </c>
      <c r="C54" s="17">
        <v>82888757</v>
      </c>
      <c r="D54" s="6" t="s">
        <v>133</v>
      </c>
      <c r="E54" s="6"/>
      <c r="F54" s="6" t="s">
        <v>710</v>
      </c>
      <c r="G54" s="17">
        <v>5.98</v>
      </c>
      <c r="H54" s="6" t="s">
        <v>98</v>
      </c>
      <c r="I54" s="18">
        <v>4.8000000000000001E-2</v>
      </c>
      <c r="J54" s="8">
        <v>4.8599999999999997E-2</v>
      </c>
      <c r="K54" s="7">
        <v>730000</v>
      </c>
      <c r="L54" s="7">
        <v>111.78</v>
      </c>
      <c r="M54" s="7">
        <v>815.97</v>
      </c>
      <c r="O54" s="8">
        <v>6.4999999999999997E-3</v>
      </c>
      <c r="P54" s="8">
        <v>1.9E-3</v>
      </c>
    </row>
    <row r="55" spans="2:16">
      <c r="B55" s="6" t="s">
        <v>711</v>
      </c>
      <c r="C55" s="17">
        <v>82888758</v>
      </c>
      <c r="D55" s="6" t="s">
        <v>133</v>
      </c>
      <c r="E55" s="6"/>
      <c r="F55" s="6" t="s">
        <v>712</v>
      </c>
      <c r="G55" s="17">
        <v>6.06</v>
      </c>
      <c r="H55" s="6" t="s">
        <v>98</v>
      </c>
      <c r="I55" s="18">
        <v>4.8000000000000001E-2</v>
      </c>
      <c r="J55" s="8">
        <v>4.8500000000000001E-2</v>
      </c>
      <c r="K55" s="7">
        <v>371000</v>
      </c>
      <c r="L55" s="7">
        <v>110.22</v>
      </c>
      <c r="M55" s="7">
        <v>408.9</v>
      </c>
      <c r="O55" s="8">
        <v>3.2000000000000002E-3</v>
      </c>
      <c r="P55" s="8">
        <v>1E-3</v>
      </c>
    </row>
    <row r="56" spans="2:16">
      <c r="B56" s="6" t="s">
        <v>713</v>
      </c>
      <c r="C56" s="17">
        <v>82888760</v>
      </c>
      <c r="D56" s="6" t="s">
        <v>133</v>
      </c>
      <c r="E56" s="6"/>
      <c r="F56" s="6" t="s">
        <v>714</v>
      </c>
      <c r="G56" s="17">
        <v>6.23</v>
      </c>
      <c r="H56" s="6" t="s">
        <v>98</v>
      </c>
      <c r="I56" s="18">
        <v>4.8000000000000001E-2</v>
      </c>
      <c r="J56" s="8">
        <v>4.8500000000000001E-2</v>
      </c>
      <c r="K56" s="7">
        <v>898000</v>
      </c>
      <c r="L56" s="7">
        <v>109.14</v>
      </c>
      <c r="M56" s="7">
        <v>980.04</v>
      </c>
      <c r="O56" s="8">
        <v>7.7999999999999996E-3</v>
      </c>
      <c r="P56" s="8">
        <v>2.3E-3</v>
      </c>
    </row>
    <row r="57" spans="2:16">
      <c r="B57" s="6" t="s">
        <v>715</v>
      </c>
      <c r="C57" s="17">
        <v>82888761</v>
      </c>
      <c r="D57" s="6" t="s">
        <v>133</v>
      </c>
      <c r="E57" s="6"/>
      <c r="F57" s="6" t="s">
        <v>716</v>
      </c>
      <c r="G57" s="17">
        <v>7</v>
      </c>
      <c r="H57" s="6" t="s">
        <v>98</v>
      </c>
      <c r="I57" s="18">
        <v>4.8000000000000001E-2</v>
      </c>
      <c r="J57" s="8">
        <v>4.8599999999999997E-2</v>
      </c>
      <c r="K57" s="7">
        <v>530000</v>
      </c>
      <c r="L57" s="7">
        <v>108.49</v>
      </c>
      <c r="M57" s="7">
        <v>574.98</v>
      </c>
      <c r="O57" s="8">
        <v>4.5999999999999999E-3</v>
      </c>
      <c r="P57" s="8">
        <v>1.4E-3</v>
      </c>
    </row>
    <row r="58" spans="2:16">
      <c r="B58" s="6" t="s">
        <v>717</v>
      </c>
      <c r="C58" s="17">
        <v>82888762</v>
      </c>
      <c r="D58" s="6" t="s">
        <v>133</v>
      </c>
      <c r="E58" s="6"/>
      <c r="F58" s="6" t="s">
        <v>718</v>
      </c>
      <c r="G58" s="17">
        <v>6.25</v>
      </c>
      <c r="H58" s="6" t="s">
        <v>98</v>
      </c>
      <c r="I58" s="18">
        <v>4.8000000000000001E-2</v>
      </c>
      <c r="J58" s="8">
        <v>4.8599999999999997E-2</v>
      </c>
      <c r="K58" s="7">
        <v>2100000</v>
      </c>
      <c r="L58" s="7">
        <v>110.32</v>
      </c>
      <c r="M58" s="7">
        <v>2316.6799999999998</v>
      </c>
      <c r="O58" s="8">
        <v>1.84E-2</v>
      </c>
      <c r="P58" s="8">
        <v>5.4999999999999997E-3</v>
      </c>
    </row>
    <row r="59" spans="2:16">
      <c r="B59" s="6" t="s">
        <v>719</v>
      </c>
      <c r="C59" s="17">
        <v>82888763</v>
      </c>
      <c r="D59" s="6" t="s">
        <v>133</v>
      </c>
      <c r="E59" s="6"/>
      <c r="F59" s="6" t="s">
        <v>720</v>
      </c>
      <c r="G59" s="17">
        <v>6.33</v>
      </c>
      <c r="H59" s="6" t="s">
        <v>98</v>
      </c>
      <c r="I59" s="18">
        <v>4.8000000000000001E-2</v>
      </c>
      <c r="J59" s="8">
        <v>4.8599999999999997E-2</v>
      </c>
      <c r="K59" s="7">
        <v>455000</v>
      </c>
      <c r="L59" s="7">
        <v>109.88</v>
      </c>
      <c r="M59" s="7">
        <v>499.95</v>
      </c>
      <c r="O59" s="8">
        <v>4.0000000000000001E-3</v>
      </c>
      <c r="P59" s="8">
        <v>1.1999999999999999E-3</v>
      </c>
    </row>
    <row r="60" spans="2:16">
      <c r="B60" s="6" t="s">
        <v>721</v>
      </c>
      <c r="C60" s="17">
        <v>82888764</v>
      </c>
      <c r="D60" s="6" t="s">
        <v>133</v>
      </c>
      <c r="E60" s="6"/>
      <c r="F60" s="6" t="s">
        <v>722</v>
      </c>
      <c r="G60" s="17">
        <v>6.41</v>
      </c>
      <c r="H60" s="6" t="s">
        <v>98</v>
      </c>
      <c r="I60" s="18">
        <v>4.8000000000000001E-2</v>
      </c>
      <c r="J60" s="8">
        <v>4.8500000000000001E-2</v>
      </c>
      <c r="K60" s="7">
        <v>250000</v>
      </c>
      <c r="L60" s="7">
        <v>110.22</v>
      </c>
      <c r="M60" s="7">
        <v>275.54000000000002</v>
      </c>
      <c r="O60" s="8">
        <v>2.2000000000000001E-3</v>
      </c>
      <c r="P60" s="8">
        <v>5.9999999999999995E-4</v>
      </c>
    </row>
    <row r="61" spans="2:16">
      <c r="B61" s="6" t="s">
        <v>723</v>
      </c>
      <c r="C61" s="17">
        <v>82888765</v>
      </c>
      <c r="D61" s="6" t="s">
        <v>133</v>
      </c>
      <c r="E61" s="6"/>
      <c r="F61" s="6" t="s">
        <v>724</v>
      </c>
      <c r="G61" s="17">
        <v>6.49</v>
      </c>
      <c r="H61" s="6" t="s">
        <v>98</v>
      </c>
      <c r="I61" s="18">
        <v>4.8000000000000001E-2</v>
      </c>
      <c r="J61" s="8">
        <v>4.8599999999999997E-2</v>
      </c>
      <c r="K61" s="7">
        <v>490000</v>
      </c>
      <c r="L61" s="7">
        <v>110.07</v>
      </c>
      <c r="M61" s="7">
        <v>539.36</v>
      </c>
      <c r="O61" s="8">
        <v>4.3E-3</v>
      </c>
      <c r="P61" s="8">
        <v>1.2999999999999999E-3</v>
      </c>
    </row>
    <row r="62" spans="2:16">
      <c r="B62" s="6" t="s">
        <v>725</v>
      </c>
      <c r="C62" s="17">
        <v>82888766</v>
      </c>
      <c r="D62" s="6" t="s">
        <v>133</v>
      </c>
      <c r="E62" s="6"/>
      <c r="F62" s="6" t="s">
        <v>726</v>
      </c>
      <c r="G62" s="17">
        <v>6.58</v>
      </c>
      <c r="H62" s="6" t="s">
        <v>98</v>
      </c>
      <c r="I62" s="18">
        <v>4.8000000000000001E-2</v>
      </c>
      <c r="J62" s="8">
        <v>4.8500000000000001E-2</v>
      </c>
      <c r="K62" s="7">
        <v>300000</v>
      </c>
      <c r="L62" s="7">
        <v>109.55</v>
      </c>
      <c r="M62" s="7">
        <v>328.66</v>
      </c>
      <c r="O62" s="8">
        <v>2.5999999999999999E-3</v>
      </c>
      <c r="P62" s="8">
        <v>8.0000000000000004E-4</v>
      </c>
    </row>
    <row r="63" spans="2:16">
      <c r="B63" s="6" t="s">
        <v>727</v>
      </c>
      <c r="C63" s="17">
        <v>82888769</v>
      </c>
      <c r="D63" s="6" t="s">
        <v>133</v>
      </c>
      <c r="E63" s="6"/>
      <c r="F63" s="6" t="s">
        <v>728</v>
      </c>
      <c r="G63" s="17">
        <v>6.67</v>
      </c>
      <c r="H63" s="6" t="s">
        <v>98</v>
      </c>
      <c r="I63" s="18">
        <v>4.8000000000000001E-2</v>
      </c>
      <c r="J63" s="8">
        <v>4.8599999999999997E-2</v>
      </c>
      <c r="K63" s="7">
        <v>1568000</v>
      </c>
      <c r="L63" s="7">
        <v>109.15</v>
      </c>
      <c r="M63" s="7">
        <v>1711.51</v>
      </c>
      <c r="O63" s="8">
        <v>1.3599999999999999E-2</v>
      </c>
      <c r="P63" s="8">
        <v>4.0000000000000001E-3</v>
      </c>
    </row>
    <row r="64" spans="2:16">
      <c r="B64" s="6" t="s">
        <v>729</v>
      </c>
      <c r="C64" s="17">
        <v>82888770</v>
      </c>
      <c r="D64" s="6" t="s">
        <v>133</v>
      </c>
      <c r="E64" s="6"/>
      <c r="F64" s="6" t="s">
        <v>730</v>
      </c>
      <c r="G64" s="17">
        <v>6.75</v>
      </c>
      <c r="H64" s="6" t="s">
        <v>98</v>
      </c>
      <c r="I64" s="18">
        <v>4.8000000000000001E-2</v>
      </c>
      <c r="J64" s="8">
        <v>4.8500000000000001E-2</v>
      </c>
      <c r="K64" s="7">
        <v>571000</v>
      </c>
      <c r="L64" s="7">
        <v>108.25</v>
      </c>
      <c r="M64" s="7">
        <v>618.09</v>
      </c>
      <c r="O64" s="8">
        <v>4.8999999999999998E-3</v>
      </c>
      <c r="P64" s="8">
        <v>1.5E-3</v>
      </c>
    </row>
    <row r="65" spans="2:16">
      <c r="B65" s="6" t="s">
        <v>731</v>
      </c>
      <c r="C65" s="17">
        <v>82888771</v>
      </c>
      <c r="D65" s="6" t="s">
        <v>133</v>
      </c>
      <c r="E65" s="6"/>
      <c r="F65" s="6" t="s">
        <v>732</v>
      </c>
      <c r="G65" s="17">
        <v>6.84</v>
      </c>
      <c r="H65" s="6" t="s">
        <v>98</v>
      </c>
      <c r="I65" s="18">
        <v>4.8000000000000001E-2</v>
      </c>
      <c r="J65" s="8">
        <v>4.8599999999999997E-2</v>
      </c>
      <c r="K65" s="7">
        <v>996000</v>
      </c>
      <c r="L65" s="7">
        <v>107.29</v>
      </c>
      <c r="M65" s="7">
        <v>1068.6500000000001</v>
      </c>
      <c r="O65" s="8">
        <v>8.5000000000000006E-3</v>
      </c>
      <c r="P65" s="8">
        <v>2.5000000000000001E-3</v>
      </c>
    </row>
    <row r="66" spans="2:16">
      <c r="B66" s="6" t="s">
        <v>733</v>
      </c>
      <c r="C66" s="17">
        <v>82888772</v>
      </c>
      <c r="D66" s="6" t="s">
        <v>133</v>
      </c>
      <c r="E66" s="6"/>
      <c r="F66" s="6" t="s">
        <v>734</v>
      </c>
      <c r="G66" s="17">
        <v>6.92</v>
      </c>
      <c r="H66" s="6" t="s">
        <v>98</v>
      </c>
      <c r="I66" s="18">
        <v>4.8000000000000001E-2</v>
      </c>
      <c r="J66" s="8">
        <v>4.8500000000000001E-2</v>
      </c>
      <c r="K66" s="7">
        <v>449000</v>
      </c>
      <c r="L66" s="7">
        <v>106.59</v>
      </c>
      <c r="M66" s="7">
        <v>478.59</v>
      </c>
      <c r="O66" s="8">
        <v>3.8E-3</v>
      </c>
      <c r="P66" s="8">
        <v>1.1000000000000001E-3</v>
      </c>
    </row>
    <row r="67" spans="2:16">
      <c r="B67" s="6" t="s">
        <v>735</v>
      </c>
      <c r="C67" s="17">
        <v>82888774</v>
      </c>
      <c r="D67" s="6" t="s">
        <v>133</v>
      </c>
      <c r="E67" s="6"/>
      <c r="F67" s="6" t="s">
        <v>736</v>
      </c>
      <c r="G67" s="17">
        <v>6.92</v>
      </c>
      <c r="H67" s="6" t="s">
        <v>98</v>
      </c>
      <c r="I67" s="18">
        <v>4.8000000000000001E-2</v>
      </c>
      <c r="J67" s="8">
        <v>4.8599999999999997E-2</v>
      </c>
      <c r="K67" s="7">
        <v>1001000</v>
      </c>
      <c r="L67" s="7">
        <v>107.84</v>
      </c>
      <c r="M67" s="7">
        <v>1079.51</v>
      </c>
      <c r="O67" s="8">
        <v>8.6E-3</v>
      </c>
      <c r="P67" s="8">
        <v>2.5000000000000001E-3</v>
      </c>
    </row>
    <row r="68" spans="2:16">
      <c r="B68" s="6" t="s">
        <v>737</v>
      </c>
      <c r="C68" s="17">
        <v>82888775</v>
      </c>
      <c r="D68" s="6" t="s">
        <v>133</v>
      </c>
      <c r="E68" s="6"/>
      <c r="F68" s="6" t="s">
        <v>738</v>
      </c>
      <c r="G68" s="17">
        <v>7.01</v>
      </c>
      <c r="H68" s="6" t="s">
        <v>98</v>
      </c>
      <c r="I68" s="18">
        <v>4.8000000000000001E-2</v>
      </c>
      <c r="J68" s="8">
        <v>4.8599999999999997E-2</v>
      </c>
      <c r="K68" s="7">
        <v>129000</v>
      </c>
      <c r="L68" s="7">
        <v>107.03</v>
      </c>
      <c r="M68" s="7">
        <v>138.07</v>
      </c>
      <c r="O68" s="8">
        <v>1.1000000000000001E-3</v>
      </c>
      <c r="P68" s="8">
        <v>2.9999999999999997E-4</v>
      </c>
    </row>
    <row r="69" spans="2:16">
      <c r="B69" s="6" t="s">
        <v>739</v>
      </c>
      <c r="C69" s="17">
        <v>82888776</v>
      </c>
      <c r="D69" s="6" t="s">
        <v>133</v>
      </c>
      <c r="E69" s="6"/>
      <c r="F69" s="6" t="s">
        <v>740</v>
      </c>
      <c r="G69" s="17">
        <v>7.09</v>
      </c>
      <c r="H69" s="6" t="s">
        <v>98</v>
      </c>
      <c r="I69" s="18">
        <v>4.8000000000000001E-2</v>
      </c>
      <c r="J69" s="8">
        <v>4.8599999999999997E-2</v>
      </c>
      <c r="K69" s="7">
        <v>25000</v>
      </c>
      <c r="L69" s="7">
        <v>106.42</v>
      </c>
      <c r="M69" s="7">
        <v>26.61</v>
      </c>
      <c r="O69" s="8">
        <v>2.0000000000000001E-4</v>
      </c>
      <c r="P69" s="8">
        <v>1E-4</v>
      </c>
    </row>
    <row r="70" spans="2:16">
      <c r="B70" s="6" t="s">
        <v>741</v>
      </c>
      <c r="C70" s="17">
        <v>82888777</v>
      </c>
      <c r="D70" s="6" t="s">
        <v>133</v>
      </c>
      <c r="E70" s="6"/>
      <c r="F70" s="6" t="s">
        <v>742</v>
      </c>
      <c r="G70" s="17">
        <v>7.17</v>
      </c>
      <c r="H70" s="6" t="s">
        <v>98</v>
      </c>
      <c r="I70" s="18">
        <v>4.8000000000000001E-2</v>
      </c>
      <c r="J70" s="8">
        <v>4.8599999999999997E-2</v>
      </c>
      <c r="K70" s="7">
        <v>250000</v>
      </c>
      <c r="L70" s="7">
        <v>105.67</v>
      </c>
      <c r="M70" s="7">
        <v>264.18</v>
      </c>
      <c r="O70" s="8">
        <v>2.0999999999999999E-3</v>
      </c>
      <c r="P70" s="8">
        <v>5.9999999999999995E-4</v>
      </c>
    </row>
    <row r="71" spans="2:16">
      <c r="B71" s="6" t="s">
        <v>743</v>
      </c>
      <c r="C71" s="17">
        <v>82888779</v>
      </c>
      <c r="D71" s="6" t="s">
        <v>133</v>
      </c>
      <c r="E71" s="6"/>
      <c r="F71" s="6" t="s">
        <v>744</v>
      </c>
      <c r="G71" s="17">
        <v>7.34</v>
      </c>
      <c r="H71" s="6" t="s">
        <v>98</v>
      </c>
      <c r="I71" s="18">
        <v>4.8000000000000001E-2</v>
      </c>
      <c r="J71" s="8">
        <v>4.8599999999999997E-2</v>
      </c>
      <c r="K71" s="7">
        <v>1325000</v>
      </c>
      <c r="L71" s="7">
        <v>104.03</v>
      </c>
      <c r="M71" s="7">
        <v>1378.46</v>
      </c>
      <c r="O71" s="8">
        <v>1.09E-2</v>
      </c>
      <c r="P71" s="8">
        <v>3.2000000000000002E-3</v>
      </c>
    </row>
    <row r="72" spans="2:16">
      <c r="B72" s="6" t="s">
        <v>745</v>
      </c>
      <c r="C72" s="17">
        <v>82888780</v>
      </c>
      <c r="D72" s="6" t="s">
        <v>133</v>
      </c>
      <c r="E72" s="6"/>
      <c r="F72" s="6" t="s">
        <v>746</v>
      </c>
      <c r="G72" s="17">
        <v>7.25</v>
      </c>
      <c r="H72" s="6" t="s">
        <v>98</v>
      </c>
      <c r="I72" s="18">
        <v>4.8000000000000001E-2</v>
      </c>
      <c r="J72" s="8">
        <v>4.8599999999999997E-2</v>
      </c>
      <c r="K72" s="7">
        <v>54000</v>
      </c>
      <c r="L72" s="7">
        <v>105.58</v>
      </c>
      <c r="M72" s="7">
        <v>57.01</v>
      </c>
      <c r="O72" s="8">
        <v>5.0000000000000001E-4</v>
      </c>
      <c r="P72" s="8">
        <v>1E-4</v>
      </c>
    </row>
    <row r="73" spans="2:16">
      <c r="B73" s="6" t="s">
        <v>747</v>
      </c>
      <c r="C73" s="17">
        <v>82888783</v>
      </c>
      <c r="D73" s="6" t="s">
        <v>133</v>
      </c>
      <c r="E73" s="6"/>
      <c r="F73" s="6" t="s">
        <v>748</v>
      </c>
      <c r="G73" s="17">
        <v>7.5</v>
      </c>
      <c r="H73" s="6" t="s">
        <v>98</v>
      </c>
      <c r="I73" s="18">
        <v>4.8000000000000001E-2</v>
      </c>
      <c r="J73" s="8">
        <v>4.8599999999999997E-2</v>
      </c>
      <c r="K73" s="7">
        <v>110000</v>
      </c>
      <c r="L73" s="7">
        <v>103.75</v>
      </c>
      <c r="M73" s="7">
        <v>114.12</v>
      </c>
      <c r="O73" s="8">
        <v>8.9999999999999998E-4</v>
      </c>
      <c r="P73" s="8">
        <v>2.9999999999999997E-4</v>
      </c>
    </row>
    <row r="74" spans="2:16">
      <c r="B74" s="6" t="s">
        <v>749</v>
      </c>
      <c r="C74" s="17">
        <v>82888784</v>
      </c>
      <c r="D74" s="6" t="s">
        <v>133</v>
      </c>
      <c r="E74" s="6"/>
      <c r="F74" s="6" t="s">
        <v>750</v>
      </c>
      <c r="G74" s="17">
        <v>7.58</v>
      </c>
      <c r="H74" s="6" t="s">
        <v>98</v>
      </c>
      <c r="I74" s="18">
        <v>4.8000000000000001E-2</v>
      </c>
      <c r="J74" s="8">
        <v>4.8500000000000001E-2</v>
      </c>
      <c r="K74" s="7">
        <v>1215000</v>
      </c>
      <c r="L74" s="7">
        <v>103.55</v>
      </c>
      <c r="M74" s="7">
        <v>1258.18</v>
      </c>
      <c r="O74" s="8">
        <v>0.01</v>
      </c>
      <c r="P74" s="8">
        <v>3.0000000000000001E-3</v>
      </c>
    </row>
    <row r="75" spans="2:16">
      <c r="B75" s="6" t="s">
        <v>751</v>
      </c>
      <c r="C75" s="17">
        <v>82888785</v>
      </c>
      <c r="D75" s="6" t="s">
        <v>133</v>
      </c>
      <c r="E75" s="6"/>
      <c r="F75" s="6" t="s">
        <v>752</v>
      </c>
      <c r="G75" s="17">
        <v>7.66</v>
      </c>
      <c r="H75" s="6" t="s">
        <v>98</v>
      </c>
      <c r="I75" s="18">
        <v>4.8000000000000001E-2</v>
      </c>
      <c r="J75" s="8">
        <v>4.8599999999999997E-2</v>
      </c>
      <c r="K75" s="7">
        <v>502000</v>
      </c>
      <c r="L75" s="7">
        <v>103.04</v>
      </c>
      <c r="M75" s="7">
        <v>517.24</v>
      </c>
      <c r="O75" s="8">
        <v>4.1000000000000003E-3</v>
      </c>
      <c r="P75" s="8">
        <v>1.1999999999999999E-3</v>
      </c>
    </row>
    <row r="76" spans="2:16">
      <c r="B76" s="6" t="s">
        <v>753</v>
      </c>
      <c r="C76" s="17">
        <v>82888786</v>
      </c>
      <c r="D76" s="6" t="s">
        <v>133</v>
      </c>
      <c r="E76" s="6"/>
      <c r="F76" s="6" t="s">
        <v>754</v>
      </c>
      <c r="G76" s="17">
        <v>7.57</v>
      </c>
      <c r="H76" s="6" t="s">
        <v>98</v>
      </c>
      <c r="I76" s="18">
        <v>4.8000000000000001E-2</v>
      </c>
      <c r="J76" s="8">
        <v>4.8599999999999997E-2</v>
      </c>
      <c r="K76" s="7">
        <v>232000</v>
      </c>
      <c r="L76" s="7">
        <v>105.18</v>
      </c>
      <c r="M76" s="7">
        <v>244.01</v>
      </c>
      <c r="O76" s="8">
        <v>1.9E-3</v>
      </c>
      <c r="P76" s="8">
        <v>5.9999999999999995E-4</v>
      </c>
    </row>
    <row r="77" spans="2:16">
      <c r="B77" s="6" t="s">
        <v>755</v>
      </c>
      <c r="C77" s="17">
        <v>82888787</v>
      </c>
      <c r="D77" s="6" t="s">
        <v>133</v>
      </c>
      <c r="E77" s="6"/>
      <c r="F77" s="6" t="s">
        <v>756</v>
      </c>
      <c r="G77" s="17">
        <v>7.65</v>
      </c>
      <c r="H77" s="6" t="s">
        <v>98</v>
      </c>
      <c r="I77" s="18">
        <v>4.8000000000000001E-2</v>
      </c>
      <c r="J77" s="8">
        <v>4.8599999999999997E-2</v>
      </c>
      <c r="K77" s="7">
        <v>1460000</v>
      </c>
      <c r="L77" s="7">
        <v>104.76</v>
      </c>
      <c r="M77" s="7">
        <v>1529.44</v>
      </c>
      <c r="O77" s="8">
        <v>1.21E-2</v>
      </c>
      <c r="P77" s="8">
        <v>3.5999999999999999E-3</v>
      </c>
    </row>
    <row r="78" spans="2:16">
      <c r="B78" s="6" t="s">
        <v>757</v>
      </c>
      <c r="C78" s="17">
        <v>82888788</v>
      </c>
      <c r="D78" s="6" t="s">
        <v>133</v>
      </c>
      <c r="E78" s="6"/>
      <c r="F78" s="6" t="s">
        <v>758</v>
      </c>
      <c r="G78" s="17">
        <v>7.73</v>
      </c>
      <c r="H78" s="6" t="s">
        <v>98</v>
      </c>
      <c r="I78" s="18">
        <v>4.8000000000000001E-2</v>
      </c>
      <c r="J78" s="8">
        <v>4.8599999999999997E-2</v>
      </c>
      <c r="K78" s="7">
        <v>962000</v>
      </c>
      <c r="L78" s="7">
        <v>104.38</v>
      </c>
      <c r="M78" s="7">
        <v>1004.11</v>
      </c>
      <c r="O78" s="8">
        <v>8.0000000000000002E-3</v>
      </c>
      <c r="P78" s="8">
        <v>2.3999999999999998E-3</v>
      </c>
    </row>
    <row r="79" spans="2:16">
      <c r="B79" s="6" t="s">
        <v>759</v>
      </c>
      <c r="C79" s="17">
        <v>82888789</v>
      </c>
      <c r="D79" s="6" t="s">
        <v>133</v>
      </c>
      <c r="E79" s="6"/>
      <c r="F79" s="6" t="s">
        <v>760</v>
      </c>
      <c r="G79" s="17">
        <v>7.81</v>
      </c>
      <c r="H79" s="6" t="s">
        <v>98</v>
      </c>
      <c r="I79" s="18">
        <v>4.8000000000000001E-2</v>
      </c>
      <c r="J79" s="8">
        <v>4.8599999999999997E-2</v>
      </c>
      <c r="K79" s="7">
        <v>1531000</v>
      </c>
      <c r="L79" s="7">
        <v>103.95</v>
      </c>
      <c r="M79" s="7">
        <v>1591.4</v>
      </c>
      <c r="O79" s="8">
        <v>1.26E-2</v>
      </c>
      <c r="P79" s="8">
        <v>3.7000000000000002E-3</v>
      </c>
    </row>
    <row r="80" spans="2:16">
      <c r="B80" s="6" t="s">
        <v>761</v>
      </c>
      <c r="C80" s="17">
        <v>82888790</v>
      </c>
      <c r="D80" s="6" t="s">
        <v>133</v>
      </c>
      <c r="E80" s="6"/>
      <c r="F80" s="6" t="s">
        <v>762</v>
      </c>
      <c r="G80" s="17">
        <v>7.9</v>
      </c>
      <c r="H80" s="6" t="s">
        <v>98</v>
      </c>
      <c r="I80" s="18">
        <v>4.8000000000000001E-2</v>
      </c>
      <c r="J80" s="8">
        <v>4.8500000000000001E-2</v>
      </c>
      <c r="K80" s="7">
        <v>943000</v>
      </c>
      <c r="L80" s="7">
        <v>103.16</v>
      </c>
      <c r="M80" s="7">
        <v>972.77</v>
      </c>
      <c r="O80" s="8">
        <v>7.7000000000000002E-3</v>
      </c>
      <c r="P80" s="8">
        <v>2.3E-3</v>
      </c>
    </row>
    <row r="81" spans="2:16">
      <c r="B81" s="6" t="s">
        <v>763</v>
      </c>
      <c r="C81" s="17">
        <v>82888791</v>
      </c>
      <c r="D81" s="6" t="s">
        <v>133</v>
      </c>
      <c r="E81" s="6"/>
      <c r="F81" s="6" t="s">
        <v>764</v>
      </c>
      <c r="G81" s="17">
        <v>7.98</v>
      </c>
      <c r="H81" s="6" t="s">
        <v>98</v>
      </c>
      <c r="I81" s="18">
        <v>4.8000000000000001E-2</v>
      </c>
      <c r="J81" s="8">
        <v>4.8599999999999997E-2</v>
      </c>
      <c r="K81" s="7">
        <v>107000</v>
      </c>
      <c r="L81" s="7">
        <v>101.86</v>
      </c>
      <c r="M81" s="7">
        <v>108.99</v>
      </c>
      <c r="O81" s="8">
        <v>8.9999999999999998E-4</v>
      </c>
      <c r="P81" s="8">
        <v>2.9999999999999997E-4</v>
      </c>
    </row>
    <row r="82" spans="2:16">
      <c r="B82" s="6" t="s">
        <v>765</v>
      </c>
      <c r="C82" s="17">
        <v>82888792</v>
      </c>
      <c r="D82" s="6" t="s">
        <v>133</v>
      </c>
      <c r="E82" s="6"/>
      <c r="F82" s="6" t="s">
        <v>766</v>
      </c>
      <c r="G82" s="17">
        <v>7.88</v>
      </c>
      <c r="H82" s="6" t="s">
        <v>98</v>
      </c>
      <c r="I82" s="18">
        <v>4.8000000000000001E-2</v>
      </c>
      <c r="J82" s="8">
        <v>4.8599999999999997E-2</v>
      </c>
      <c r="K82" s="7">
        <v>760000</v>
      </c>
      <c r="L82" s="7">
        <v>103.88</v>
      </c>
      <c r="M82" s="7">
        <v>789.46</v>
      </c>
      <c r="O82" s="8">
        <v>6.3E-3</v>
      </c>
      <c r="P82" s="8">
        <v>1.9E-3</v>
      </c>
    </row>
    <row r="83" spans="2:16">
      <c r="B83" s="6" t="s">
        <v>767</v>
      </c>
      <c r="C83" s="17">
        <v>82888793</v>
      </c>
      <c r="D83" s="6" t="s">
        <v>133</v>
      </c>
      <c r="E83" s="6"/>
      <c r="F83" s="6" t="s">
        <v>768</v>
      </c>
      <c r="G83" s="17">
        <v>7.96</v>
      </c>
      <c r="H83" s="6" t="s">
        <v>98</v>
      </c>
      <c r="I83" s="18">
        <v>4.8000000000000001E-2</v>
      </c>
      <c r="J83" s="8">
        <v>4.8599999999999997E-2</v>
      </c>
      <c r="K83" s="7">
        <v>3461000</v>
      </c>
      <c r="L83" s="7">
        <v>103.76</v>
      </c>
      <c r="M83" s="7">
        <v>3591.08</v>
      </c>
      <c r="O83" s="8">
        <v>2.8500000000000001E-2</v>
      </c>
      <c r="P83" s="8">
        <v>8.5000000000000006E-3</v>
      </c>
    </row>
    <row r="84" spans="2:16">
      <c r="B84" s="6" t="s">
        <v>769</v>
      </c>
      <c r="C84" s="17">
        <v>82888794</v>
      </c>
      <c r="D84" s="6" t="s">
        <v>133</v>
      </c>
      <c r="E84" s="6"/>
      <c r="F84" s="6" t="s">
        <v>770</v>
      </c>
      <c r="G84" s="17">
        <v>8.0500000000000007</v>
      </c>
      <c r="H84" s="6" t="s">
        <v>98</v>
      </c>
      <c r="I84" s="18">
        <v>4.8000000000000001E-2</v>
      </c>
      <c r="J84" s="8">
        <v>4.8500000000000001E-2</v>
      </c>
      <c r="K84" s="7">
        <v>107000</v>
      </c>
      <c r="L84" s="7">
        <v>103.27</v>
      </c>
      <c r="M84" s="7">
        <v>110.5</v>
      </c>
      <c r="O84" s="8">
        <v>8.9999999999999998E-4</v>
      </c>
      <c r="P84" s="8">
        <v>2.9999999999999997E-4</v>
      </c>
    </row>
    <row r="85" spans="2:16">
      <c r="B85" s="6" t="s">
        <v>771</v>
      </c>
      <c r="C85" s="17">
        <v>82888795</v>
      </c>
      <c r="D85" s="6" t="s">
        <v>133</v>
      </c>
      <c r="E85" s="6"/>
      <c r="F85" s="6" t="s">
        <v>772</v>
      </c>
      <c r="G85" s="17">
        <v>8.1300000000000008</v>
      </c>
      <c r="H85" s="6" t="s">
        <v>98</v>
      </c>
      <c r="I85" s="18">
        <v>4.8000000000000001E-2</v>
      </c>
      <c r="J85" s="8">
        <v>4.8500000000000001E-2</v>
      </c>
      <c r="K85" s="7">
        <v>1158000</v>
      </c>
      <c r="L85" s="7">
        <v>101.79</v>
      </c>
      <c r="M85" s="7">
        <v>1178.75</v>
      </c>
      <c r="O85" s="8">
        <v>9.4000000000000004E-3</v>
      </c>
      <c r="P85" s="8">
        <v>2.8E-3</v>
      </c>
    </row>
    <row r="86" spans="2:16">
      <c r="B86" s="6" t="s">
        <v>773</v>
      </c>
      <c r="C86" s="17">
        <v>82888796</v>
      </c>
      <c r="D86" s="6" t="s">
        <v>133</v>
      </c>
      <c r="E86" s="6"/>
      <c r="F86" s="6" t="s">
        <v>774</v>
      </c>
      <c r="G86" s="17">
        <v>8.2100000000000009</v>
      </c>
      <c r="H86" s="6" t="s">
        <v>98</v>
      </c>
      <c r="I86" s="18">
        <v>4.8000000000000001E-2</v>
      </c>
      <c r="J86" s="8">
        <v>4.8500000000000001E-2</v>
      </c>
      <c r="K86" s="7">
        <v>2367000</v>
      </c>
      <c r="L86" s="7">
        <v>101.41</v>
      </c>
      <c r="M86" s="7">
        <v>2400.34</v>
      </c>
      <c r="O86" s="8">
        <v>1.9E-2</v>
      </c>
      <c r="P86" s="8">
        <v>5.7000000000000002E-3</v>
      </c>
    </row>
    <row r="87" spans="2:16">
      <c r="B87" s="6" t="s">
        <v>775</v>
      </c>
      <c r="C87" s="17">
        <v>82888797</v>
      </c>
      <c r="D87" s="6" t="s">
        <v>133</v>
      </c>
      <c r="E87" s="6"/>
      <c r="F87" s="6" t="s">
        <v>776</v>
      </c>
      <c r="G87" s="17">
        <v>8.3000000000000007</v>
      </c>
      <c r="H87" s="6" t="s">
        <v>98</v>
      </c>
      <c r="I87" s="18">
        <v>4.8000000000000001E-2</v>
      </c>
      <c r="J87" s="8">
        <v>4.8599999999999997E-2</v>
      </c>
      <c r="K87" s="7">
        <v>1714000</v>
      </c>
      <c r="L87" s="7">
        <v>101.18</v>
      </c>
      <c r="M87" s="7">
        <v>1734.15</v>
      </c>
      <c r="O87" s="8">
        <v>1.38E-2</v>
      </c>
      <c r="P87" s="8">
        <v>4.1000000000000003E-3</v>
      </c>
    </row>
    <row r="88" spans="2:16">
      <c r="B88" s="6" t="s">
        <v>777</v>
      </c>
      <c r="C88" s="17">
        <v>82888798</v>
      </c>
      <c r="D88" s="6" t="s">
        <v>133</v>
      </c>
      <c r="E88" s="6"/>
      <c r="F88" s="6" t="s">
        <v>778</v>
      </c>
      <c r="G88" s="17">
        <v>8.18</v>
      </c>
      <c r="H88" s="6" t="s">
        <v>98</v>
      </c>
      <c r="I88" s="18">
        <v>4.8000000000000001E-2</v>
      </c>
      <c r="J88" s="8">
        <v>4.8599999999999997E-2</v>
      </c>
      <c r="K88" s="7">
        <v>2221000</v>
      </c>
      <c r="L88" s="7">
        <v>103.68</v>
      </c>
      <c r="M88" s="7">
        <v>2302.73</v>
      </c>
      <c r="O88" s="8">
        <v>1.83E-2</v>
      </c>
      <c r="P88" s="8">
        <v>5.4000000000000003E-3</v>
      </c>
    </row>
    <row r="89" spans="2:16">
      <c r="B89" s="6" t="s">
        <v>779</v>
      </c>
      <c r="C89" s="17">
        <v>82888799</v>
      </c>
      <c r="D89" s="6" t="s">
        <v>133</v>
      </c>
      <c r="E89" s="6"/>
      <c r="F89" s="6" t="s">
        <v>780</v>
      </c>
      <c r="G89" s="17">
        <v>8.27</v>
      </c>
      <c r="H89" s="6" t="s">
        <v>98</v>
      </c>
      <c r="I89" s="18">
        <v>4.8000000000000001E-2</v>
      </c>
      <c r="J89" s="8">
        <v>4.8599999999999997E-2</v>
      </c>
      <c r="K89" s="7">
        <v>1666000</v>
      </c>
      <c r="L89" s="7">
        <v>103.07</v>
      </c>
      <c r="M89" s="7">
        <v>1717.17</v>
      </c>
      <c r="O89" s="8">
        <v>1.3599999999999999E-2</v>
      </c>
      <c r="P89" s="8">
        <v>4.0000000000000001E-3</v>
      </c>
    </row>
    <row r="90" spans="2:16">
      <c r="B90" s="6" t="s">
        <v>781</v>
      </c>
      <c r="C90" s="17">
        <v>82888800</v>
      </c>
      <c r="D90" s="6" t="s">
        <v>133</v>
      </c>
      <c r="E90" s="6"/>
      <c r="F90" s="6" t="s">
        <v>782</v>
      </c>
      <c r="G90" s="17">
        <v>8.35</v>
      </c>
      <c r="H90" s="6" t="s">
        <v>98</v>
      </c>
      <c r="I90" s="18">
        <v>4.8000000000000001E-2</v>
      </c>
      <c r="J90" s="8">
        <v>4.8599999999999997E-2</v>
      </c>
      <c r="K90" s="7">
        <v>2722000</v>
      </c>
      <c r="L90" s="7">
        <v>102.88</v>
      </c>
      <c r="M90" s="7">
        <v>2800.36</v>
      </c>
      <c r="O90" s="8">
        <v>2.2200000000000001E-2</v>
      </c>
      <c r="P90" s="8">
        <v>6.6E-3</v>
      </c>
    </row>
    <row r="91" spans="2:16">
      <c r="B91" s="6" t="s">
        <v>783</v>
      </c>
      <c r="C91" s="17">
        <v>82888801</v>
      </c>
      <c r="D91" s="6" t="s">
        <v>133</v>
      </c>
      <c r="E91" s="6"/>
      <c r="F91" s="6" t="s">
        <v>784</v>
      </c>
      <c r="G91" s="17">
        <v>8.43</v>
      </c>
      <c r="H91" s="6" t="s">
        <v>98</v>
      </c>
      <c r="I91" s="18">
        <v>4.8000000000000001E-2</v>
      </c>
      <c r="J91" s="8">
        <v>4.8599999999999997E-2</v>
      </c>
      <c r="K91" s="7">
        <v>1365000</v>
      </c>
      <c r="L91" s="7">
        <v>102.45</v>
      </c>
      <c r="M91" s="7">
        <v>1398.48</v>
      </c>
      <c r="O91" s="8">
        <v>1.11E-2</v>
      </c>
      <c r="P91" s="8">
        <v>3.3E-3</v>
      </c>
    </row>
    <row r="92" spans="2:16">
      <c r="B92" s="6" t="s">
        <v>785</v>
      </c>
      <c r="C92" s="17">
        <v>82888802</v>
      </c>
      <c r="D92" s="6" t="s">
        <v>133</v>
      </c>
      <c r="E92" s="6"/>
      <c r="F92" s="6" t="s">
        <v>786</v>
      </c>
      <c r="G92" s="17">
        <v>8.51</v>
      </c>
      <c r="H92" s="6" t="s">
        <v>98</v>
      </c>
      <c r="I92" s="18">
        <v>4.8000000000000001E-2</v>
      </c>
      <c r="J92" s="8">
        <v>4.8599999999999997E-2</v>
      </c>
      <c r="K92" s="7">
        <v>1333000</v>
      </c>
      <c r="L92" s="7">
        <v>101.86</v>
      </c>
      <c r="M92" s="7">
        <v>1357.83</v>
      </c>
      <c r="O92" s="8">
        <v>1.0800000000000001E-2</v>
      </c>
      <c r="P92" s="8">
        <v>3.2000000000000002E-3</v>
      </c>
    </row>
    <row r="93" spans="2:16">
      <c r="B93" s="6" t="s">
        <v>787</v>
      </c>
      <c r="C93" s="17">
        <v>82888803</v>
      </c>
      <c r="D93" s="6" t="s">
        <v>133</v>
      </c>
      <c r="E93" s="6"/>
      <c r="F93" s="6" t="s">
        <v>788</v>
      </c>
      <c r="G93" s="17">
        <v>8.6</v>
      </c>
      <c r="H93" s="6" t="s">
        <v>98</v>
      </c>
      <c r="I93" s="18">
        <v>4.8000000000000001E-2</v>
      </c>
      <c r="J93" s="8">
        <v>4.8599999999999997E-2</v>
      </c>
      <c r="K93" s="7">
        <v>1879000</v>
      </c>
      <c r="L93" s="7">
        <v>101.04</v>
      </c>
      <c r="M93" s="7">
        <v>1898.46</v>
      </c>
      <c r="O93" s="8">
        <v>1.5100000000000001E-2</v>
      </c>
      <c r="P93" s="8">
        <v>4.4999999999999997E-3</v>
      </c>
    </row>
    <row r="94" spans="2:16">
      <c r="B94" s="6" t="s">
        <v>789</v>
      </c>
      <c r="C94" s="17">
        <v>82888804</v>
      </c>
      <c r="D94" s="6" t="s">
        <v>133</v>
      </c>
      <c r="E94" s="6"/>
      <c r="F94" s="6" t="s">
        <v>790</v>
      </c>
      <c r="G94" s="17">
        <v>8.48</v>
      </c>
      <c r="H94" s="6" t="s">
        <v>98</v>
      </c>
      <c r="I94" s="18">
        <v>4.8000000000000001E-2</v>
      </c>
      <c r="J94" s="8">
        <v>4.8599999999999997E-2</v>
      </c>
      <c r="K94" s="7">
        <v>845000</v>
      </c>
      <c r="L94" s="7">
        <v>102.95</v>
      </c>
      <c r="M94" s="7">
        <v>869.89</v>
      </c>
      <c r="O94" s="8">
        <v>6.8999999999999999E-3</v>
      </c>
      <c r="P94" s="8">
        <v>2E-3</v>
      </c>
    </row>
    <row r="95" spans="2:16">
      <c r="B95" s="6" t="s">
        <v>791</v>
      </c>
      <c r="C95" s="17">
        <v>82888805</v>
      </c>
      <c r="D95" s="6" t="s">
        <v>133</v>
      </c>
      <c r="E95" s="6"/>
      <c r="F95" s="6" t="s">
        <v>792</v>
      </c>
      <c r="G95" s="17">
        <v>8.56</v>
      </c>
      <c r="H95" s="6" t="s">
        <v>98</v>
      </c>
      <c r="I95" s="18">
        <v>4.8000000000000001E-2</v>
      </c>
      <c r="J95" s="8">
        <v>4.8599999999999997E-2</v>
      </c>
      <c r="K95" s="7">
        <v>2006000</v>
      </c>
      <c r="L95" s="7">
        <v>101.95</v>
      </c>
      <c r="M95" s="7">
        <v>2045.04</v>
      </c>
      <c r="O95" s="8">
        <v>1.6199999999999999E-2</v>
      </c>
      <c r="P95" s="8">
        <v>4.7999999999999996E-3</v>
      </c>
    </row>
    <row r="96" spans="2:16">
      <c r="B96" s="6" t="s">
        <v>793</v>
      </c>
      <c r="C96" s="17">
        <v>82888806</v>
      </c>
      <c r="D96" s="6" t="s">
        <v>133</v>
      </c>
      <c r="E96" s="6"/>
      <c r="F96" s="6" t="s">
        <v>794</v>
      </c>
      <c r="G96" s="17">
        <v>8.64</v>
      </c>
      <c r="H96" s="6" t="s">
        <v>98</v>
      </c>
      <c r="I96" s="18">
        <v>4.8000000000000001E-2</v>
      </c>
      <c r="J96" s="8">
        <v>4.8500000000000001E-2</v>
      </c>
      <c r="K96" s="7">
        <v>923000</v>
      </c>
      <c r="L96" s="7">
        <v>101.58</v>
      </c>
      <c r="M96" s="7">
        <v>937.57</v>
      </c>
      <c r="O96" s="8">
        <v>7.4000000000000003E-3</v>
      </c>
      <c r="P96" s="8">
        <v>2.2000000000000001E-3</v>
      </c>
    </row>
    <row r="97" spans="2:16">
      <c r="B97" s="6" t="s">
        <v>795</v>
      </c>
      <c r="C97" s="17">
        <v>82888807</v>
      </c>
      <c r="D97" s="6" t="s">
        <v>133</v>
      </c>
      <c r="E97" s="6"/>
      <c r="F97" s="6" t="s">
        <v>796</v>
      </c>
      <c r="G97" s="17">
        <v>8.73</v>
      </c>
      <c r="H97" s="6" t="s">
        <v>98</v>
      </c>
      <c r="I97" s="18">
        <v>4.8000000000000001E-2</v>
      </c>
      <c r="J97" s="8">
        <v>4.8599999999999997E-2</v>
      </c>
      <c r="K97" s="7">
        <v>2338000</v>
      </c>
      <c r="L97" s="7">
        <v>101.16</v>
      </c>
      <c r="M97" s="7">
        <v>2365.06</v>
      </c>
      <c r="O97" s="8">
        <v>1.8800000000000001E-2</v>
      </c>
      <c r="P97" s="8">
        <v>5.5999999999999999E-3</v>
      </c>
    </row>
    <row r="98" spans="2:16">
      <c r="B98" s="6" t="s">
        <v>797</v>
      </c>
      <c r="C98" s="17">
        <v>82888808</v>
      </c>
      <c r="D98" s="6" t="s">
        <v>133</v>
      </c>
      <c r="E98" s="6"/>
      <c r="F98" s="6" t="s">
        <v>798</v>
      </c>
      <c r="G98" s="17">
        <v>8.81</v>
      </c>
      <c r="H98" s="6" t="s">
        <v>98</v>
      </c>
      <c r="I98" s="18">
        <v>4.8000000000000001E-2</v>
      </c>
      <c r="J98" s="8">
        <v>4.8500000000000001E-2</v>
      </c>
      <c r="K98" s="7">
        <v>1470000</v>
      </c>
      <c r="L98" s="7">
        <v>100.78</v>
      </c>
      <c r="M98" s="7">
        <v>1481.41</v>
      </c>
      <c r="O98" s="8">
        <v>1.18E-2</v>
      </c>
      <c r="P98" s="8">
        <v>3.5000000000000001E-3</v>
      </c>
    </row>
    <row r="99" spans="2:16">
      <c r="B99" s="6" t="s">
        <v>799</v>
      </c>
      <c r="C99" s="17">
        <v>82888809</v>
      </c>
      <c r="D99" s="6" t="s">
        <v>133</v>
      </c>
      <c r="E99" s="6"/>
      <c r="F99" s="6" t="s">
        <v>800</v>
      </c>
      <c r="G99" s="17">
        <v>8.89</v>
      </c>
      <c r="H99" s="6" t="s">
        <v>98</v>
      </c>
      <c r="I99" s="18">
        <v>4.8000000000000001E-2</v>
      </c>
      <c r="J99" s="8">
        <v>4.8599999999999997E-2</v>
      </c>
      <c r="K99" s="7">
        <v>1166000</v>
      </c>
      <c r="L99" s="7">
        <v>100.37</v>
      </c>
      <c r="M99" s="7">
        <v>1170.29</v>
      </c>
      <c r="O99" s="8">
        <v>9.2999999999999992E-3</v>
      </c>
      <c r="P99" s="8">
        <v>2.8E-3</v>
      </c>
    </row>
    <row r="100" spans="2:16">
      <c r="B100" s="6" t="s">
        <v>801</v>
      </c>
      <c r="C100" s="17">
        <v>82888810</v>
      </c>
      <c r="D100" s="6" t="s">
        <v>133</v>
      </c>
      <c r="E100" s="6"/>
      <c r="F100" s="6" t="s">
        <v>802</v>
      </c>
      <c r="G100" s="17">
        <v>8.77</v>
      </c>
      <c r="H100" s="6" t="s">
        <v>98</v>
      </c>
      <c r="I100" s="18">
        <v>4.8000000000000001E-2</v>
      </c>
      <c r="J100" s="8">
        <v>4.8599999999999997E-2</v>
      </c>
      <c r="K100" s="7">
        <v>194000</v>
      </c>
      <c r="L100" s="7">
        <v>102.35</v>
      </c>
      <c r="M100" s="7">
        <v>198.57</v>
      </c>
      <c r="O100" s="8">
        <v>1.6000000000000001E-3</v>
      </c>
      <c r="P100" s="8">
        <v>5.0000000000000001E-4</v>
      </c>
    </row>
    <row r="101" spans="2:16">
      <c r="B101" s="6" t="s">
        <v>803</v>
      </c>
      <c r="C101" s="17">
        <v>82888811</v>
      </c>
      <c r="D101" s="6" t="s">
        <v>133</v>
      </c>
      <c r="E101" s="6"/>
      <c r="F101" s="6" t="s">
        <v>804</v>
      </c>
      <c r="G101" s="17">
        <v>8.85</v>
      </c>
      <c r="H101" s="6" t="s">
        <v>98</v>
      </c>
      <c r="I101" s="18">
        <v>4.8000000000000001E-2</v>
      </c>
      <c r="J101" s="8">
        <v>4.8599999999999997E-2</v>
      </c>
      <c r="K101" s="7">
        <v>443000</v>
      </c>
      <c r="L101" s="7">
        <v>101.93</v>
      </c>
      <c r="M101" s="7">
        <v>451.56</v>
      </c>
      <c r="O101" s="8">
        <v>3.5999999999999999E-3</v>
      </c>
      <c r="P101" s="8">
        <v>1.1000000000000001E-3</v>
      </c>
    </row>
    <row r="102" spans="2:16">
      <c r="B102" s="6" t="s">
        <v>805</v>
      </c>
      <c r="C102" s="17">
        <v>82888812</v>
      </c>
      <c r="D102" s="6" t="s">
        <v>133</v>
      </c>
      <c r="E102" s="6"/>
      <c r="F102" s="6" t="s">
        <v>806</v>
      </c>
      <c r="G102" s="17">
        <v>8.94</v>
      </c>
      <c r="H102" s="6" t="s">
        <v>98</v>
      </c>
      <c r="I102" s="18">
        <v>4.8000000000000001E-2</v>
      </c>
      <c r="J102" s="8">
        <v>4.8599999999999997E-2</v>
      </c>
      <c r="K102" s="7">
        <v>2239000</v>
      </c>
      <c r="L102" s="7">
        <v>101.56</v>
      </c>
      <c r="M102" s="7">
        <v>2274.04</v>
      </c>
      <c r="O102" s="8">
        <v>1.7999999999999999E-2</v>
      </c>
      <c r="P102" s="8">
        <v>5.4000000000000003E-3</v>
      </c>
    </row>
    <row r="103" spans="2:16">
      <c r="B103" s="6" t="s">
        <v>807</v>
      </c>
      <c r="C103" s="17">
        <v>82888813</v>
      </c>
      <c r="D103" s="6" t="s">
        <v>133</v>
      </c>
      <c r="E103" s="6"/>
      <c r="F103" s="6" t="s">
        <v>808</v>
      </c>
      <c r="G103" s="17">
        <v>9.02</v>
      </c>
      <c r="H103" s="6" t="s">
        <v>98</v>
      </c>
      <c r="I103" s="18">
        <v>4.8000000000000001E-2</v>
      </c>
      <c r="J103" s="8">
        <v>4.8599999999999997E-2</v>
      </c>
      <c r="K103" s="7">
        <v>816000</v>
      </c>
      <c r="L103" s="7">
        <v>101.24</v>
      </c>
      <c r="M103" s="7">
        <v>826.13</v>
      </c>
      <c r="O103" s="8">
        <v>6.6E-3</v>
      </c>
      <c r="P103" s="8">
        <v>1.9E-3</v>
      </c>
    </row>
    <row r="104" spans="2:16">
      <c r="B104" s="6" t="s">
        <v>809</v>
      </c>
      <c r="C104" s="17">
        <v>82888814</v>
      </c>
      <c r="D104" s="6" t="s">
        <v>133</v>
      </c>
      <c r="E104" s="6"/>
      <c r="F104" s="6" t="s">
        <v>810</v>
      </c>
      <c r="G104" s="17">
        <v>9.1</v>
      </c>
      <c r="H104" s="6" t="s">
        <v>98</v>
      </c>
      <c r="I104" s="18">
        <v>4.8000000000000001E-2</v>
      </c>
      <c r="J104" s="8">
        <v>4.8599999999999997E-2</v>
      </c>
      <c r="K104" s="7">
        <v>219000</v>
      </c>
      <c r="L104" s="7">
        <v>100.78</v>
      </c>
      <c r="M104" s="7">
        <v>220.7</v>
      </c>
      <c r="O104" s="8">
        <v>1.8E-3</v>
      </c>
      <c r="P104" s="8">
        <v>5.0000000000000001E-4</v>
      </c>
    </row>
    <row r="105" spans="2:16">
      <c r="B105" s="6" t="s">
        <v>811</v>
      </c>
      <c r="C105" s="17">
        <v>82888815</v>
      </c>
      <c r="D105" s="6" t="s">
        <v>133</v>
      </c>
      <c r="E105" s="6"/>
      <c r="F105" s="6" t="s">
        <v>812</v>
      </c>
      <c r="G105" s="17">
        <v>9.18</v>
      </c>
      <c r="H105" s="6" t="s">
        <v>98</v>
      </c>
      <c r="I105" s="18">
        <v>4.8000000000000001E-2</v>
      </c>
      <c r="J105" s="8">
        <v>4.8599999999999997E-2</v>
      </c>
      <c r="K105" s="7">
        <v>1348000</v>
      </c>
      <c r="L105" s="7">
        <v>100.37</v>
      </c>
      <c r="M105" s="7">
        <v>1352.96</v>
      </c>
      <c r="O105" s="8">
        <v>1.0699999999999999E-2</v>
      </c>
      <c r="P105" s="8">
        <v>3.2000000000000002E-3</v>
      </c>
    </row>
    <row r="106" spans="2:16">
      <c r="B106" s="6" t="s">
        <v>813</v>
      </c>
      <c r="C106" s="17">
        <v>82888816</v>
      </c>
      <c r="D106" s="6" t="s">
        <v>133</v>
      </c>
      <c r="E106" s="6"/>
      <c r="F106" s="6" t="s">
        <v>814</v>
      </c>
      <c r="G106" s="17">
        <v>9.0500000000000007</v>
      </c>
      <c r="H106" s="6" t="s">
        <v>98</v>
      </c>
      <c r="I106" s="18">
        <v>4.8000000000000001E-2</v>
      </c>
      <c r="J106" s="8">
        <v>4.8599999999999997E-2</v>
      </c>
      <c r="K106" s="7">
        <v>1887000</v>
      </c>
      <c r="L106" s="7">
        <v>102.35</v>
      </c>
      <c r="M106" s="7">
        <v>1931.42</v>
      </c>
      <c r="O106" s="8">
        <v>1.5299999999999999E-2</v>
      </c>
      <c r="P106" s="8">
        <v>4.4999999999999997E-3</v>
      </c>
    </row>
    <row r="107" spans="2:16">
      <c r="B107" s="6" t="s">
        <v>815</v>
      </c>
      <c r="C107" s="17">
        <v>82888818</v>
      </c>
      <c r="D107" s="6" t="s">
        <v>133</v>
      </c>
      <c r="E107" s="6"/>
      <c r="F107" s="6" t="s">
        <v>816</v>
      </c>
      <c r="G107" s="17">
        <v>9.2200000000000006</v>
      </c>
      <c r="H107" s="6" t="s">
        <v>98</v>
      </c>
      <c r="I107" s="18">
        <v>4.8000000000000001E-2</v>
      </c>
      <c r="J107" s="8">
        <v>4.8500000000000001E-2</v>
      </c>
      <c r="K107" s="7">
        <v>619000</v>
      </c>
      <c r="L107" s="7">
        <v>101.58</v>
      </c>
      <c r="M107" s="7">
        <v>628.77</v>
      </c>
      <c r="O107" s="8">
        <v>5.0000000000000001E-3</v>
      </c>
      <c r="P107" s="8">
        <v>1.5E-3</v>
      </c>
    </row>
    <row r="108" spans="2:16">
      <c r="B108" s="6" t="s">
        <v>817</v>
      </c>
      <c r="C108" s="17">
        <v>82888819</v>
      </c>
      <c r="D108" s="6" t="s">
        <v>133</v>
      </c>
      <c r="E108" s="6"/>
      <c r="F108" s="6" t="s">
        <v>818</v>
      </c>
      <c r="G108" s="17">
        <v>9.3000000000000007</v>
      </c>
      <c r="H108" s="6" t="s">
        <v>98</v>
      </c>
      <c r="I108" s="18">
        <v>4.8000000000000001E-2</v>
      </c>
      <c r="J108" s="8">
        <v>4.8599999999999997E-2</v>
      </c>
      <c r="K108" s="7">
        <v>663000</v>
      </c>
      <c r="L108" s="7">
        <v>101.16</v>
      </c>
      <c r="M108" s="7">
        <v>670.67</v>
      </c>
      <c r="O108" s="8">
        <v>5.3E-3</v>
      </c>
      <c r="P108" s="8">
        <v>1.6000000000000001E-3</v>
      </c>
    </row>
    <row r="109" spans="2:16">
      <c r="B109" s="6" t="s">
        <v>819</v>
      </c>
      <c r="C109" s="17">
        <v>82888820</v>
      </c>
      <c r="D109" s="6" t="s">
        <v>133</v>
      </c>
      <c r="E109" s="6"/>
      <c r="F109" s="6" t="s">
        <v>820</v>
      </c>
      <c r="G109" s="17">
        <v>9.39</v>
      </c>
      <c r="H109" s="6" t="s">
        <v>98</v>
      </c>
      <c r="I109" s="18">
        <v>4.8000000000000001E-2</v>
      </c>
      <c r="J109" s="8">
        <v>4.8599999999999997E-2</v>
      </c>
      <c r="K109" s="7">
        <v>394000</v>
      </c>
      <c r="L109" s="7">
        <v>100.75</v>
      </c>
      <c r="M109" s="7">
        <v>396.95</v>
      </c>
      <c r="O109" s="8">
        <v>3.0999999999999999E-3</v>
      </c>
      <c r="P109" s="8">
        <v>8.9999999999999998E-4</v>
      </c>
    </row>
    <row r="110" spans="2:16">
      <c r="B110" s="6" t="s">
        <v>821</v>
      </c>
      <c r="C110" s="17">
        <v>82888821</v>
      </c>
      <c r="D110" s="6" t="s">
        <v>133</v>
      </c>
      <c r="E110" s="6"/>
      <c r="F110" s="6" t="s">
        <v>822</v>
      </c>
      <c r="G110" s="17">
        <v>9.4700000000000006</v>
      </c>
      <c r="H110" s="6" t="s">
        <v>98</v>
      </c>
      <c r="I110" s="18">
        <v>4.8000000000000001E-2</v>
      </c>
      <c r="J110" s="8">
        <v>4.8599999999999997E-2</v>
      </c>
      <c r="K110" s="7">
        <v>318000</v>
      </c>
      <c r="L110" s="7">
        <v>100.37</v>
      </c>
      <c r="M110" s="7">
        <v>319.17</v>
      </c>
      <c r="O110" s="8">
        <v>2.5000000000000001E-3</v>
      </c>
      <c r="P110" s="8">
        <v>8.0000000000000004E-4</v>
      </c>
    </row>
    <row r="111" spans="2:16">
      <c r="B111" s="6" t="s">
        <v>823</v>
      </c>
      <c r="C111" s="17">
        <v>82888823</v>
      </c>
      <c r="D111" s="6" t="s">
        <v>133</v>
      </c>
      <c r="E111" s="6"/>
      <c r="F111" s="6" t="s">
        <v>824</v>
      </c>
      <c r="G111" s="17">
        <v>9.41</v>
      </c>
      <c r="H111" s="6" t="s">
        <v>98</v>
      </c>
      <c r="I111" s="18">
        <v>4.8000000000000001E-2</v>
      </c>
      <c r="J111" s="8">
        <v>4.8599999999999997E-2</v>
      </c>
      <c r="K111" s="7">
        <v>27000</v>
      </c>
      <c r="L111" s="7">
        <v>101.95</v>
      </c>
      <c r="M111" s="7">
        <v>27.53</v>
      </c>
      <c r="O111" s="8">
        <v>2.0000000000000001E-4</v>
      </c>
      <c r="P111" s="8">
        <v>1E-4</v>
      </c>
    </row>
    <row r="112" spans="2:16">
      <c r="B112" s="6" t="s">
        <v>825</v>
      </c>
      <c r="C112" s="17">
        <v>82888824</v>
      </c>
      <c r="D112" s="6" t="s">
        <v>133</v>
      </c>
      <c r="E112" s="6"/>
      <c r="F112" s="6" t="s">
        <v>826</v>
      </c>
      <c r="G112" s="17">
        <v>9.49</v>
      </c>
      <c r="H112" s="6" t="s">
        <v>98</v>
      </c>
      <c r="I112" s="18">
        <v>4.8000000000000001E-2</v>
      </c>
      <c r="J112" s="8">
        <v>4.8599999999999997E-2</v>
      </c>
      <c r="K112" s="7">
        <v>1433000</v>
      </c>
      <c r="L112" s="7">
        <v>101.98</v>
      </c>
      <c r="M112" s="7">
        <v>1461.37</v>
      </c>
      <c r="O112" s="8">
        <v>1.1599999999999999E-2</v>
      </c>
      <c r="P112" s="8">
        <v>3.3999999999999998E-3</v>
      </c>
    </row>
    <row r="113" spans="2:16">
      <c r="B113" s="6" t="s">
        <v>827</v>
      </c>
      <c r="C113" s="17">
        <v>82888825</v>
      </c>
      <c r="D113" s="6" t="s">
        <v>133</v>
      </c>
      <c r="E113" s="6"/>
      <c r="F113" s="6" t="s">
        <v>828</v>
      </c>
      <c r="G113" s="17">
        <v>9.58</v>
      </c>
      <c r="H113" s="6" t="s">
        <v>98</v>
      </c>
      <c r="I113" s="18">
        <v>4.8000000000000001E-2</v>
      </c>
      <c r="J113" s="8">
        <v>4.8599999999999997E-2</v>
      </c>
      <c r="K113" s="7">
        <v>933000</v>
      </c>
      <c r="L113" s="7">
        <v>102.28</v>
      </c>
      <c r="M113" s="7">
        <v>954.26</v>
      </c>
      <c r="O113" s="8">
        <v>7.6E-3</v>
      </c>
      <c r="P113" s="8">
        <v>2.2000000000000001E-3</v>
      </c>
    </row>
    <row r="114" spans="2:16">
      <c r="B114" s="6" t="s">
        <v>829</v>
      </c>
      <c r="C114" s="17">
        <v>81888826</v>
      </c>
      <c r="D114" s="6" t="s">
        <v>133</v>
      </c>
      <c r="E114" s="6"/>
      <c r="F114" s="6" t="s">
        <v>830</v>
      </c>
      <c r="G114" s="17">
        <v>9.66</v>
      </c>
      <c r="H114" s="6" t="s">
        <v>98</v>
      </c>
      <c r="I114" s="18">
        <v>4.8000000000000001E-2</v>
      </c>
      <c r="J114" s="8">
        <v>4.8599999999999997E-2</v>
      </c>
      <c r="K114" s="7">
        <v>1330000</v>
      </c>
      <c r="L114" s="7">
        <v>101.58</v>
      </c>
      <c r="M114" s="7">
        <v>1351.07</v>
      </c>
      <c r="O114" s="8">
        <v>1.0699999999999999E-2</v>
      </c>
      <c r="P114" s="8">
        <v>3.2000000000000002E-3</v>
      </c>
    </row>
    <row r="115" spans="2:16">
      <c r="B115" s="6" t="s">
        <v>831</v>
      </c>
      <c r="C115" s="17">
        <v>82888827</v>
      </c>
      <c r="D115" s="6" t="s">
        <v>133</v>
      </c>
      <c r="E115" s="6"/>
      <c r="F115" s="6" t="s">
        <v>832</v>
      </c>
      <c r="G115" s="17">
        <v>9.74</v>
      </c>
      <c r="H115" s="6" t="s">
        <v>98</v>
      </c>
      <c r="I115" s="18">
        <v>4.8000000000000001E-2</v>
      </c>
      <c r="J115" s="8">
        <v>4.8599999999999997E-2</v>
      </c>
      <c r="K115" s="7">
        <v>210000</v>
      </c>
      <c r="L115" s="7">
        <v>100.56</v>
      </c>
      <c r="M115" s="7">
        <v>211.18</v>
      </c>
      <c r="O115" s="8">
        <v>1.6999999999999999E-3</v>
      </c>
      <c r="P115" s="8">
        <v>5.0000000000000001E-4</v>
      </c>
    </row>
    <row r="116" spans="2:16">
      <c r="B116" s="6" t="s">
        <v>833</v>
      </c>
      <c r="C116" s="17">
        <v>82888828</v>
      </c>
      <c r="D116" s="6" t="s">
        <v>133</v>
      </c>
      <c r="E116" s="6"/>
      <c r="F116" s="6" t="s">
        <v>834</v>
      </c>
      <c r="G116" s="17">
        <v>9.6</v>
      </c>
      <c r="H116" s="6" t="s">
        <v>98</v>
      </c>
      <c r="I116" s="18">
        <v>4.8000000000000001E-2</v>
      </c>
      <c r="J116" s="8">
        <v>4.8599999999999997E-2</v>
      </c>
      <c r="K116" s="7">
        <v>571455</v>
      </c>
      <c r="L116" s="7">
        <v>102.35</v>
      </c>
      <c r="M116" s="7">
        <v>584.91</v>
      </c>
      <c r="O116" s="8">
        <v>4.5999999999999999E-3</v>
      </c>
      <c r="P116" s="8">
        <v>1.4E-3</v>
      </c>
    </row>
    <row r="117" spans="2:16">
      <c r="B117" s="6" t="s">
        <v>835</v>
      </c>
      <c r="C117" s="17">
        <v>82888298</v>
      </c>
      <c r="D117" s="6" t="s">
        <v>133</v>
      </c>
      <c r="E117" s="6"/>
      <c r="F117" s="6" t="s">
        <v>836</v>
      </c>
      <c r="G117" s="17">
        <v>9.68</v>
      </c>
      <c r="H117" s="6" t="s">
        <v>98</v>
      </c>
      <c r="I117" s="18">
        <v>4.8000000000000001E-2</v>
      </c>
      <c r="J117" s="8">
        <v>4.8599999999999997E-2</v>
      </c>
      <c r="K117" s="7">
        <v>3914000</v>
      </c>
      <c r="L117" s="7">
        <v>101.93</v>
      </c>
      <c r="M117" s="7">
        <v>3989.66</v>
      </c>
      <c r="O117" s="8">
        <v>3.1699999999999999E-2</v>
      </c>
      <c r="P117" s="8">
        <v>9.4000000000000004E-3</v>
      </c>
    </row>
    <row r="118" spans="2:16">
      <c r="B118" s="6" t="s">
        <v>837</v>
      </c>
      <c r="C118" s="17">
        <v>8288300</v>
      </c>
      <c r="D118" s="6" t="s">
        <v>133</v>
      </c>
      <c r="E118" s="6"/>
      <c r="F118" s="6" t="s">
        <v>838</v>
      </c>
      <c r="G118" s="17">
        <v>9.76</v>
      </c>
      <c r="H118" s="6" t="s">
        <v>98</v>
      </c>
      <c r="I118" s="18">
        <v>4.8000000000000001E-2</v>
      </c>
      <c r="J118" s="8">
        <v>4.8500000000000001E-2</v>
      </c>
      <c r="K118" s="7">
        <v>112000</v>
      </c>
      <c r="L118" s="7">
        <v>101.58</v>
      </c>
      <c r="M118" s="7">
        <v>113.77</v>
      </c>
      <c r="O118" s="8">
        <v>8.9999999999999998E-4</v>
      </c>
      <c r="P118" s="8">
        <v>2.9999999999999997E-4</v>
      </c>
    </row>
    <row r="119" spans="2:16">
      <c r="B119" s="6" t="s">
        <v>839</v>
      </c>
      <c r="C119" s="17">
        <v>8288318</v>
      </c>
      <c r="D119" s="6" t="s">
        <v>133</v>
      </c>
      <c r="E119" s="6"/>
      <c r="F119" s="6" t="s">
        <v>840</v>
      </c>
      <c r="G119" s="17">
        <v>9.85</v>
      </c>
      <c r="H119" s="6" t="s">
        <v>98</v>
      </c>
      <c r="I119" s="18">
        <v>4.8000000000000001E-2</v>
      </c>
      <c r="J119" s="8">
        <v>4.8599999999999997E-2</v>
      </c>
      <c r="K119" s="7">
        <v>28000</v>
      </c>
      <c r="L119" s="7">
        <v>101.16</v>
      </c>
      <c r="M119" s="7">
        <v>28.32</v>
      </c>
      <c r="O119" s="8">
        <v>2.0000000000000001E-4</v>
      </c>
      <c r="P119" s="8">
        <v>1E-4</v>
      </c>
    </row>
    <row r="120" spans="2:16">
      <c r="B120" s="6" t="s">
        <v>841</v>
      </c>
      <c r="C120" s="17">
        <v>8288326</v>
      </c>
      <c r="D120" s="6" t="s">
        <v>133</v>
      </c>
      <c r="E120" s="6"/>
      <c r="F120" s="6" t="s">
        <v>842</v>
      </c>
      <c r="G120" s="17">
        <v>9.93</v>
      </c>
      <c r="H120" s="6" t="s">
        <v>98</v>
      </c>
      <c r="I120" s="18">
        <v>4.8000000000000001E-2</v>
      </c>
      <c r="J120" s="8">
        <v>4.8500000000000001E-2</v>
      </c>
      <c r="K120" s="7">
        <v>1730000</v>
      </c>
      <c r="L120" s="7">
        <v>100.87</v>
      </c>
      <c r="M120" s="7">
        <v>1745.04</v>
      </c>
      <c r="O120" s="8">
        <v>1.38E-2</v>
      </c>
      <c r="P120" s="8">
        <v>4.1000000000000003E-3</v>
      </c>
    </row>
    <row r="121" spans="2:16">
      <c r="B121" s="6" t="s">
        <v>843</v>
      </c>
      <c r="C121" s="17">
        <v>8288334</v>
      </c>
      <c r="D121" s="6" t="s">
        <v>133</v>
      </c>
      <c r="E121" s="6"/>
      <c r="F121" s="6" t="s">
        <v>844</v>
      </c>
      <c r="G121" s="17">
        <v>10.01</v>
      </c>
      <c r="H121" s="6" t="s">
        <v>98</v>
      </c>
      <c r="I121" s="18">
        <v>4.8000000000000001E-2</v>
      </c>
      <c r="J121" s="8">
        <v>4.8599999999999997E-2</v>
      </c>
      <c r="K121" s="7">
        <v>354000</v>
      </c>
      <c r="L121" s="7">
        <v>100.37</v>
      </c>
      <c r="M121" s="7">
        <v>355.3</v>
      </c>
      <c r="O121" s="8">
        <v>2.8E-3</v>
      </c>
      <c r="P121" s="8">
        <v>8.0000000000000004E-4</v>
      </c>
    </row>
    <row r="122" spans="2:16">
      <c r="B122" s="6" t="s">
        <v>845</v>
      </c>
      <c r="C122" s="17">
        <v>8288342</v>
      </c>
      <c r="D122" s="6" t="s">
        <v>133</v>
      </c>
      <c r="E122" s="6"/>
      <c r="F122" s="6" t="s">
        <v>846</v>
      </c>
      <c r="G122" s="17">
        <v>9.86</v>
      </c>
      <c r="H122" s="6" t="s">
        <v>98</v>
      </c>
      <c r="I122" s="18">
        <v>4.8000000000000001E-2</v>
      </c>
      <c r="J122" s="8">
        <v>4.8599999999999997E-2</v>
      </c>
      <c r="K122" s="7">
        <v>1203000</v>
      </c>
      <c r="L122" s="7">
        <v>102.76</v>
      </c>
      <c r="M122" s="7">
        <v>1236.19</v>
      </c>
      <c r="O122" s="8">
        <v>9.7999999999999997E-3</v>
      </c>
      <c r="P122" s="8">
        <v>2.8999999999999998E-3</v>
      </c>
    </row>
    <row r="123" spans="2:16">
      <c r="B123" s="6" t="s">
        <v>847</v>
      </c>
      <c r="C123" s="17">
        <v>8288359</v>
      </c>
      <c r="D123" s="6" t="s">
        <v>133</v>
      </c>
      <c r="E123" s="6"/>
      <c r="F123" s="6" t="s">
        <v>848</v>
      </c>
      <c r="G123" s="17">
        <v>9.9499999999999993</v>
      </c>
      <c r="H123" s="6" t="s">
        <v>98</v>
      </c>
      <c r="I123" s="18">
        <v>4.8000000000000001E-2</v>
      </c>
      <c r="J123" s="8">
        <v>4.8599999999999997E-2</v>
      </c>
      <c r="K123" s="7">
        <v>10069000</v>
      </c>
      <c r="L123" s="7">
        <v>102.45</v>
      </c>
      <c r="M123" s="7">
        <v>10315.969999999999</v>
      </c>
      <c r="O123" s="8">
        <v>8.1900000000000001E-2</v>
      </c>
      <c r="P123" s="8">
        <v>2.4299999999999999E-2</v>
      </c>
    </row>
    <row r="124" spans="2:16">
      <c r="B124" s="6" t="s">
        <v>849</v>
      </c>
      <c r="C124" s="17">
        <v>8288367</v>
      </c>
      <c r="D124" s="6" t="s">
        <v>133</v>
      </c>
      <c r="E124" s="6"/>
      <c r="F124" s="6" t="s">
        <v>850</v>
      </c>
      <c r="G124" s="17">
        <v>10.029999999999999</v>
      </c>
      <c r="H124" s="6" t="s">
        <v>98</v>
      </c>
      <c r="I124" s="18">
        <v>4.8000000000000001E-2</v>
      </c>
      <c r="J124" s="8">
        <v>4.8599999999999997E-2</v>
      </c>
      <c r="K124" s="7">
        <v>112000</v>
      </c>
      <c r="L124" s="7">
        <v>102.6</v>
      </c>
      <c r="M124" s="7">
        <v>114.91</v>
      </c>
      <c r="O124" s="8">
        <v>8.9999999999999998E-4</v>
      </c>
      <c r="P124" s="8">
        <v>2.9999999999999997E-4</v>
      </c>
    </row>
    <row r="125" spans="2:16">
      <c r="B125" s="6" t="s">
        <v>851</v>
      </c>
      <c r="C125" s="17">
        <v>8288375</v>
      </c>
      <c r="D125" s="6" t="s">
        <v>133</v>
      </c>
      <c r="E125" s="6"/>
      <c r="F125" s="6" t="s">
        <v>852</v>
      </c>
      <c r="G125" s="17">
        <v>10.11</v>
      </c>
      <c r="H125" s="6" t="s">
        <v>98</v>
      </c>
      <c r="I125" s="18">
        <v>4.8000000000000001E-2</v>
      </c>
      <c r="J125" s="8">
        <v>4.8599999999999997E-2</v>
      </c>
      <c r="K125" s="7">
        <v>443000</v>
      </c>
      <c r="L125" s="7">
        <v>102.49</v>
      </c>
      <c r="M125" s="7">
        <v>454.02</v>
      </c>
      <c r="O125" s="8">
        <v>3.5999999999999999E-3</v>
      </c>
      <c r="P125" s="8">
        <v>1.1000000000000001E-3</v>
      </c>
    </row>
    <row r="126" spans="2:16">
      <c r="B126" s="6" t="s">
        <v>853</v>
      </c>
      <c r="C126" s="17">
        <v>8288383</v>
      </c>
      <c r="D126" s="6" t="s">
        <v>133</v>
      </c>
      <c r="E126" s="6"/>
      <c r="F126" s="6" t="s">
        <v>854</v>
      </c>
      <c r="G126" s="17">
        <v>10.19</v>
      </c>
      <c r="H126" s="6" t="s">
        <v>98</v>
      </c>
      <c r="I126" s="18">
        <v>4.8000000000000001E-2</v>
      </c>
      <c r="J126" s="8">
        <v>4.8599999999999997E-2</v>
      </c>
      <c r="K126" s="7">
        <v>679000</v>
      </c>
      <c r="L126" s="7">
        <v>102.31</v>
      </c>
      <c r="M126" s="7">
        <v>694.68</v>
      </c>
      <c r="O126" s="8">
        <v>5.4999999999999997E-3</v>
      </c>
      <c r="P126" s="8">
        <v>1.6000000000000001E-3</v>
      </c>
    </row>
    <row r="127" spans="2:16">
      <c r="B127" s="6" t="s">
        <v>855</v>
      </c>
      <c r="C127" s="17">
        <v>8288391</v>
      </c>
      <c r="D127" s="6" t="s">
        <v>133</v>
      </c>
      <c r="E127" s="6"/>
      <c r="F127" s="6" t="s">
        <v>856</v>
      </c>
      <c r="G127" s="17">
        <v>10.28</v>
      </c>
      <c r="H127" s="6" t="s">
        <v>98</v>
      </c>
      <c r="I127" s="18">
        <v>4.8000000000000001E-2</v>
      </c>
      <c r="J127" s="8">
        <v>4.8599999999999997E-2</v>
      </c>
      <c r="K127" s="7">
        <v>269000</v>
      </c>
      <c r="L127" s="7">
        <v>101.48</v>
      </c>
      <c r="M127" s="7">
        <v>272.98</v>
      </c>
      <c r="O127" s="8">
        <v>2.2000000000000001E-3</v>
      </c>
      <c r="P127" s="8">
        <v>5.9999999999999995E-4</v>
      </c>
    </row>
    <row r="128" spans="2:16">
      <c r="B128" s="6" t="s">
        <v>857</v>
      </c>
      <c r="C128" s="17">
        <v>8288409</v>
      </c>
      <c r="D128" s="6" t="s">
        <v>133</v>
      </c>
      <c r="E128" s="6"/>
      <c r="F128" s="6" t="s">
        <v>858</v>
      </c>
      <c r="G128" s="17">
        <v>10.119999999999999</v>
      </c>
      <c r="H128" s="6" t="s">
        <v>98</v>
      </c>
      <c r="I128" s="18">
        <v>4.8000000000000001E-2</v>
      </c>
      <c r="J128" s="8">
        <v>4.8599999999999997E-2</v>
      </c>
      <c r="K128" s="7">
        <v>318000</v>
      </c>
      <c r="L128" s="7">
        <v>103.17</v>
      </c>
      <c r="M128" s="7">
        <v>328.1</v>
      </c>
      <c r="O128" s="8">
        <v>2.5999999999999999E-3</v>
      </c>
      <c r="P128" s="8">
        <v>8.0000000000000004E-4</v>
      </c>
    </row>
    <row r="129" spans="2:16">
      <c r="B129" s="6" t="s">
        <v>859</v>
      </c>
      <c r="C129" s="17">
        <v>8288417</v>
      </c>
      <c r="D129" s="6" t="s">
        <v>133</v>
      </c>
      <c r="E129" s="6"/>
      <c r="F129" s="6" t="s">
        <v>860</v>
      </c>
      <c r="G129" s="17">
        <v>10.199999999999999</v>
      </c>
      <c r="H129" s="6" t="s">
        <v>98</v>
      </c>
      <c r="I129" s="18">
        <v>4.8000000000000001E-2</v>
      </c>
      <c r="J129" s="8">
        <v>4.8599999999999997E-2</v>
      </c>
      <c r="K129" s="7">
        <v>453000</v>
      </c>
      <c r="L129" s="7">
        <v>102.45</v>
      </c>
      <c r="M129" s="7">
        <v>464.11</v>
      </c>
      <c r="O129" s="8">
        <v>3.7000000000000002E-3</v>
      </c>
      <c r="P129" s="8">
        <v>1.1000000000000001E-3</v>
      </c>
    </row>
    <row r="130" spans="2:16">
      <c r="B130" s="6" t="s">
        <v>861</v>
      </c>
      <c r="C130" s="17">
        <v>8288425</v>
      </c>
      <c r="D130" s="6" t="s">
        <v>133</v>
      </c>
      <c r="E130" s="6"/>
      <c r="F130" s="6" t="s">
        <v>862</v>
      </c>
      <c r="G130" s="17">
        <v>10.29</v>
      </c>
      <c r="H130" s="6" t="s">
        <v>98</v>
      </c>
      <c r="I130" s="18">
        <v>4.8000000000000001E-2</v>
      </c>
      <c r="J130" s="8">
        <v>4.8500000000000001E-2</v>
      </c>
      <c r="K130" s="7">
        <v>1469000</v>
      </c>
      <c r="L130" s="7">
        <v>101.67</v>
      </c>
      <c r="M130" s="7">
        <v>1493.57</v>
      </c>
      <c r="O130" s="8">
        <v>1.1900000000000001E-2</v>
      </c>
      <c r="P130" s="8">
        <v>3.5000000000000001E-3</v>
      </c>
    </row>
    <row r="131" spans="2:16">
      <c r="B131" s="6" t="s">
        <v>863</v>
      </c>
      <c r="C131" s="17">
        <v>8288433</v>
      </c>
      <c r="D131" s="6" t="s">
        <v>133</v>
      </c>
      <c r="E131" s="6"/>
      <c r="F131" s="6" t="s">
        <v>864</v>
      </c>
      <c r="G131" s="17">
        <v>10.37</v>
      </c>
      <c r="H131" s="6" t="s">
        <v>98</v>
      </c>
      <c r="I131" s="18">
        <v>4.8000000000000001E-2</v>
      </c>
      <c r="J131" s="8">
        <v>4.8599999999999997E-2</v>
      </c>
      <c r="K131" s="7">
        <v>293000</v>
      </c>
      <c r="L131" s="7">
        <v>101.56</v>
      </c>
      <c r="M131" s="7">
        <v>297.56</v>
      </c>
      <c r="O131" s="8">
        <v>2.3999999999999998E-3</v>
      </c>
      <c r="P131" s="8">
        <v>6.9999999999999999E-4</v>
      </c>
    </row>
    <row r="132" spans="2:16">
      <c r="B132" s="6" t="s">
        <v>865</v>
      </c>
      <c r="C132" s="17">
        <v>8288441</v>
      </c>
      <c r="D132" s="6" t="s">
        <v>133</v>
      </c>
      <c r="E132" s="6"/>
      <c r="F132" s="6" t="s">
        <v>866</v>
      </c>
      <c r="G132" s="17">
        <v>10.45</v>
      </c>
      <c r="H132" s="6" t="s">
        <v>98</v>
      </c>
      <c r="I132" s="18">
        <v>4.8000000000000001E-2</v>
      </c>
      <c r="J132" s="8">
        <v>4.8500000000000001E-2</v>
      </c>
      <c r="K132" s="7">
        <v>43000</v>
      </c>
      <c r="L132" s="7">
        <v>101.28</v>
      </c>
      <c r="M132" s="7">
        <v>43.55</v>
      </c>
      <c r="O132" s="8">
        <v>2.9999999999999997E-4</v>
      </c>
      <c r="P132" s="8">
        <v>1E-4</v>
      </c>
    </row>
    <row r="133" spans="2:16">
      <c r="B133" s="6" t="s">
        <v>867</v>
      </c>
      <c r="C133" s="17">
        <v>8288458</v>
      </c>
      <c r="D133" s="6" t="s">
        <v>133</v>
      </c>
      <c r="E133" s="6"/>
      <c r="F133" s="6" t="s">
        <v>868</v>
      </c>
      <c r="G133" s="17">
        <v>10.53</v>
      </c>
      <c r="H133" s="6" t="s">
        <v>98</v>
      </c>
      <c r="I133" s="18">
        <v>4.8000000000000001E-2</v>
      </c>
      <c r="J133" s="8">
        <v>4.8599999999999997E-2</v>
      </c>
      <c r="K133" s="7">
        <v>370000</v>
      </c>
      <c r="L133" s="7">
        <v>100.66</v>
      </c>
      <c r="M133" s="7">
        <v>372.46</v>
      </c>
      <c r="O133" s="8">
        <v>3.0000000000000001E-3</v>
      </c>
      <c r="P133" s="8">
        <v>8.9999999999999998E-4</v>
      </c>
    </row>
    <row r="134" spans="2:16">
      <c r="B134" s="6" t="s">
        <v>869</v>
      </c>
      <c r="C134" s="17">
        <v>8288466</v>
      </c>
      <c r="D134" s="6" t="s">
        <v>133</v>
      </c>
      <c r="E134" s="6"/>
      <c r="F134" s="6" t="s">
        <v>870</v>
      </c>
      <c r="G134" s="17">
        <v>10.37</v>
      </c>
      <c r="H134" s="6" t="s">
        <v>98</v>
      </c>
      <c r="I134" s="18">
        <v>4.8000000000000001E-2</v>
      </c>
      <c r="J134" s="8">
        <v>4.8599999999999997E-2</v>
      </c>
      <c r="K134" s="7">
        <v>852000</v>
      </c>
      <c r="L134" s="7">
        <v>103.07</v>
      </c>
      <c r="M134" s="7">
        <v>878.16</v>
      </c>
      <c r="O134" s="8">
        <v>7.0000000000000001E-3</v>
      </c>
      <c r="P134" s="8">
        <v>2.0999999999999999E-3</v>
      </c>
    </row>
    <row r="135" spans="2:16">
      <c r="B135" s="6" t="s">
        <v>871</v>
      </c>
      <c r="C135" s="17">
        <v>8288474</v>
      </c>
      <c r="D135" s="6" t="s">
        <v>133</v>
      </c>
      <c r="E135" s="6"/>
      <c r="F135" s="6" t="s">
        <v>872</v>
      </c>
      <c r="G135" s="17">
        <v>10.45</v>
      </c>
      <c r="H135" s="6" t="s">
        <v>98</v>
      </c>
      <c r="I135" s="18">
        <v>4.8000000000000001E-2</v>
      </c>
      <c r="J135" s="8">
        <v>4.8599999999999997E-2</v>
      </c>
      <c r="K135" s="7">
        <v>4432000</v>
      </c>
      <c r="L135" s="7">
        <v>102.66</v>
      </c>
      <c r="M135" s="7">
        <v>4549.8900000000003</v>
      </c>
      <c r="O135" s="8">
        <v>3.61E-2</v>
      </c>
      <c r="P135" s="8">
        <v>1.0699999999999999E-2</v>
      </c>
    </row>
    <row r="136" spans="2:16">
      <c r="B136" s="6" t="s">
        <v>873</v>
      </c>
      <c r="C136" s="17">
        <v>8288482</v>
      </c>
      <c r="D136" s="6" t="s">
        <v>133</v>
      </c>
      <c r="E136" s="6"/>
      <c r="F136" s="6" t="s">
        <v>874</v>
      </c>
      <c r="G136" s="17">
        <v>10.54</v>
      </c>
      <c r="H136" s="6" t="s">
        <v>98</v>
      </c>
      <c r="I136" s="18">
        <v>4.8000000000000001E-2</v>
      </c>
      <c r="J136" s="8">
        <v>4.8599999999999997E-2</v>
      </c>
      <c r="K136" s="7">
        <v>4686000</v>
      </c>
      <c r="L136" s="7">
        <v>102.49</v>
      </c>
      <c r="M136" s="7">
        <v>4802.87</v>
      </c>
      <c r="O136" s="8">
        <v>3.8100000000000002E-2</v>
      </c>
      <c r="P136" s="8">
        <v>1.1299999999999999E-2</v>
      </c>
    </row>
    <row r="137" spans="2:16">
      <c r="B137" s="6" t="s">
        <v>875</v>
      </c>
      <c r="C137" s="17">
        <v>8288490</v>
      </c>
      <c r="D137" s="6" t="s">
        <v>133</v>
      </c>
      <c r="E137" s="6"/>
      <c r="F137" s="6" t="s">
        <v>876</v>
      </c>
      <c r="G137" s="17">
        <v>10.62</v>
      </c>
      <c r="H137" s="6" t="s">
        <v>98</v>
      </c>
      <c r="I137" s="18">
        <v>4.8000000000000001E-2</v>
      </c>
      <c r="J137" s="8">
        <v>4.8599999999999997E-2</v>
      </c>
      <c r="K137" s="7">
        <v>2111000</v>
      </c>
      <c r="L137" s="7">
        <v>102.08</v>
      </c>
      <c r="M137" s="7">
        <v>2154.9699999999998</v>
      </c>
      <c r="O137" s="8">
        <v>1.7100000000000001E-2</v>
      </c>
      <c r="P137" s="8">
        <v>5.1000000000000004E-3</v>
      </c>
    </row>
    <row r="138" spans="2:16">
      <c r="B138" s="6" t="s">
        <v>877</v>
      </c>
      <c r="C138" s="17">
        <v>8288508</v>
      </c>
      <c r="D138" s="6" t="s">
        <v>133</v>
      </c>
      <c r="E138" s="6"/>
      <c r="F138" s="6" t="s">
        <v>878</v>
      </c>
      <c r="G138" s="17">
        <v>10.7</v>
      </c>
      <c r="H138" s="6" t="s">
        <v>98</v>
      </c>
      <c r="I138" s="18">
        <v>4.8000000000000001E-2</v>
      </c>
      <c r="J138" s="8">
        <v>4.8599999999999997E-2</v>
      </c>
      <c r="K138" s="7">
        <v>3802000</v>
      </c>
      <c r="L138" s="7">
        <v>101.38</v>
      </c>
      <c r="M138" s="7">
        <v>3854.47</v>
      </c>
      <c r="O138" s="8">
        <v>3.0599999999999999E-2</v>
      </c>
      <c r="P138" s="8">
        <v>9.1000000000000004E-3</v>
      </c>
    </row>
    <row r="139" spans="2:16">
      <c r="B139" s="6" t="s">
        <v>879</v>
      </c>
      <c r="C139" s="17">
        <v>8288516</v>
      </c>
      <c r="D139" s="6" t="s">
        <v>133</v>
      </c>
      <c r="E139" s="6"/>
      <c r="F139" s="6" t="s">
        <v>880</v>
      </c>
      <c r="G139" s="17">
        <v>10.78</v>
      </c>
      <c r="H139" s="6" t="s">
        <v>98</v>
      </c>
      <c r="I139" s="18">
        <v>4.8000000000000001E-2</v>
      </c>
      <c r="J139" s="8">
        <v>4.8599999999999997E-2</v>
      </c>
      <c r="K139" s="7">
        <v>4420000</v>
      </c>
      <c r="L139" s="7">
        <v>100.77</v>
      </c>
      <c r="M139" s="7">
        <v>4453.97</v>
      </c>
      <c r="O139" s="8">
        <v>3.5299999999999998E-2</v>
      </c>
      <c r="P139" s="8">
        <v>1.0500000000000001E-2</v>
      </c>
    </row>
    <row r="140" spans="2:16">
      <c r="B140" s="13" t="s">
        <v>881</v>
      </c>
      <c r="C140" s="14"/>
      <c r="D140" s="13"/>
      <c r="E140" s="13"/>
      <c r="F140" s="13"/>
      <c r="H140" s="13"/>
      <c r="K140" s="15">
        <v>0</v>
      </c>
      <c r="M140" s="15">
        <v>0</v>
      </c>
      <c r="O140" s="16">
        <v>0</v>
      </c>
      <c r="P140" s="16">
        <v>0</v>
      </c>
    </row>
    <row r="141" spans="2:16">
      <c r="B141" s="13" t="s">
        <v>882</v>
      </c>
      <c r="C141" s="14"/>
      <c r="D141" s="13"/>
      <c r="E141" s="13"/>
      <c r="F141" s="13"/>
      <c r="H141" s="13"/>
      <c r="K141" s="15">
        <v>0</v>
      </c>
      <c r="M141" s="15">
        <v>0</v>
      </c>
      <c r="O141" s="16">
        <v>0</v>
      </c>
      <c r="P141" s="16">
        <v>0</v>
      </c>
    </row>
    <row r="142" spans="2:16">
      <c r="B142" s="13" t="s">
        <v>883</v>
      </c>
      <c r="C142" s="14"/>
      <c r="D142" s="13"/>
      <c r="E142" s="13"/>
      <c r="F142" s="13"/>
      <c r="H142" s="13"/>
      <c r="K142" s="15">
        <v>0</v>
      </c>
      <c r="M142" s="15">
        <v>0</v>
      </c>
      <c r="O142" s="16">
        <v>0</v>
      </c>
      <c r="P142" s="16">
        <v>0</v>
      </c>
    </row>
    <row r="143" spans="2:16">
      <c r="B143" s="3" t="s">
        <v>884</v>
      </c>
      <c r="C143" s="12"/>
      <c r="D143" s="3"/>
      <c r="E143" s="3"/>
      <c r="F143" s="3"/>
      <c r="H143" s="3"/>
      <c r="K143" s="9">
        <v>0</v>
      </c>
      <c r="M143" s="9">
        <v>0</v>
      </c>
      <c r="O143" s="10">
        <v>0</v>
      </c>
      <c r="P143" s="10">
        <v>0</v>
      </c>
    </row>
    <row r="144" spans="2:16">
      <c r="B144" s="13" t="s">
        <v>150</v>
      </c>
      <c r="C144" s="14"/>
      <c r="D144" s="13"/>
      <c r="E144" s="13"/>
      <c r="F144" s="13"/>
      <c r="H144" s="13"/>
      <c r="K144" s="15">
        <v>0</v>
      </c>
      <c r="M144" s="15">
        <v>0</v>
      </c>
      <c r="O144" s="16">
        <v>0</v>
      </c>
      <c r="P144" s="16">
        <v>0</v>
      </c>
    </row>
    <row r="145" spans="2:16">
      <c r="B145" s="13" t="s">
        <v>885</v>
      </c>
      <c r="C145" s="14"/>
      <c r="D145" s="13"/>
      <c r="E145" s="13"/>
      <c r="F145" s="13"/>
      <c r="H145" s="13"/>
      <c r="K145" s="15">
        <v>0</v>
      </c>
      <c r="M145" s="15">
        <v>0</v>
      </c>
      <c r="O145" s="16">
        <v>0</v>
      </c>
      <c r="P145" s="16">
        <v>0</v>
      </c>
    </row>
    <row r="148" spans="2:16">
      <c r="B148" s="6" t="s">
        <v>115</v>
      </c>
      <c r="C148" s="17"/>
      <c r="D148" s="6"/>
      <c r="E148" s="6"/>
      <c r="F148" s="6"/>
      <c r="H148" s="6"/>
    </row>
    <row r="152" spans="2:16">
      <c r="B152" s="5" t="s">
        <v>79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627</v>
      </c>
    </row>
    <row r="7" spans="2:19" ht="15.75">
      <c r="B7" s="2" t="s">
        <v>152</v>
      </c>
    </row>
    <row r="8" spans="2:19">
      <c r="B8" s="3" t="s">
        <v>81</v>
      </c>
      <c r="C8" s="3" t="s">
        <v>82</v>
      </c>
      <c r="D8" s="3" t="s">
        <v>153</v>
      </c>
      <c r="E8" s="3" t="s">
        <v>83</v>
      </c>
      <c r="F8" s="3" t="s">
        <v>154</v>
      </c>
      <c r="G8" s="3" t="s">
        <v>84</v>
      </c>
      <c r="H8" s="3" t="s">
        <v>85</v>
      </c>
      <c r="I8" s="3" t="s">
        <v>119</v>
      </c>
      <c r="J8" s="3" t="s">
        <v>120</v>
      </c>
      <c r="K8" s="3" t="s">
        <v>86</v>
      </c>
      <c r="L8" s="3" t="s">
        <v>87</v>
      </c>
      <c r="M8" s="3" t="s">
        <v>88</v>
      </c>
      <c r="N8" s="3" t="s">
        <v>121</v>
      </c>
      <c r="O8" s="3" t="s">
        <v>42</v>
      </c>
      <c r="P8" s="3" t="s">
        <v>628</v>
      </c>
      <c r="Q8" s="3" t="s">
        <v>122</v>
      </c>
      <c r="R8" s="3" t="s">
        <v>123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92</v>
      </c>
      <c r="M9" s="4" t="s">
        <v>92</v>
      </c>
      <c r="N9" s="4" t="s">
        <v>126</v>
      </c>
      <c r="O9" s="4" t="s">
        <v>127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886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887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888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889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890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891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892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893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627</v>
      </c>
    </row>
    <row r="7" spans="2:19" ht="15.75">
      <c r="B7" s="2" t="s">
        <v>164</v>
      </c>
    </row>
    <row r="8" spans="2:19">
      <c r="B8" s="3" t="s">
        <v>81</v>
      </c>
      <c r="C8" s="3" t="s">
        <v>82</v>
      </c>
      <c r="D8" s="3" t="s">
        <v>153</v>
      </c>
      <c r="E8" s="3" t="s">
        <v>83</v>
      </c>
      <c r="F8" s="3" t="s">
        <v>154</v>
      </c>
      <c r="G8" s="3" t="s">
        <v>84</v>
      </c>
      <c r="H8" s="3" t="s">
        <v>85</v>
      </c>
      <c r="I8" s="3" t="s">
        <v>119</v>
      </c>
      <c r="J8" s="3" t="s">
        <v>120</v>
      </c>
      <c r="K8" s="3" t="s">
        <v>86</v>
      </c>
      <c r="L8" s="3" t="s">
        <v>87</v>
      </c>
      <c r="M8" s="3" t="s">
        <v>88</v>
      </c>
      <c r="N8" s="3" t="s">
        <v>121</v>
      </c>
      <c r="O8" s="3" t="s">
        <v>42</v>
      </c>
      <c r="P8" s="3" t="s">
        <v>628</v>
      </c>
      <c r="Q8" s="3" t="s">
        <v>122</v>
      </c>
      <c r="R8" s="3" t="s">
        <v>123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/>
      <c r="L9" s="4" t="s">
        <v>92</v>
      </c>
      <c r="M9" s="4" t="s">
        <v>92</v>
      </c>
      <c r="N9" s="4" t="s">
        <v>126</v>
      </c>
      <c r="O9" s="4" t="s">
        <v>127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894</v>
      </c>
      <c r="C11" s="12"/>
      <c r="D11" s="3"/>
      <c r="E11" s="3"/>
      <c r="F11" s="3"/>
      <c r="G11" s="3"/>
      <c r="H11" s="3"/>
      <c r="I11" s="3"/>
      <c r="J11" s="12">
        <v>3.6</v>
      </c>
      <c r="K11" s="3"/>
      <c r="M11" s="10">
        <v>-4.3400000000000001E-2</v>
      </c>
      <c r="N11" s="9">
        <v>9734112.0899999999</v>
      </c>
      <c r="P11" s="9">
        <v>9405.17</v>
      </c>
      <c r="R11" s="10">
        <v>1</v>
      </c>
      <c r="S11" s="10">
        <v>2.2100000000000002E-2</v>
      </c>
    </row>
    <row r="12" spans="2:19">
      <c r="B12" s="3" t="s">
        <v>895</v>
      </c>
      <c r="C12" s="12"/>
      <c r="D12" s="3"/>
      <c r="E12" s="3"/>
      <c r="F12" s="3"/>
      <c r="G12" s="3"/>
      <c r="H12" s="3"/>
      <c r="I12" s="3"/>
      <c r="J12" s="12">
        <v>3.6</v>
      </c>
      <c r="K12" s="3"/>
      <c r="M12" s="10">
        <v>-4.3400000000000001E-2</v>
      </c>
      <c r="N12" s="9">
        <v>9734112.0899999999</v>
      </c>
      <c r="P12" s="9">
        <v>9405.17</v>
      </c>
      <c r="R12" s="10">
        <v>1</v>
      </c>
      <c r="S12" s="10">
        <v>2.2100000000000002E-2</v>
      </c>
    </row>
    <row r="13" spans="2:19">
      <c r="B13" s="13" t="s">
        <v>896</v>
      </c>
      <c r="C13" s="14"/>
      <c r="D13" s="13"/>
      <c r="E13" s="13"/>
      <c r="F13" s="13"/>
      <c r="G13" s="13"/>
      <c r="H13" s="13"/>
      <c r="I13" s="13"/>
      <c r="J13" s="14">
        <v>1.89</v>
      </c>
      <c r="K13" s="13"/>
      <c r="M13" s="16">
        <v>3.27E-2</v>
      </c>
      <c r="N13" s="15">
        <v>843126.4</v>
      </c>
      <c r="P13" s="15">
        <v>166.59</v>
      </c>
      <c r="R13" s="16">
        <v>1.77E-2</v>
      </c>
      <c r="S13" s="16">
        <v>4.0000000000000002E-4</v>
      </c>
    </row>
    <row r="14" spans="2:19">
      <c r="B14" s="6" t="s">
        <v>897</v>
      </c>
      <c r="C14" s="17">
        <v>109397917</v>
      </c>
      <c r="D14" s="6"/>
      <c r="E14" s="6"/>
      <c r="F14" s="6" t="s">
        <v>179</v>
      </c>
      <c r="G14" s="6" t="s">
        <v>256</v>
      </c>
      <c r="H14" s="6" t="s">
        <v>172</v>
      </c>
      <c r="I14" s="6" t="s">
        <v>898</v>
      </c>
      <c r="J14" s="17">
        <v>1.89</v>
      </c>
      <c r="K14" s="6" t="s">
        <v>98</v>
      </c>
      <c r="L14" s="18">
        <v>6.4500000000000002E-2</v>
      </c>
      <c r="M14" s="8">
        <v>3.27E-2</v>
      </c>
      <c r="N14" s="7">
        <v>125934.07</v>
      </c>
      <c r="O14" s="7">
        <v>132.28</v>
      </c>
      <c r="P14" s="7">
        <v>166.59</v>
      </c>
      <c r="Q14" s="8">
        <v>3.2000000000000002E-3</v>
      </c>
      <c r="R14" s="8">
        <v>1.77E-2</v>
      </c>
      <c r="S14" s="8">
        <v>4.0000000000000002E-4</v>
      </c>
    </row>
    <row r="15" spans="2:19">
      <c r="B15" s="6" t="s">
        <v>899</v>
      </c>
      <c r="C15" s="17">
        <v>1116649</v>
      </c>
      <c r="D15" s="6"/>
      <c r="E15" s="19">
        <v>520018136</v>
      </c>
      <c r="F15" s="6" t="s">
        <v>179</v>
      </c>
      <c r="G15" s="6"/>
      <c r="H15" s="6"/>
      <c r="I15" s="6" t="s">
        <v>900</v>
      </c>
      <c r="K15" s="6" t="s">
        <v>98</v>
      </c>
      <c r="L15" s="18">
        <v>4.4999999999999998E-2</v>
      </c>
      <c r="M15" s="8">
        <v>4.4999999999999998E-2</v>
      </c>
      <c r="N15" s="7">
        <v>92.61</v>
      </c>
      <c r="O15" s="7">
        <v>0</v>
      </c>
      <c r="P15" s="7">
        <v>0</v>
      </c>
      <c r="Q15" s="8">
        <v>0</v>
      </c>
      <c r="R15" s="8">
        <v>0</v>
      </c>
      <c r="S15" s="8">
        <v>0</v>
      </c>
    </row>
    <row r="16" spans="2:19">
      <c r="B16" s="6" t="s">
        <v>901</v>
      </c>
      <c r="C16" s="17">
        <v>1104835</v>
      </c>
      <c r="D16" s="6"/>
      <c r="E16" s="6"/>
      <c r="F16" s="6" t="s">
        <v>179</v>
      </c>
      <c r="G16" s="6"/>
      <c r="H16" s="6"/>
      <c r="I16" s="6"/>
      <c r="K16" s="6" t="s">
        <v>98</v>
      </c>
      <c r="L16" s="18">
        <v>0.08</v>
      </c>
      <c r="N16" s="7">
        <v>685002.58</v>
      </c>
      <c r="O16" s="7">
        <v>0</v>
      </c>
      <c r="P16" s="7">
        <v>0</v>
      </c>
      <c r="Q16" s="8">
        <v>6.1000000000000004E-3</v>
      </c>
      <c r="R16" s="8">
        <v>0</v>
      </c>
      <c r="S16" s="8">
        <v>0</v>
      </c>
    </row>
    <row r="17" spans="2:19">
      <c r="B17" s="6" t="s">
        <v>902</v>
      </c>
      <c r="C17" s="17">
        <v>1118140</v>
      </c>
      <c r="D17" s="6"/>
      <c r="E17" s="6"/>
      <c r="F17" s="6" t="s">
        <v>179</v>
      </c>
      <c r="G17" s="6"/>
      <c r="H17" s="6"/>
      <c r="I17" s="6" t="s">
        <v>903</v>
      </c>
      <c r="K17" s="6" t="s">
        <v>98</v>
      </c>
      <c r="L17" s="18">
        <v>7.0000000000000007E-2</v>
      </c>
      <c r="M17" s="8">
        <v>7.0000000000000007E-2</v>
      </c>
      <c r="N17" s="7">
        <v>16047.14</v>
      </c>
      <c r="O17" s="7">
        <v>0.01</v>
      </c>
      <c r="P17" s="7">
        <v>0</v>
      </c>
      <c r="Q17" s="8">
        <v>3.3999999999999998E-3</v>
      </c>
      <c r="R17" s="8">
        <v>0</v>
      </c>
      <c r="S17" s="8">
        <v>0</v>
      </c>
    </row>
    <row r="18" spans="2:19">
      <c r="B18" s="6" t="s">
        <v>904</v>
      </c>
      <c r="C18" s="17">
        <v>1115088</v>
      </c>
      <c r="D18" s="6"/>
      <c r="E18" s="6"/>
      <c r="F18" s="6" t="s">
        <v>179</v>
      </c>
      <c r="G18" s="6"/>
      <c r="H18" s="6"/>
      <c r="I18" s="6" t="s">
        <v>712</v>
      </c>
      <c r="K18" s="6" t="s">
        <v>98</v>
      </c>
      <c r="L18" s="18">
        <v>7.0000000000000007E-2</v>
      </c>
      <c r="M18" s="8">
        <v>7.0000000000000007E-2</v>
      </c>
      <c r="N18" s="7">
        <v>16050</v>
      </c>
      <c r="O18" s="7">
        <v>0.01</v>
      </c>
      <c r="P18" s="7">
        <v>0</v>
      </c>
      <c r="Q18" s="8">
        <v>3.3999999999999998E-3</v>
      </c>
      <c r="R18" s="8">
        <v>0</v>
      </c>
      <c r="S18" s="8">
        <v>0</v>
      </c>
    </row>
    <row r="19" spans="2:19">
      <c r="B19" s="13" t="s">
        <v>905</v>
      </c>
      <c r="C19" s="14"/>
      <c r="D19" s="13"/>
      <c r="E19" s="13"/>
      <c r="F19" s="13"/>
      <c r="G19" s="13"/>
      <c r="H19" s="13"/>
      <c r="I19" s="13"/>
      <c r="J19" s="14">
        <v>3.63</v>
      </c>
      <c r="K19" s="13"/>
      <c r="M19" s="16">
        <v>-4.48E-2</v>
      </c>
      <c r="N19" s="15">
        <v>8889290</v>
      </c>
      <c r="P19" s="15">
        <v>9233.11</v>
      </c>
      <c r="R19" s="16">
        <v>0.98170000000000002</v>
      </c>
      <c r="S19" s="16">
        <v>2.1700000000000001E-2</v>
      </c>
    </row>
    <row r="20" spans="2:19">
      <c r="B20" s="6" t="s">
        <v>906</v>
      </c>
      <c r="C20" s="17">
        <v>201530128</v>
      </c>
      <c r="D20" s="6"/>
      <c r="E20" s="6"/>
      <c r="F20" s="6" t="s">
        <v>207</v>
      </c>
      <c r="G20" s="6" t="s">
        <v>197</v>
      </c>
      <c r="H20" s="6" t="s">
        <v>172</v>
      </c>
      <c r="I20" s="6" t="s">
        <v>907</v>
      </c>
      <c r="J20" s="17">
        <v>4.82</v>
      </c>
      <c r="K20" s="6" t="s">
        <v>98</v>
      </c>
      <c r="L20" s="18">
        <v>0.03</v>
      </c>
      <c r="M20" s="8">
        <v>4.19E-2</v>
      </c>
      <c r="N20" s="7">
        <v>2623290</v>
      </c>
      <c r="O20" s="7">
        <v>104.5</v>
      </c>
      <c r="P20" s="7">
        <v>2741.34</v>
      </c>
      <c r="Q20" s="8">
        <v>2.6200000000000001E-2</v>
      </c>
      <c r="R20" s="8">
        <v>0.29149999999999998</v>
      </c>
      <c r="S20" s="8">
        <v>6.4999999999999997E-3</v>
      </c>
    </row>
    <row r="21" spans="2:19">
      <c r="B21" s="6" t="s">
        <v>908</v>
      </c>
      <c r="C21" s="17">
        <v>1140284</v>
      </c>
      <c r="D21" s="6"/>
      <c r="E21" s="6"/>
      <c r="F21" s="6" t="s">
        <v>207</v>
      </c>
      <c r="G21" s="6" t="s">
        <v>197</v>
      </c>
      <c r="H21" s="6" t="s">
        <v>172</v>
      </c>
      <c r="I21" s="6" t="s">
        <v>874</v>
      </c>
      <c r="K21" s="6" t="s">
        <v>98</v>
      </c>
      <c r="L21" s="18">
        <v>3.7400000000000003E-2</v>
      </c>
      <c r="M21" s="8">
        <v>-0.64539999999999997</v>
      </c>
      <c r="N21" s="7">
        <v>1000000</v>
      </c>
      <c r="O21" s="7">
        <v>104.67</v>
      </c>
      <c r="P21" s="7">
        <v>1046.7</v>
      </c>
      <c r="R21" s="8">
        <v>0.1113</v>
      </c>
      <c r="S21" s="8">
        <v>2.5000000000000001E-3</v>
      </c>
    </row>
    <row r="22" spans="2:19">
      <c r="B22" s="6" t="s">
        <v>909</v>
      </c>
      <c r="C22" s="17">
        <v>1140292</v>
      </c>
      <c r="D22" s="6"/>
      <c r="E22" s="6"/>
      <c r="F22" s="6" t="s">
        <v>207</v>
      </c>
      <c r="G22" s="6" t="s">
        <v>197</v>
      </c>
      <c r="H22" s="6" t="s">
        <v>172</v>
      </c>
      <c r="I22" s="6" t="s">
        <v>874</v>
      </c>
      <c r="K22" s="6" t="s">
        <v>98</v>
      </c>
      <c r="L22" s="18">
        <v>2.5000000000000001E-2</v>
      </c>
      <c r="M22" s="8">
        <v>2.5000000000000001E-2</v>
      </c>
      <c r="N22" s="7">
        <v>1300000</v>
      </c>
      <c r="O22" s="7">
        <v>102.04</v>
      </c>
      <c r="P22" s="7">
        <v>1326.52</v>
      </c>
      <c r="R22" s="8">
        <v>0.14099999999999999</v>
      </c>
      <c r="S22" s="8">
        <v>3.0999999999999999E-3</v>
      </c>
    </row>
    <row r="23" spans="2:19">
      <c r="B23" s="6" t="s">
        <v>910</v>
      </c>
      <c r="C23" s="17">
        <v>1125483</v>
      </c>
      <c r="D23" s="6"/>
      <c r="E23" s="6"/>
      <c r="F23" s="6" t="s">
        <v>207</v>
      </c>
      <c r="G23" s="6"/>
      <c r="H23" s="6"/>
      <c r="I23" s="6" t="s">
        <v>911</v>
      </c>
      <c r="J23" s="17">
        <v>4.1500000000000004</v>
      </c>
      <c r="K23" s="6" t="s">
        <v>98</v>
      </c>
      <c r="L23" s="18">
        <v>3.5000000000000003E-2</v>
      </c>
      <c r="M23" s="8">
        <v>2.0500000000000001E-2</v>
      </c>
      <c r="N23" s="7">
        <v>1506000</v>
      </c>
      <c r="O23" s="7">
        <v>107.99</v>
      </c>
      <c r="P23" s="7">
        <v>1626.33</v>
      </c>
      <c r="R23" s="8">
        <v>0.1729</v>
      </c>
      <c r="S23" s="8">
        <v>3.8E-3</v>
      </c>
    </row>
    <row r="24" spans="2:19">
      <c r="B24" s="6" t="s">
        <v>912</v>
      </c>
      <c r="C24" s="17">
        <v>1139740</v>
      </c>
      <c r="D24" s="6"/>
      <c r="E24" s="6"/>
      <c r="F24" s="6" t="s">
        <v>207</v>
      </c>
      <c r="G24" s="6"/>
      <c r="H24" s="6"/>
      <c r="I24" s="6" t="s">
        <v>913</v>
      </c>
      <c r="J24" s="17">
        <v>5.43</v>
      </c>
      <c r="K24" s="6" t="s">
        <v>98</v>
      </c>
      <c r="L24" s="18">
        <v>3.15E-2</v>
      </c>
      <c r="M24" s="8">
        <v>3.2300000000000002E-2</v>
      </c>
      <c r="N24" s="7">
        <v>2460000</v>
      </c>
      <c r="O24" s="7">
        <v>101.31</v>
      </c>
      <c r="P24" s="7">
        <v>2492.23</v>
      </c>
      <c r="R24" s="8">
        <v>0.26500000000000001</v>
      </c>
      <c r="S24" s="8">
        <v>5.8999999999999999E-3</v>
      </c>
    </row>
    <row r="25" spans="2:19">
      <c r="B25" s="13" t="s">
        <v>914</v>
      </c>
      <c r="C25" s="14"/>
      <c r="D25" s="13"/>
      <c r="E25" s="13"/>
      <c r="F25" s="13"/>
      <c r="G25" s="13"/>
      <c r="H25" s="13"/>
      <c r="I25" s="13"/>
      <c r="K25" s="13"/>
      <c r="N25" s="15">
        <v>1695.69</v>
      </c>
      <c r="P25" s="15">
        <v>5.47</v>
      </c>
      <c r="R25" s="16">
        <v>5.9999999999999995E-4</v>
      </c>
      <c r="S25" s="16">
        <v>0</v>
      </c>
    </row>
    <row r="26" spans="2:19">
      <c r="B26" s="6" t="s">
        <v>915</v>
      </c>
      <c r="C26" s="17">
        <v>6510069</v>
      </c>
      <c r="D26" s="6"/>
      <c r="E26" s="6"/>
      <c r="F26" s="6" t="s">
        <v>244</v>
      </c>
      <c r="G26" s="6"/>
      <c r="H26" s="6"/>
      <c r="I26" s="6"/>
      <c r="K26" s="6" t="s">
        <v>43</v>
      </c>
      <c r="N26" s="7">
        <v>368.82</v>
      </c>
      <c r="O26" s="7">
        <v>103.85</v>
      </c>
      <c r="P26" s="7">
        <v>1.34</v>
      </c>
      <c r="R26" s="8">
        <v>1E-4</v>
      </c>
      <c r="S26" s="8">
        <v>0</v>
      </c>
    </row>
    <row r="27" spans="2:19">
      <c r="B27" s="6" t="s">
        <v>916</v>
      </c>
      <c r="C27" s="17">
        <v>6510044</v>
      </c>
      <c r="D27" s="6"/>
      <c r="E27" s="6"/>
      <c r="F27" s="6" t="s">
        <v>244</v>
      </c>
      <c r="G27" s="6"/>
      <c r="H27" s="6"/>
      <c r="I27" s="6"/>
      <c r="K27" s="6" t="s">
        <v>43</v>
      </c>
      <c r="N27" s="7">
        <v>1326.87</v>
      </c>
      <c r="O27" s="7">
        <v>89.31</v>
      </c>
      <c r="P27" s="7">
        <v>4.1399999999999997</v>
      </c>
      <c r="R27" s="8">
        <v>4.0000000000000002E-4</v>
      </c>
      <c r="S27" s="8">
        <v>0</v>
      </c>
    </row>
    <row r="28" spans="2:19">
      <c r="B28" s="13" t="s">
        <v>917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29" spans="2:19">
      <c r="B29" s="3" t="s">
        <v>918</v>
      </c>
      <c r="C29" s="12"/>
      <c r="D29" s="3"/>
      <c r="E29" s="3"/>
      <c r="F29" s="3"/>
      <c r="G29" s="3"/>
      <c r="H29" s="3"/>
      <c r="I29" s="3"/>
      <c r="K29" s="3"/>
      <c r="N29" s="9">
        <v>0</v>
      </c>
      <c r="P29" s="9">
        <v>0</v>
      </c>
      <c r="R29" s="10">
        <v>0</v>
      </c>
      <c r="S29" s="10">
        <v>0</v>
      </c>
    </row>
    <row r="30" spans="2:19">
      <c r="B30" s="13" t="s">
        <v>919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1" spans="2:19">
      <c r="B31" s="13" t="s">
        <v>920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4" spans="2:11">
      <c r="B34" s="6" t="s">
        <v>115</v>
      </c>
      <c r="C34" s="17"/>
      <c r="D34" s="6"/>
      <c r="E34" s="6"/>
      <c r="F34" s="6"/>
      <c r="G34" s="6"/>
      <c r="H34" s="6"/>
      <c r="I34" s="6"/>
      <c r="K34" s="6"/>
    </row>
    <row r="38" spans="2:11">
      <c r="B38" s="5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627</v>
      </c>
    </row>
    <row r="7" spans="2:13" ht="15.75">
      <c r="B7" s="2" t="s">
        <v>386</v>
      </c>
    </row>
    <row r="8" spans="2:13">
      <c r="B8" s="3" t="s">
        <v>81</v>
      </c>
      <c r="C8" s="3" t="s">
        <v>82</v>
      </c>
      <c r="D8" s="3" t="s">
        <v>153</v>
      </c>
      <c r="E8" s="3" t="s">
        <v>83</v>
      </c>
      <c r="F8" s="3" t="s">
        <v>154</v>
      </c>
      <c r="G8" s="3" t="s">
        <v>86</v>
      </c>
      <c r="H8" s="3" t="s">
        <v>121</v>
      </c>
      <c r="I8" s="3" t="s">
        <v>42</v>
      </c>
      <c r="J8" s="3" t="s">
        <v>628</v>
      </c>
      <c r="K8" s="3" t="s">
        <v>122</v>
      </c>
      <c r="L8" s="3" t="s">
        <v>123</v>
      </c>
      <c r="M8" s="3" t="s">
        <v>91</v>
      </c>
    </row>
    <row r="9" spans="2:13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93</v>
      </c>
      <c r="K9" s="4" t="s">
        <v>92</v>
      </c>
      <c r="L9" s="4" t="s">
        <v>92</v>
      </c>
      <c r="M9" s="4" t="s">
        <v>92</v>
      </c>
    </row>
    <row r="11" spans="2:13">
      <c r="B11" s="3" t="s">
        <v>921</v>
      </c>
      <c r="C11" s="12"/>
      <c r="D11" s="3"/>
      <c r="E11" s="3"/>
      <c r="F11" s="3"/>
      <c r="G11" s="3"/>
      <c r="H11" s="9">
        <v>3425728.82</v>
      </c>
      <c r="J11" s="9">
        <v>12447.88</v>
      </c>
      <c r="L11" s="10">
        <v>1</v>
      </c>
      <c r="M11" s="10">
        <v>2.93E-2</v>
      </c>
    </row>
    <row r="12" spans="2:13">
      <c r="B12" s="3" t="s">
        <v>922</v>
      </c>
      <c r="C12" s="12"/>
      <c r="D12" s="3"/>
      <c r="E12" s="3"/>
      <c r="F12" s="3"/>
      <c r="G12" s="3"/>
      <c r="H12" s="9">
        <v>361630.98</v>
      </c>
      <c r="J12" s="9">
        <v>1373.66</v>
      </c>
      <c r="L12" s="10">
        <v>0.1104</v>
      </c>
      <c r="M12" s="10">
        <v>3.2000000000000002E-3</v>
      </c>
    </row>
    <row r="13" spans="2:13">
      <c r="B13" s="13" t="s">
        <v>388</v>
      </c>
      <c r="C13" s="14"/>
      <c r="D13" s="13"/>
      <c r="E13" s="13"/>
      <c r="F13" s="13"/>
      <c r="G13" s="13"/>
      <c r="H13" s="15">
        <v>361630.98</v>
      </c>
      <c r="J13" s="15">
        <v>1373.66</v>
      </c>
      <c r="L13" s="16">
        <v>0.1104</v>
      </c>
      <c r="M13" s="16">
        <v>3.2000000000000002E-3</v>
      </c>
    </row>
    <row r="14" spans="2:13">
      <c r="B14" s="6" t="s">
        <v>923</v>
      </c>
      <c r="C14" s="17">
        <v>201730041</v>
      </c>
      <c r="D14" s="6"/>
      <c r="E14" s="6"/>
      <c r="F14" s="6" t="s">
        <v>207</v>
      </c>
      <c r="G14" s="6" t="s">
        <v>43</v>
      </c>
      <c r="H14" s="7">
        <v>171829.94</v>
      </c>
      <c r="I14" s="7">
        <v>100</v>
      </c>
      <c r="J14" s="7">
        <v>599.69000000000005</v>
      </c>
      <c r="K14" s="8">
        <v>2.4199999999999999E-2</v>
      </c>
      <c r="L14" s="8">
        <v>4.82E-2</v>
      </c>
      <c r="M14" s="8">
        <v>1.4E-3</v>
      </c>
    </row>
    <row r="15" spans="2:13">
      <c r="B15" s="6" t="s">
        <v>924</v>
      </c>
      <c r="C15" s="17">
        <v>201625076</v>
      </c>
      <c r="D15" s="6"/>
      <c r="E15" s="6"/>
      <c r="F15" s="6" t="s">
        <v>207</v>
      </c>
      <c r="G15" s="6" t="s">
        <v>43</v>
      </c>
      <c r="H15" s="7">
        <v>91175.039999999994</v>
      </c>
      <c r="I15" s="7">
        <v>100</v>
      </c>
      <c r="J15" s="7">
        <v>318.2</v>
      </c>
      <c r="K15" s="8">
        <v>4.0000000000000001E-3</v>
      </c>
      <c r="L15" s="8">
        <v>2.5600000000000001E-2</v>
      </c>
      <c r="M15" s="8">
        <v>6.9999999999999999E-4</v>
      </c>
    </row>
    <row r="16" spans="2:13">
      <c r="B16" s="6" t="s">
        <v>925</v>
      </c>
      <c r="C16" s="17">
        <v>967800</v>
      </c>
      <c r="D16" s="6"/>
      <c r="E16" s="6"/>
      <c r="F16" s="6" t="s">
        <v>189</v>
      </c>
      <c r="G16" s="6" t="s">
        <v>43</v>
      </c>
      <c r="H16" s="7">
        <v>5518</v>
      </c>
      <c r="I16" s="7">
        <v>1430</v>
      </c>
      <c r="J16" s="7">
        <v>275.39</v>
      </c>
      <c r="L16" s="8">
        <v>2.2100000000000002E-2</v>
      </c>
      <c r="M16" s="8">
        <v>5.9999999999999995E-4</v>
      </c>
    </row>
    <row r="17" spans="2:13">
      <c r="B17" s="6" t="s">
        <v>926</v>
      </c>
      <c r="C17" s="17">
        <v>270120141</v>
      </c>
      <c r="D17" s="6"/>
      <c r="E17" s="6"/>
      <c r="F17" s="6" t="s">
        <v>244</v>
      </c>
      <c r="G17" s="6" t="s">
        <v>43</v>
      </c>
      <c r="H17" s="7">
        <v>17640</v>
      </c>
      <c r="I17" s="7">
        <v>293</v>
      </c>
      <c r="J17" s="7">
        <v>180.38</v>
      </c>
      <c r="L17" s="8">
        <v>1.4500000000000001E-2</v>
      </c>
      <c r="M17" s="8">
        <v>4.0000000000000002E-4</v>
      </c>
    </row>
    <row r="18" spans="2:13">
      <c r="B18" s="6" t="s">
        <v>927</v>
      </c>
      <c r="C18" s="17">
        <v>482018</v>
      </c>
      <c r="D18" s="6"/>
      <c r="E18" s="6"/>
      <c r="F18" s="6" t="s">
        <v>244</v>
      </c>
      <c r="G18" s="6" t="s">
        <v>98</v>
      </c>
      <c r="H18" s="7">
        <v>75468</v>
      </c>
      <c r="I18" s="7">
        <v>0</v>
      </c>
      <c r="J18" s="7">
        <v>0</v>
      </c>
      <c r="K18" s="8">
        <v>5.1999999999999998E-3</v>
      </c>
      <c r="L18" s="8">
        <v>0</v>
      </c>
      <c r="M18" s="8">
        <v>0</v>
      </c>
    </row>
    <row r="19" spans="2:13">
      <c r="B19" s="3" t="s">
        <v>928</v>
      </c>
      <c r="C19" s="12"/>
      <c r="D19" s="3"/>
      <c r="E19" s="3"/>
      <c r="F19" s="3"/>
      <c r="G19" s="3"/>
      <c r="H19" s="9">
        <v>3064097.84</v>
      </c>
      <c r="J19" s="9">
        <v>11074.23</v>
      </c>
      <c r="L19" s="10">
        <v>0.88959999999999995</v>
      </c>
      <c r="M19" s="10">
        <v>2.6100000000000002E-2</v>
      </c>
    </row>
    <row r="20" spans="2:13">
      <c r="B20" s="13" t="s">
        <v>473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486</v>
      </c>
      <c r="C21" s="14"/>
      <c r="D21" s="13"/>
      <c r="E21" s="13"/>
      <c r="F21" s="13"/>
      <c r="G21" s="13"/>
      <c r="H21" s="15">
        <v>3064097.84</v>
      </c>
      <c r="J21" s="15">
        <v>11074.23</v>
      </c>
      <c r="L21" s="16">
        <v>0.88959999999999995</v>
      </c>
      <c r="M21" s="16">
        <v>2.6100000000000002E-2</v>
      </c>
    </row>
    <row r="22" spans="2:13">
      <c r="B22" s="6" t="s">
        <v>929</v>
      </c>
      <c r="C22" s="17">
        <v>201631082</v>
      </c>
      <c r="D22" s="6" t="s">
        <v>476</v>
      </c>
      <c r="E22" s="6"/>
      <c r="F22" s="6" t="s">
        <v>207</v>
      </c>
      <c r="G22" s="6" t="s">
        <v>43</v>
      </c>
      <c r="H22" s="7">
        <v>699.26</v>
      </c>
      <c r="I22" s="7">
        <v>100</v>
      </c>
      <c r="J22" s="7">
        <v>2.44</v>
      </c>
      <c r="L22" s="8">
        <v>2.0000000000000001E-4</v>
      </c>
      <c r="M22" s="8">
        <v>0</v>
      </c>
    </row>
    <row r="23" spans="2:13">
      <c r="B23" s="6" t="s">
        <v>930</v>
      </c>
      <c r="C23" s="17">
        <v>201713047</v>
      </c>
      <c r="D23" s="6" t="s">
        <v>476</v>
      </c>
      <c r="E23" s="6"/>
      <c r="F23" s="6" t="s">
        <v>207</v>
      </c>
      <c r="G23" s="6" t="s">
        <v>48</v>
      </c>
      <c r="H23" s="7">
        <v>4599.4799999999996</v>
      </c>
      <c r="I23" s="7">
        <v>100</v>
      </c>
      <c r="J23" s="7">
        <v>18.32</v>
      </c>
      <c r="L23" s="8">
        <v>1.5E-3</v>
      </c>
      <c r="M23" s="8">
        <v>0</v>
      </c>
    </row>
    <row r="24" spans="2:13">
      <c r="B24" s="6" t="s">
        <v>931</v>
      </c>
      <c r="C24" s="17">
        <v>201715042</v>
      </c>
      <c r="D24" s="6" t="s">
        <v>476</v>
      </c>
      <c r="E24" s="6"/>
      <c r="F24" s="6" t="s">
        <v>207</v>
      </c>
      <c r="G24" s="6" t="s">
        <v>48</v>
      </c>
      <c r="H24" s="7">
        <v>1801.6</v>
      </c>
      <c r="I24" s="7">
        <v>100</v>
      </c>
      <c r="J24" s="7">
        <v>7.17</v>
      </c>
      <c r="L24" s="8">
        <v>5.9999999999999995E-4</v>
      </c>
      <c r="M24" s="8">
        <v>0</v>
      </c>
    </row>
    <row r="25" spans="2:13">
      <c r="B25" s="6" t="s">
        <v>932</v>
      </c>
      <c r="C25" s="17">
        <v>201701042</v>
      </c>
      <c r="D25" s="6" t="s">
        <v>476</v>
      </c>
      <c r="E25" s="6"/>
      <c r="F25" s="6" t="s">
        <v>207</v>
      </c>
      <c r="G25" s="6" t="s">
        <v>43</v>
      </c>
      <c r="H25" s="7">
        <v>226.81</v>
      </c>
      <c r="I25" s="7">
        <v>100</v>
      </c>
      <c r="J25" s="7">
        <v>0.79</v>
      </c>
      <c r="L25" s="8">
        <v>1E-4</v>
      </c>
      <c r="M25" s="8">
        <v>0</v>
      </c>
    </row>
    <row r="26" spans="2:13">
      <c r="B26" s="6" t="s">
        <v>933</v>
      </c>
      <c r="C26" s="17">
        <v>201622057</v>
      </c>
      <c r="D26" s="6" t="s">
        <v>476</v>
      </c>
      <c r="E26" s="6"/>
      <c r="F26" s="6" t="s">
        <v>207</v>
      </c>
      <c r="G26" s="6" t="s">
        <v>43</v>
      </c>
      <c r="H26" s="7">
        <v>18546.490000000002</v>
      </c>
      <c r="I26" s="7">
        <v>101.85</v>
      </c>
      <c r="J26" s="7">
        <v>65.930000000000007</v>
      </c>
      <c r="L26" s="8">
        <v>5.3E-3</v>
      </c>
      <c r="M26" s="8">
        <v>2.0000000000000001E-4</v>
      </c>
    </row>
    <row r="27" spans="2:13">
      <c r="B27" s="6" t="s">
        <v>934</v>
      </c>
      <c r="C27" s="17">
        <v>201623055</v>
      </c>
      <c r="D27" s="6" t="s">
        <v>476</v>
      </c>
      <c r="E27" s="6"/>
      <c r="F27" s="6" t="s">
        <v>207</v>
      </c>
      <c r="G27" s="6" t="s">
        <v>43</v>
      </c>
      <c r="H27" s="7">
        <v>87395</v>
      </c>
      <c r="I27" s="7">
        <v>102.12</v>
      </c>
      <c r="J27" s="7">
        <v>311.49</v>
      </c>
      <c r="L27" s="8">
        <v>2.5000000000000001E-2</v>
      </c>
      <c r="M27" s="8">
        <v>6.9999999999999999E-4</v>
      </c>
    </row>
    <row r="28" spans="2:13">
      <c r="B28" s="6" t="s">
        <v>935</v>
      </c>
      <c r="C28" s="17">
        <v>201620044</v>
      </c>
      <c r="D28" s="6" t="s">
        <v>476</v>
      </c>
      <c r="E28" s="6"/>
      <c r="F28" s="6" t="s">
        <v>207</v>
      </c>
      <c r="G28" s="6" t="s">
        <v>43</v>
      </c>
      <c r="H28" s="7">
        <v>87321.34</v>
      </c>
      <c r="I28" s="7">
        <v>103.67</v>
      </c>
      <c r="J28" s="7">
        <v>315.94</v>
      </c>
      <c r="L28" s="8">
        <v>2.5399999999999999E-2</v>
      </c>
      <c r="M28" s="8">
        <v>6.9999999999999999E-4</v>
      </c>
    </row>
    <row r="29" spans="2:13">
      <c r="B29" s="6" t="s">
        <v>936</v>
      </c>
      <c r="C29" s="17">
        <v>201729068</v>
      </c>
      <c r="D29" s="6" t="s">
        <v>476</v>
      </c>
      <c r="E29" s="6"/>
      <c r="F29" s="6" t="s">
        <v>207</v>
      </c>
      <c r="G29" s="6" t="s">
        <v>43</v>
      </c>
      <c r="H29" s="7">
        <v>242018.68</v>
      </c>
      <c r="I29" s="7">
        <v>103.67</v>
      </c>
      <c r="J29" s="7">
        <v>875.62</v>
      </c>
      <c r="L29" s="8">
        <v>7.0300000000000001E-2</v>
      </c>
      <c r="M29" s="8">
        <v>2.0999999999999999E-3</v>
      </c>
    </row>
    <row r="30" spans="2:13">
      <c r="B30" s="6" t="s">
        <v>937</v>
      </c>
      <c r="C30" s="17">
        <v>201701075</v>
      </c>
      <c r="D30" s="6" t="s">
        <v>476</v>
      </c>
      <c r="E30" s="6"/>
      <c r="F30" s="6" t="s">
        <v>207</v>
      </c>
      <c r="G30" s="6" t="s">
        <v>48</v>
      </c>
      <c r="H30" s="7">
        <v>152273.81</v>
      </c>
      <c r="I30" s="7">
        <v>100.14</v>
      </c>
      <c r="J30" s="7">
        <v>607.30999999999995</v>
      </c>
      <c r="L30" s="8">
        <v>4.8800000000000003E-2</v>
      </c>
      <c r="M30" s="8">
        <v>1.4E-3</v>
      </c>
    </row>
    <row r="31" spans="2:13">
      <c r="B31" s="6" t="s">
        <v>938</v>
      </c>
      <c r="C31" s="17">
        <v>201631108</v>
      </c>
      <c r="D31" s="6" t="s">
        <v>476</v>
      </c>
      <c r="E31" s="6"/>
      <c r="F31" s="6" t="s">
        <v>207</v>
      </c>
      <c r="G31" s="6" t="s">
        <v>43</v>
      </c>
      <c r="H31" s="7">
        <v>241408.18</v>
      </c>
      <c r="I31" s="7">
        <v>100.79</v>
      </c>
      <c r="J31" s="7">
        <v>849.21</v>
      </c>
      <c r="K31" s="8">
        <v>1.1999999999999999E-3</v>
      </c>
      <c r="L31" s="8">
        <v>6.8199999999999997E-2</v>
      </c>
      <c r="M31" s="8">
        <v>2E-3</v>
      </c>
    </row>
    <row r="32" spans="2:13">
      <c r="B32" s="6" t="s">
        <v>939</v>
      </c>
      <c r="C32" s="17">
        <v>201619046</v>
      </c>
      <c r="D32" s="6" t="s">
        <v>476</v>
      </c>
      <c r="E32" s="6"/>
      <c r="F32" s="6" t="s">
        <v>207</v>
      </c>
      <c r="G32" s="6" t="s">
        <v>43</v>
      </c>
      <c r="H32" s="7">
        <v>174642.69</v>
      </c>
      <c r="I32" s="7">
        <v>102.47</v>
      </c>
      <c r="J32" s="7">
        <v>624.57000000000005</v>
      </c>
      <c r="K32" s="8">
        <v>2.23E-2</v>
      </c>
      <c r="L32" s="8">
        <v>5.0200000000000002E-2</v>
      </c>
      <c r="M32" s="8">
        <v>1.5E-3</v>
      </c>
    </row>
    <row r="33" spans="2:13">
      <c r="B33" s="6" t="s">
        <v>940</v>
      </c>
      <c r="C33" s="17">
        <v>201625050</v>
      </c>
      <c r="D33" s="6" t="s">
        <v>476</v>
      </c>
      <c r="E33" s="6"/>
      <c r="F33" s="6" t="s">
        <v>207</v>
      </c>
      <c r="G33" s="6" t="s">
        <v>43</v>
      </c>
      <c r="H33" s="7">
        <v>398802</v>
      </c>
      <c r="I33" s="7">
        <v>0</v>
      </c>
      <c r="J33" s="7">
        <v>0</v>
      </c>
      <c r="L33" s="8">
        <v>0</v>
      </c>
      <c r="M33" s="8">
        <v>0</v>
      </c>
    </row>
    <row r="34" spans="2:13">
      <c r="B34" s="6" t="s">
        <v>941</v>
      </c>
      <c r="C34" s="17">
        <v>201701067</v>
      </c>
      <c r="D34" s="6" t="s">
        <v>476</v>
      </c>
      <c r="E34" s="6"/>
      <c r="F34" s="6" t="s">
        <v>207</v>
      </c>
      <c r="G34" s="6" t="s">
        <v>48</v>
      </c>
      <c r="H34" s="7">
        <v>535.66999999999996</v>
      </c>
      <c r="I34" s="7">
        <v>100</v>
      </c>
      <c r="J34" s="7">
        <v>2.13</v>
      </c>
      <c r="K34" s="8">
        <v>4.2900000000000001E-2</v>
      </c>
      <c r="L34" s="8">
        <v>2.0000000000000001E-4</v>
      </c>
      <c r="M34" s="8">
        <v>0</v>
      </c>
    </row>
    <row r="35" spans="2:13">
      <c r="B35" s="6" t="s">
        <v>942</v>
      </c>
      <c r="C35" s="17">
        <v>201628096</v>
      </c>
      <c r="D35" s="6" t="s">
        <v>476</v>
      </c>
      <c r="E35" s="6"/>
      <c r="F35" s="6" t="s">
        <v>207</v>
      </c>
      <c r="G35" s="6" t="s">
        <v>43</v>
      </c>
      <c r="H35" s="7">
        <v>345413</v>
      </c>
      <c r="I35" s="7">
        <v>100</v>
      </c>
      <c r="J35" s="7">
        <v>1205.49</v>
      </c>
      <c r="K35" s="8">
        <v>2.1899999999999999E-2</v>
      </c>
      <c r="L35" s="8">
        <v>9.6799999999999997E-2</v>
      </c>
      <c r="M35" s="8">
        <v>2.8E-3</v>
      </c>
    </row>
    <row r="36" spans="2:13">
      <c r="B36" s="6" t="s">
        <v>943</v>
      </c>
      <c r="C36" s="17">
        <v>201702073</v>
      </c>
      <c r="D36" s="6" t="s">
        <v>476</v>
      </c>
      <c r="E36" s="6"/>
      <c r="F36" s="6" t="s">
        <v>207</v>
      </c>
      <c r="G36" s="6" t="s">
        <v>48</v>
      </c>
      <c r="H36" s="7">
        <v>2618.5500000000002</v>
      </c>
      <c r="I36" s="7">
        <v>100</v>
      </c>
      <c r="J36" s="7">
        <v>10.43</v>
      </c>
      <c r="K36" s="8">
        <v>0</v>
      </c>
      <c r="L36" s="8">
        <v>8.0000000000000004E-4</v>
      </c>
      <c r="M36" s="8">
        <v>0</v>
      </c>
    </row>
    <row r="37" spans="2:13">
      <c r="B37" s="6" t="s">
        <v>944</v>
      </c>
      <c r="C37" s="17">
        <v>200232296</v>
      </c>
      <c r="D37" s="6" t="s">
        <v>207</v>
      </c>
      <c r="E37" s="6"/>
      <c r="F37" s="6" t="s">
        <v>179</v>
      </c>
      <c r="G37" s="6" t="s">
        <v>48</v>
      </c>
      <c r="H37" s="7">
        <v>144128.19</v>
      </c>
      <c r="I37" s="7">
        <v>101.04</v>
      </c>
      <c r="J37" s="7">
        <v>579.97</v>
      </c>
      <c r="L37" s="8">
        <v>4.6600000000000003E-2</v>
      </c>
      <c r="M37" s="8">
        <v>1.4E-3</v>
      </c>
    </row>
    <row r="38" spans="2:13">
      <c r="B38" s="6" t="s">
        <v>945</v>
      </c>
      <c r="C38" s="17">
        <v>201531050</v>
      </c>
      <c r="D38" s="6" t="s">
        <v>207</v>
      </c>
      <c r="E38" s="6"/>
      <c r="F38" s="6" t="s">
        <v>179</v>
      </c>
      <c r="G38" s="6" t="s">
        <v>48</v>
      </c>
      <c r="H38" s="7">
        <v>365489.34</v>
      </c>
      <c r="I38" s="7">
        <v>100.46</v>
      </c>
      <c r="J38" s="7">
        <v>1462.26</v>
      </c>
      <c r="L38" s="8">
        <v>0.11749999999999999</v>
      </c>
      <c r="M38" s="8">
        <v>3.3999999999999998E-3</v>
      </c>
    </row>
    <row r="39" spans="2:13">
      <c r="B39" s="6" t="s">
        <v>946</v>
      </c>
      <c r="C39" s="17">
        <v>20150116</v>
      </c>
      <c r="D39" s="6" t="s">
        <v>476</v>
      </c>
      <c r="E39" s="6"/>
      <c r="F39" s="6" t="s">
        <v>179</v>
      </c>
      <c r="G39" s="6" t="s">
        <v>48</v>
      </c>
      <c r="H39" s="7">
        <v>229974.3</v>
      </c>
      <c r="I39" s="7">
        <v>101.71</v>
      </c>
      <c r="J39" s="7">
        <v>931.54</v>
      </c>
      <c r="L39" s="8">
        <v>7.4800000000000005E-2</v>
      </c>
      <c r="M39" s="8">
        <v>2.2000000000000001E-3</v>
      </c>
    </row>
    <row r="40" spans="2:13">
      <c r="B40" s="6" t="s">
        <v>947</v>
      </c>
      <c r="C40" s="17">
        <v>200232254</v>
      </c>
      <c r="D40" s="6" t="s">
        <v>207</v>
      </c>
      <c r="E40" s="6"/>
      <c r="F40" s="6" t="s">
        <v>179</v>
      </c>
      <c r="G40" s="6" t="s">
        <v>48</v>
      </c>
      <c r="H40" s="7">
        <v>5101.38</v>
      </c>
      <c r="I40" s="7">
        <v>100</v>
      </c>
      <c r="J40" s="7">
        <v>20.32</v>
      </c>
      <c r="L40" s="8">
        <v>1.6000000000000001E-3</v>
      </c>
      <c r="M40" s="8">
        <v>0</v>
      </c>
    </row>
    <row r="41" spans="2:13">
      <c r="B41" s="6" t="s">
        <v>948</v>
      </c>
      <c r="C41" s="17">
        <v>201708021</v>
      </c>
      <c r="D41" s="6" t="s">
        <v>476</v>
      </c>
      <c r="E41" s="6"/>
      <c r="F41" s="6" t="s">
        <v>179</v>
      </c>
      <c r="G41" s="6" t="s">
        <v>43</v>
      </c>
      <c r="H41" s="7">
        <v>161345.78</v>
      </c>
      <c r="I41" s="7">
        <v>100</v>
      </c>
      <c r="J41" s="7">
        <v>563.1</v>
      </c>
      <c r="K41" s="8">
        <v>6.1000000000000004E-3</v>
      </c>
      <c r="L41" s="8">
        <v>4.5199999999999997E-2</v>
      </c>
      <c r="M41" s="8">
        <v>1.2999999999999999E-3</v>
      </c>
    </row>
    <row r="42" spans="2:13">
      <c r="B42" s="6" t="s">
        <v>949</v>
      </c>
      <c r="C42" s="17">
        <v>20150611</v>
      </c>
      <c r="D42" s="6" t="s">
        <v>207</v>
      </c>
      <c r="E42" s="6"/>
      <c r="F42" s="6" t="s">
        <v>179</v>
      </c>
      <c r="G42" s="6" t="s">
        <v>43</v>
      </c>
      <c r="H42" s="7">
        <v>99897</v>
      </c>
      <c r="I42" s="7">
        <v>139.12</v>
      </c>
      <c r="J42" s="7">
        <v>485.03</v>
      </c>
      <c r="L42" s="8">
        <v>3.9E-2</v>
      </c>
      <c r="M42" s="8">
        <v>1.1000000000000001E-3</v>
      </c>
    </row>
    <row r="43" spans="2:13">
      <c r="B43" s="6" t="s">
        <v>950</v>
      </c>
      <c r="C43" s="17">
        <v>200232198</v>
      </c>
      <c r="D43" s="6" t="s">
        <v>207</v>
      </c>
      <c r="E43" s="6"/>
      <c r="F43" s="6" t="s">
        <v>179</v>
      </c>
      <c r="G43" s="6" t="s">
        <v>48</v>
      </c>
      <c r="H43" s="7">
        <v>48042.73</v>
      </c>
      <c r="I43" s="7">
        <v>232.59</v>
      </c>
      <c r="J43" s="7">
        <v>445.01</v>
      </c>
      <c r="L43" s="8">
        <v>3.5799999999999998E-2</v>
      </c>
      <c r="M43" s="8">
        <v>1E-3</v>
      </c>
    </row>
    <row r="44" spans="2:13">
      <c r="B44" s="6" t="s">
        <v>951</v>
      </c>
      <c r="C44" s="17">
        <v>201530125</v>
      </c>
      <c r="D44" s="6" t="s">
        <v>207</v>
      </c>
      <c r="E44" s="6"/>
      <c r="F44" s="6" t="s">
        <v>179</v>
      </c>
      <c r="G44" s="6" t="s">
        <v>48</v>
      </c>
      <c r="H44" s="7">
        <v>0.04</v>
      </c>
      <c r="I44" s="7">
        <v>322892876.08999997</v>
      </c>
      <c r="J44" s="7">
        <v>514.37</v>
      </c>
      <c r="L44" s="8">
        <v>4.1300000000000003E-2</v>
      </c>
      <c r="M44" s="8">
        <v>1.1999999999999999E-3</v>
      </c>
    </row>
    <row r="45" spans="2:13">
      <c r="B45" s="6" t="s">
        <v>952</v>
      </c>
      <c r="C45" s="17">
        <v>201511177</v>
      </c>
      <c r="D45" s="6" t="s">
        <v>207</v>
      </c>
      <c r="E45" s="6"/>
      <c r="F45" s="6" t="s">
        <v>179</v>
      </c>
      <c r="G45" s="6" t="s">
        <v>43</v>
      </c>
      <c r="H45" s="7">
        <v>211232.82</v>
      </c>
      <c r="I45" s="7">
        <v>130.61000000000001</v>
      </c>
      <c r="J45" s="7">
        <v>962.86</v>
      </c>
      <c r="L45" s="8">
        <v>7.7399999999999997E-2</v>
      </c>
      <c r="M45" s="8">
        <v>2.3E-3</v>
      </c>
    </row>
    <row r="46" spans="2:13">
      <c r="B46" s="6" t="s">
        <v>953</v>
      </c>
      <c r="C46" s="17">
        <v>201501131</v>
      </c>
      <c r="D46" s="6" t="s">
        <v>207</v>
      </c>
      <c r="E46" s="6"/>
      <c r="F46" s="6" t="s">
        <v>179</v>
      </c>
      <c r="G46" s="6" t="s">
        <v>48</v>
      </c>
      <c r="H46" s="7">
        <v>40583.699999999997</v>
      </c>
      <c r="I46" s="7">
        <v>131.75</v>
      </c>
      <c r="J46" s="7">
        <v>212.94</v>
      </c>
      <c r="L46" s="8">
        <v>1.7100000000000001E-2</v>
      </c>
      <c r="M46" s="8">
        <v>5.0000000000000001E-4</v>
      </c>
    </row>
    <row r="49" spans="2:7">
      <c r="B49" s="6" t="s">
        <v>115</v>
      </c>
      <c r="C49" s="17"/>
      <c r="D49" s="6"/>
      <c r="E49" s="6"/>
      <c r="F49" s="6"/>
      <c r="G49" s="6"/>
    </row>
    <row r="53" spans="2:7">
      <c r="B53" s="5" t="s">
        <v>79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627</v>
      </c>
    </row>
    <row r="7" spans="2:11" ht="15.75">
      <c r="B7" s="2" t="s">
        <v>954</v>
      </c>
    </row>
    <row r="8" spans="2:11">
      <c r="B8" s="3" t="s">
        <v>81</v>
      </c>
      <c r="C8" s="3" t="s">
        <v>82</v>
      </c>
      <c r="D8" s="3" t="s">
        <v>86</v>
      </c>
      <c r="E8" s="3" t="s">
        <v>119</v>
      </c>
      <c r="F8" s="3" t="s">
        <v>121</v>
      </c>
      <c r="G8" s="3" t="s">
        <v>42</v>
      </c>
      <c r="H8" s="3" t="s">
        <v>628</v>
      </c>
      <c r="I8" s="3" t="s">
        <v>122</v>
      </c>
      <c r="J8" s="3" t="s">
        <v>123</v>
      </c>
      <c r="K8" s="3" t="s">
        <v>91</v>
      </c>
    </row>
    <row r="9" spans="2:11">
      <c r="B9" s="4"/>
      <c r="C9" s="4"/>
      <c r="D9" s="4"/>
      <c r="E9" s="4" t="s">
        <v>124</v>
      </c>
      <c r="F9" s="4" t="s">
        <v>126</v>
      </c>
      <c r="G9" s="4" t="s">
        <v>127</v>
      </c>
      <c r="H9" s="4" t="s">
        <v>93</v>
      </c>
      <c r="I9" s="4" t="s">
        <v>92</v>
      </c>
      <c r="J9" s="4" t="s">
        <v>92</v>
      </c>
      <c r="K9" s="4" t="s">
        <v>92</v>
      </c>
    </row>
    <row r="11" spans="2:11">
      <c r="B11" s="3" t="s">
        <v>955</v>
      </c>
      <c r="C11" s="12"/>
      <c r="D11" s="3"/>
      <c r="E11" s="3"/>
      <c r="F11" s="9">
        <v>2783875.46</v>
      </c>
      <c r="H11" s="9">
        <v>3732.94</v>
      </c>
      <c r="J11" s="10">
        <v>1</v>
      </c>
      <c r="K11" s="10">
        <v>8.8000000000000005E-3</v>
      </c>
    </row>
    <row r="12" spans="2:11">
      <c r="B12" s="3" t="s">
        <v>956</v>
      </c>
      <c r="C12" s="12"/>
      <c r="D12" s="3"/>
      <c r="E12" s="3"/>
      <c r="F12" s="9">
        <v>1595348.16</v>
      </c>
      <c r="H12" s="9">
        <v>1846.94</v>
      </c>
      <c r="J12" s="10">
        <v>0.49480000000000002</v>
      </c>
      <c r="K12" s="10">
        <v>4.3E-3</v>
      </c>
    </row>
    <row r="13" spans="2:11">
      <c r="B13" s="13" t="s">
        <v>957</v>
      </c>
      <c r="C13" s="14"/>
      <c r="D13" s="13"/>
      <c r="E13" s="13"/>
      <c r="F13" s="15">
        <v>19034</v>
      </c>
      <c r="H13" s="15">
        <v>69.3</v>
      </c>
      <c r="J13" s="16">
        <v>1.8599999999999998E-2</v>
      </c>
      <c r="K13" s="16">
        <v>2.0000000000000001E-4</v>
      </c>
    </row>
    <row r="14" spans="2:11">
      <c r="B14" s="6" t="s">
        <v>958</v>
      </c>
      <c r="C14" s="17">
        <v>201409241</v>
      </c>
      <c r="D14" s="6" t="s">
        <v>43</v>
      </c>
      <c r="E14" s="6" t="s">
        <v>959</v>
      </c>
      <c r="F14" s="7">
        <v>19034</v>
      </c>
      <c r="G14" s="7">
        <v>104.33</v>
      </c>
      <c r="H14" s="7">
        <v>69.3</v>
      </c>
      <c r="J14" s="8">
        <v>1.8599999999999998E-2</v>
      </c>
      <c r="K14" s="8">
        <v>2.0000000000000001E-4</v>
      </c>
    </row>
    <row r="15" spans="2:11">
      <c r="B15" s="13" t="s">
        <v>960</v>
      </c>
      <c r="C15" s="14"/>
      <c r="D15" s="13"/>
      <c r="E15" s="13"/>
      <c r="F15" s="15">
        <v>472986.22</v>
      </c>
      <c r="H15" s="15">
        <v>535.96</v>
      </c>
      <c r="J15" s="16">
        <v>0.14360000000000001</v>
      </c>
      <c r="K15" s="16">
        <v>1.2999999999999999E-3</v>
      </c>
    </row>
    <row r="16" spans="2:11">
      <c r="B16" s="6" t="s">
        <v>961</v>
      </c>
      <c r="C16" s="17">
        <v>201512118</v>
      </c>
      <c r="D16" s="6" t="s">
        <v>98</v>
      </c>
      <c r="E16" s="6" t="s">
        <v>962</v>
      </c>
      <c r="F16" s="7">
        <v>472986.22</v>
      </c>
      <c r="G16" s="7">
        <v>113.31</v>
      </c>
      <c r="H16" s="7">
        <v>535.96</v>
      </c>
      <c r="J16" s="8">
        <v>0.14360000000000001</v>
      </c>
      <c r="K16" s="8">
        <v>1.2999999999999999E-3</v>
      </c>
    </row>
    <row r="17" spans="2:11">
      <c r="B17" s="13" t="s">
        <v>963</v>
      </c>
      <c r="C17" s="14"/>
      <c r="D17" s="13"/>
      <c r="E17" s="13"/>
      <c r="F17" s="15">
        <v>812699.99</v>
      </c>
      <c r="H17" s="15">
        <v>911.56</v>
      </c>
      <c r="J17" s="16">
        <v>0.2442</v>
      </c>
      <c r="K17" s="16">
        <v>2.0999999999999999E-3</v>
      </c>
    </row>
    <row r="18" spans="2:11">
      <c r="B18" s="6" t="s">
        <v>964</v>
      </c>
      <c r="C18" s="17">
        <v>201623022</v>
      </c>
      <c r="D18" s="6" t="s">
        <v>43</v>
      </c>
      <c r="E18" s="6" t="s">
        <v>965</v>
      </c>
      <c r="F18" s="7">
        <v>99749.99</v>
      </c>
      <c r="G18" s="7">
        <v>79.69</v>
      </c>
      <c r="H18" s="7">
        <v>277.43</v>
      </c>
      <c r="I18" s="8">
        <v>1.9E-3</v>
      </c>
      <c r="J18" s="8">
        <v>7.4300000000000005E-2</v>
      </c>
      <c r="K18" s="8">
        <v>6.9999999999999999E-4</v>
      </c>
    </row>
    <row r="19" spans="2:11">
      <c r="B19" s="6" t="s">
        <v>966</v>
      </c>
      <c r="C19" s="17">
        <v>201506011</v>
      </c>
      <c r="D19" s="6" t="s">
        <v>98</v>
      </c>
      <c r="E19" s="6" t="s">
        <v>967</v>
      </c>
      <c r="F19" s="7">
        <v>712950</v>
      </c>
      <c r="G19" s="7">
        <v>88.94</v>
      </c>
      <c r="H19" s="7">
        <v>634.13</v>
      </c>
      <c r="J19" s="8">
        <v>0.1699</v>
      </c>
      <c r="K19" s="8">
        <v>1.5E-3</v>
      </c>
    </row>
    <row r="20" spans="2:11">
      <c r="B20" s="13" t="s">
        <v>968</v>
      </c>
      <c r="C20" s="14"/>
      <c r="D20" s="13"/>
      <c r="E20" s="13"/>
      <c r="F20" s="15">
        <v>290627.95</v>
      </c>
      <c r="H20" s="15">
        <v>330.12</v>
      </c>
      <c r="J20" s="16">
        <v>8.8400000000000006E-2</v>
      </c>
      <c r="K20" s="16">
        <v>8.0000000000000004E-4</v>
      </c>
    </row>
    <row r="21" spans="2:11">
      <c r="B21" s="6" t="s">
        <v>969</v>
      </c>
      <c r="C21" s="17">
        <v>201627072</v>
      </c>
      <c r="D21" s="6" t="s">
        <v>43</v>
      </c>
      <c r="E21" s="6"/>
      <c r="F21" s="7">
        <v>44250.82</v>
      </c>
      <c r="G21" s="7">
        <v>99.1</v>
      </c>
      <c r="H21" s="7">
        <v>153.05000000000001</v>
      </c>
      <c r="I21" s="8">
        <v>3.0000000000000001E-3</v>
      </c>
      <c r="J21" s="8">
        <v>4.1000000000000002E-2</v>
      </c>
      <c r="K21" s="8">
        <v>4.0000000000000002E-4</v>
      </c>
    </row>
    <row r="22" spans="2:11">
      <c r="B22" s="6" t="s">
        <v>970</v>
      </c>
      <c r="C22" s="17">
        <v>20150710</v>
      </c>
      <c r="D22" s="6" t="s">
        <v>98</v>
      </c>
      <c r="E22" s="6" t="s">
        <v>971</v>
      </c>
      <c r="F22" s="7">
        <v>246377.13</v>
      </c>
      <c r="G22" s="7">
        <v>71.87</v>
      </c>
      <c r="H22" s="7">
        <v>177.07</v>
      </c>
      <c r="J22" s="8">
        <v>4.7399999999999998E-2</v>
      </c>
      <c r="K22" s="8">
        <v>4.0000000000000002E-4</v>
      </c>
    </row>
    <row r="23" spans="2:11">
      <c r="B23" s="3" t="s">
        <v>972</v>
      </c>
      <c r="C23" s="12"/>
      <c r="D23" s="3"/>
      <c r="E23" s="3"/>
      <c r="F23" s="9">
        <v>1188527.3</v>
      </c>
      <c r="H23" s="9">
        <v>1886</v>
      </c>
      <c r="J23" s="10">
        <v>0.50519999999999998</v>
      </c>
      <c r="K23" s="10">
        <v>4.4000000000000003E-3</v>
      </c>
    </row>
    <row r="24" spans="2:11">
      <c r="B24" s="13" t="s">
        <v>957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960</v>
      </c>
      <c r="C25" s="14"/>
      <c r="D25" s="13"/>
      <c r="E25" s="13"/>
      <c r="F25" s="15">
        <v>730.94</v>
      </c>
      <c r="H25" s="15">
        <v>545.35</v>
      </c>
      <c r="J25" s="16">
        <v>0.14610000000000001</v>
      </c>
      <c r="K25" s="16">
        <v>1.2999999999999999E-3</v>
      </c>
    </row>
    <row r="26" spans="2:11">
      <c r="B26" s="6" t="s">
        <v>973</v>
      </c>
      <c r="C26" s="17" t="s">
        <v>974</v>
      </c>
      <c r="D26" s="6" t="s">
        <v>43</v>
      </c>
      <c r="E26" s="6" t="s">
        <v>975</v>
      </c>
      <c r="F26" s="7">
        <v>730.94</v>
      </c>
      <c r="G26" s="7">
        <v>21378</v>
      </c>
      <c r="H26" s="7">
        <v>545.35</v>
      </c>
      <c r="J26" s="8">
        <v>0.14610000000000001</v>
      </c>
      <c r="K26" s="8">
        <v>1.2999999999999999E-3</v>
      </c>
    </row>
    <row r="27" spans="2:11">
      <c r="B27" s="13" t="s">
        <v>963</v>
      </c>
      <c r="C27" s="14"/>
      <c r="D27" s="13"/>
      <c r="E27" s="13"/>
      <c r="F27" s="15">
        <v>82678.460000000006</v>
      </c>
      <c r="H27" s="15">
        <v>346.58</v>
      </c>
      <c r="J27" s="16">
        <v>9.2799999999999994E-2</v>
      </c>
      <c r="K27" s="16">
        <v>8.0000000000000004E-4</v>
      </c>
    </row>
    <row r="28" spans="2:11">
      <c r="B28" s="6" t="s">
        <v>976</v>
      </c>
      <c r="C28" s="17">
        <v>201619012</v>
      </c>
      <c r="D28" s="6" t="s">
        <v>43</v>
      </c>
      <c r="E28" s="6" t="s">
        <v>959</v>
      </c>
      <c r="F28" s="7">
        <v>15032.46</v>
      </c>
      <c r="G28" s="7">
        <v>183.81</v>
      </c>
      <c r="H28" s="7">
        <v>96.43</v>
      </c>
      <c r="I28" s="8">
        <v>0</v>
      </c>
      <c r="J28" s="8">
        <v>2.58E-2</v>
      </c>
      <c r="K28" s="8">
        <v>2.0000000000000001E-4</v>
      </c>
    </row>
    <row r="29" spans="2:11">
      <c r="B29" s="6" t="s">
        <v>977</v>
      </c>
      <c r="C29" s="17">
        <v>201629029</v>
      </c>
      <c r="D29" s="6" t="s">
        <v>43</v>
      </c>
      <c r="E29" s="6" t="s">
        <v>978</v>
      </c>
      <c r="F29" s="7">
        <v>67646</v>
      </c>
      <c r="G29" s="7">
        <v>105.96</v>
      </c>
      <c r="H29" s="7">
        <v>250.15</v>
      </c>
      <c r="I29" s="8">
        <v>2.3E-3</v>
      </c>
      <c r="J29" s="8">
        <v>6.7000000000000004E-2</v>
      </c>
      <c r="K29" s="8">
        <v>5.9999999999999995E-4</v>
      </c>
    </row>
    <row r="30" spans="2:11">
      <c r="B30" s="13" t="s">
        <v>968</v>
      </c>
      <c r="C30" s="14"/>
      <c r="D30" s="13"/>
      <c r="E30" s="13"/>
      <c r="F30" s="15">
        <v>1105117.8999999999</v>
      </c>
      <c r="H30" s="15">
        <v>994.08</v>
      </c>
      <c r="J30" s="16">
        <v>0.26629999999999998</v>
      </c>
      <c r="K30" s="16">
        <v>2.3E-3</v>
      </c>
    </row>
    <row r="31" spans="2:11">
      <c r="B31" s="6" t="s">
        <v>979</v>
      </c>
      <c r="C31" s="17">
        <v>201625100</v>
      </c>
      <c r="D31" s="6" t="s">
        <v>43</v>
      </c>
      <c r="E31" s="6" t="s">
        <v>978</v>
      </c>
      <c r="F31" s="7">
        <v>50310</v>
      </c>
      <c r="G31" s="7">
        <v>89.62</v>
      </c>
      <c r="H31" s="7">
        <v>157.35</v>
      </c>
      <c r="I31" s="8">
        <v>2.0000000000000001E-4</v>
      </c>
      <c r="J31" s="8">
        <v>4.2200000000000001E-2</v>
      </c>
      <c r="K31" s="8">
        <v>4.0000000000000002E-4</v>
      </c>
    </row>
    <row r="32" spans="2:11">
      <c r="B32" s="6" t="s">
        <v>980</v>
      </c>
      <c r="C32" s="17">
        <v>201501291</v>
      </c>
      <c r="D32" s="6" t="s">
        <v>98</v>
      </c>
      <c r="E32" s="6" t="s">
        <v>981</v>
      </c>
      <c r="F32" s="7">
        <v>1054807.8999999999</v>
      </c>
      <c r="G32" s="7">
        <v>79.319999999999993</v>
      </c>
      <c r="H32" s="7">
        <v>836.72</v>
      </c>
      <c r="J32" s="8">
        <v>0.22409999999999999</v>
      </c>
      <c r="K32" s="8">
        <v>2E-3</v>
      </c>
    </row>
    <row r="35" spans="2:5">
      <c r="B35" s="6" t="s">
        <v>115</v>
      </c>
      <c r="C35" s="17"/>
      <c r="D35" s="6"/>
      <c r="E35" s="6"/>
    </row>
    <row r="39" spans="2:5">
      <c r="B39" s="5" t="s">
        <v>79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627</v>
      </c>
    </row>
    <row r="7" spans="2:12" ht="15.75">
      <c r="B7" s="2" t="s">
        <v>982</v>
      </c>
    </row>
    <row r="8" spans="2:12">
      <c r="B8" s="3" t="s">
        <v>81</v>
      </c>
      <c r="C8" s="3" t="s">
        <v>82</v>
      </c>
      <c r="D8" s="3" t="s">
        <v>154</v>
      </c>
      <c r="E8" s="3" t="s">
        <v>86</v>
      </c>
      <c r="F8" s="3" t="s">
        <v>119</v>
      </c>
      <c r="G8" s="3" t="s">
        <v>121</v>
      </c>
      <c r="H8" s="3" t="s">
        <v>42</v>
      </c>
      <c r="I8" s="3" t="s">
        <v>628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/>
      <c r="F9" s="4" t="s">
        <v>124</v>
      </c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983</v>
      </c>
      <c r="C11" s="12"/>
      <c r="D11" s="3"/>
      <c r="E11" s="3"/>
      <c r="F11" s="3"/>
      <c r="G11" s="9">
        <v>321468</v>
      </c>
      <c r="I11" s="9">
        <v>15.51</v>
      </c>
      <c r="K11" s="10">
        <v>1</v>
      </c>
      <c r="L11" s="10">
        <v>0</v>
      </c>
    </row>
    <row r="12" spans="2:12">
      <c r="B12" s="3" t="s">
        <v>984</v>
      </c>
      <c r="C12" s="12"/>
      <c r="D12" s="3"/>
      <c r="E12" s="3"/>
      <c r="F12" s="3"/>
      <c r="G12" s="9">
        <v>321468</v>
      </c>
      <c r="I12" s="9">
        <v>15.51</v>
      </c>
      <c r="K12" s="10">
        <v>1</v>
      </c>
      <c r="L12" s="10">
        <v>0</v>
      </c>
    </row>
    <row r="13" spans="2:12">
      <c r="B13" s="13" t="s">
        <v>587</v>
      </c>
      <c r="C13" s="14"/>
      <c r="D13" s="13"/>
      <c r="E13" s="13"/>
      <c r="F13" s="13"/>
      <c r="G13" s="15">
        <v>321468</v>
      </c>
      <c r="I13" s="15">
        <v>15.51</v>
      </c>
      <c r="K13" s="16">
        <v>1</v>
      </c>
      <c r="L13" s="16">
        <v>0</v>
      </c>
    </row>
    <row r="14" spans="2:12">
      <c r="B14" s="6" t="s">
        <v>985</v>
      </c>
      <c r="C14" s="17">
        <v>201709045</v>
      </c>
      <c r="D14" s="6" t="s">
        <v>594</v>
      </c>
      <c r="E14" s="6" t="s">
        <v>98</v>
      </c>
      <c r="F14" s="6"/>
      <c r="G14" s="7">
        <v>321468</v>
      </c>
      <c r="H14" s="7">
        <v>4.83</v>
      </c>
      <c r="I14" s="7">
        <v>15.51</v>
      </c>
      <c r="K14" s="8">
        <v>1</v>
      </c>
      <c r="L14" s="8">
        <v>0</v>
      </c>
    </row>
    <row r="15" spans="2:12">
      <c r="B15" s="3" t="s">
        <v>986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588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115</v>
      </c>
      <c r="C19" s="17"/>
      <c r="D19" s="6"/>
      <c r="E19" s="6"/>
      <c r="F19" s="6"/>
    </row>
    <row r="23" spans="2:6">
      <c r="B23" s="5" t="s">
        <v>79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627</v>
      </c>
    </row>
    <row r="7" spans="2:12" ht="15.75">
      <c r="B7" s="2" t="s">
        <v>987</v>
      </c>
    </row>
    <row r="8" spans="2:12">
      <c r="B8" s="3" t="s">
        <v>81</v>
      </c>
      <c r="C8" s="3" t="s">
        <v>82</v>
      </c>
      <c r="D8" s="3" t="s">
        <v>154</v>
      </c>
      <c r="E8" s="3" t="s">
        <v>119</v>
      </c>
      <c r="F8" s="3" t="s">
        <v>86</v>
      </c>
      <c r="G8" s="3" t="s">
        <v>121</v>
      </c>
      <c r="H8" s="3" t="s">
        <v>42</v>
      </c>
      <c r="I8" s="3" t="s">
        <v>628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988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989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991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992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993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994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995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990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996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993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997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994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115</v>
      </c>
      <c r="C26" s="17"/>
      <c r="D26" s="6"/>
      <c r="E26" s="6"/>
      <c r="F26" s="6"/>
    </row>
    <row r="30" spans="2:12">
      <c r="B30" s="5" t="s">
        <v>79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80</v>
      </c>
    </row>
    <row r="7" spans="2:12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91</v>
      </c>
    </row>
    <row r="8" spans="2:12">
      <c r="B8" s="4"/>
      <c r="C8" s="4"/>
      <c r="D8" s="4"/>
      <c r="E8" s="4"/>
      <c r="F8" s="4"/>
      <c r="G8" s="4"/>
      <c r="H8" s="4" t="s">
        <v>92</v>
      </c>
      <c r="I8" s="4" t="s">
        <v>92</v>
      </c>
      <c r="J8" s="4" t="s">
        <v>93</v>
      </c>
      <c r="K8" s="4" t="s">
        <v>92</v>
      </c>
      <c r="L8" s="4" t="s">
        <v>92</v>
      </c>
    </row>
    <row r="10" spans="2:12">
      <c r="B10" s="3" t="s">
        <v>94</v>
      </c>
      <c r="C10" s="12"/>
      <c r="D10" s="3"/>
      <c r="E10" s="3"/>
      <c r="F10" s="3"/>
      <c r="G10" s="3"/>
      <c r="J10" s="9">
        <v>24535.53</v>
      </c>
      <c r="K10" s="10">
        <v>1</v>
      </c>
      <c r="L10" s="10">
        <v>5.7799999999999997E-2</v>
      </c>
    </row>
    <row r="11" spans="2:12">
      <c r="B11" s="3" t="s">
        <v>95</v>
      </c>
      <c r="C11" s="12"/>
      <c r="D11" s="3"/>
      <c r="E11" s="3"/>
      <c r="F11" s="3"/>
      <c r="G11" s="3"/>
      <c r="J11" s="9">
        <v>23684.69</v>
      </c>
      <c r="K11" s="10">
        <v>0.96530000000000005</v>
      </c>
      <c r="L11" s="10">
        <v>5.5800000000000002E-2</v>
      </c>
    </row>
    <row r="12" spans="2:12">
      <c r="B12" s="13" t="s">
        <v>96</v>
      </c>
      <c r="C12" s="14"/>
      <c r="D12" s="13"/>
      <c r="E12" s="13"/>
      <c r="F12" s="13"/>
      <c r="G12" s="13"/>
      <c r="J12" s="15">
        <v>16846.66</v>
      </c>
      <c r="K12" s="16">
        <v>0.68659999999999999</v>
      </c>
      <c r="L12" s="16">
        <v>3.9699999999999999E-2</v>
      </c>
    </row>
    <row r="13" spans="2:12">
      <c r="B13" s="6" t="s">
        <v>97</v>
      </c>
      <c r="C13" s="17">
        <v>4</v>
      </c>
      <c r="D13" s="6"/>
      <c r="E13" s="6"/>
      <c r="F13" s="6"/>
      <c r="G13" s="6" t="s">
        <v>98</v>
      </c>
      <c r="J13" s="7">
        <v>21064.400000000001</v>
      </c>
      <c r="K13" s="8">
        <v>0.85850000000000004</v>
      </c>
      <c r="L13" s="8">
        <v>4.9599999999999998E-2</v>
      </c>
    </row>
    <row r="14" spans="2:12">
      <c r="B14" s="6" t="s">
        <v>99</v>
      </c>
      <c r="C14" s="17">
        <v>5000</v>
      </c>
      <c r="D14" s="6"/>
      <c r="E14" s="6"/>
      <c r="F14" s="6"/>
      <c r="G14" s="6" t="s">
        <v>98</v>
      </c>
      <c r="J14" s="7">
        <v>-4217.75</v>
      </c>
      <c r="K14" s="8">
        <v>-0.1719</v>
      </c>
      <c r="L14" s="8">
        <v>-9.9000000000000008E-3</v>
      </c>
    </row>
    <row r="15" spans="2:12">
      <c r="B15" s="13" t="s">
        <v>100</v>
      </c>
      <c r="C15" s="14"/>
      <c r="D15" s="13"/>
      <c r="E15" s="13"/>
      <c r="F15" s="13"/>
      <c r="G15" s="13"/>
      <c r="J15" s="15">
        <v>6177.98</v>
      </c>
      <c r="K15" s="16">
        <v>0.25180000000000002</v>
      </c>
      <c r="L15" s="16">
        <v>1.4500000000000001E-2</v>
      </c>
    </row>
    <row r="16" spans="2:12">
      <c r="B16" s="6" t="s">
        <v>101</v>
      </c>
      <c r="C16" s="17">
        <v>5001</v>
      </c>
      <c r="D16" s="6"/>
      <c r="E16" s="6"/>
      <c r="F16" s="6"/>
      <c r="G16" s="6" t="s">
        <v>43</v>
      </c>
      <c r="J16" s="7">
        <v>-12.73</v>
      </c>
      <c r="K16" s="8">
        <v>-5.0000000000000001E-4</v>
      </c>
      <c r="L16" s="8">
        <v>0</v>
      </c>
    </row>
    <row r="17" spans="2:12">
      <c r="B17" s="6" t="s">
        <v>102</v>
      </c>
      <c r="C17" s="17">
        <v>1010</v>
      </c>
      <c r="D17" s="6"/>
      <c r="E17" s="6"/>
      <c r="F17" s="6"/>
      <c r="G17" s="6" t="s">
        <v>48</v>
      </c>
      <c r="J17" s="7">
        <v>-476.02</v>
      </c>
      <c r="K17" s="8">
        <v>-1.9400000000000001E-2</v>
      </c>
      <c r="L17" s="8">
        <v>-1.1000000000000001E-3</v>
      </c>
    </row>
    <row r="18" spans="2:12">
      <c r="B18" s="6" t="s">
        <v>103</v>
      </c>
      <c r="C18" s="17">
        <v>14</v>
      </c>
      <c r="D18" s="6"/>
      <c r="E18" s="6"/>
      <c r="F18" s="6"/>
      <c r="G18" s="6" t="s">
        <v>43</v>
      </c>
      <c r="J18" s="7">
        <v>6625.29</v>
      </c>
      <c r="K18" s="8">
        <v>0.27</v>
      </c>
      <c r="L18" s="8">
        <v>1.5599999999999999E-2</v>
      </c>
    </row>
    <row r="19" spans="2:12">
      <c r="B19" s="6" t="s">
        <v>104</v>
      </c>
      <c r="C19" s="17">
        <v>1032</v>
      </c>
      <c r="D19" s="6"/>
      <c r="E19" s="6"/>
      <c r="F19" s="6"/>
      <c r="G19" s="6" t="s">
        <v>68</v>
      </c>
      <c r="J19" s="7">
        <v>41.45</v>
      </c>
      <c r="K19" s="8">
        <v>1.6999999999999999E-3</v>
      </c>
      <c r="L19" s="8">
        <v>1E-4</v>
      </c>
    </row>
    <row r="20" spans="2:12">
      <c r="B20" s="6" t="s">
        <v>105</v>
      </c>
      <c r="C20" s="17">
        <v>1002</v>
      </c>
      <c r="D20" s="6"/>
      <c r="E20" s="6"/>
      <c r="F20" s="6"/>
      <c r="G20" s="6" t="s">
        <v>44</v>
      </c>
      <c r="J20" s="7">
        <v>0</v>
      </c>
      <c r="K20" s="8">
        <v>0</v>
      </c>
      <c r="L20" s="8">
        <v>0</v>
      </c>
    </row>
    <row r="21" spans="2:12">
      <c r="B21" s="6" t="s">
        <v>106</v>
      </c>
      <c r="C21" s="17">
        <v>1004</v>
      </c>
      <c r="D21" s="6"/>
      <c r="E21" s="6"/>
      <c r="F21" s="6"/>
      <c r="G21" s="6" t="s">
        <v>45</v>
      </c>
      <c r="J21" s="7">
        <v>0</v>
      </c>
      <c r="K21" s="8">
        <v>0</v>
      </c>
      <c r="L21" s="8">
        <v>0</v>
      </c>
    </row>
    <row r="22" spans="2:12">
      <c r="B22" s="13" t="s">
        <v>107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108</v>
      </c>
      <c r="C23" s="14"/>
      <c r="D23" s="13"/>
      <c r="E23" s="13"/>
      <c r="F23" s="13"/>
      <c r="G23" s="13"/>
      <c r="J23" s="15">
        <v>660.05</v>
      </c>
      <c r="K23" s="16">
        <v>2.69E-2</v>
      </c>
      <c r="L23" s="16">
        <v>1.6000000000000001E-3</v>
      </c>
    </row>
    <row r="24" spans="2:12">
      <c r="B24" s="6" t="s">
        <v>109</v>
      </c>
      <c r="C24" s="17">
        <v>21188</v>
      </c>
      <c r="D24" s="6"/>
      <c r="E24" s="6"/>
      <c r="F24" s="6"/>
      <c r="G24" s="6" t="s">
        <v>98</v>
      </c>
      <c r="J24" s="7">
        <v>660.05</v>
      </c>
      <c r="K24" s="8">
        <v>2.69E-2</v>
      </c>
      <c r="L24" s="8">
        <v>1.6000000000000001E-3</v>
      </c>
    </row>
    <row r="25" spans="2:12">
      <c r="B25" s="13" t="s">
        <v>110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113</v>
      </c>
      <c r="C28" s="12"/>
      <c r="D28" s="3"/>
      <c r="E28" s="3"/>
      <c r="F28" s="3"/>
      <c r="G28" s="3"/>
      <c r="J28" s="9">
        <v>850.84</v>
      </c>
      <c r="K28" s="10">
        <v>3.4700000000000002E-2</v>
      </c>
      <c r="L28" s="10">
        <v>2E-3</v>
      </c>
    </row>
    <row r="29" spans="2:12">
      <c r="B29" s="13" t="s">
        <v>100</v>
      </c>
      <c r="C29" s="14"/>
      <c r="D29" s="13"/>
      <c r="E29" s="13"/>
      <c r="F29" s="13"/>
      <c r="G29" s="13"/>
      <c r="J29" s="15">
        <v>850.84</v>
      </c>
      <c r="K29" s="16">
        <v>3.4700000000000002E-2</v>
      </c>
      <c r="L29" s="16">
        <v>2E-3</v>
      </c>
    </row>
    <row r="30" spans="2:12">
      <c r="B30" s="6" t="s">
        <v>114</v>
      </c>
      <c r="C30" s="17">
        <v>5010</v>
      </c>
      <c r="D30" s="6"/>
      <c r="E30" s="6"/>
      <c r="F30" s="6"/>
      <c r="G30" s="6" t="s">
        <v>48</v>
      </c>
      <c r="J30" s="7">
        <v>850.84</v>
      </c>
      <c r="K30" s="8">
        <v>3.4700000000000002E-2</v>
      </c>
      <c r="L30" s="8">
        <v>2E-3</v>
      </c>
    </row>
    <row r="31" spans="2:12">
      <c r="B31" s="13" t="s">
        <v>112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115</v>
      </c>
      <c r="C34" s="17"/>
      <c r="D34" s="6"/>
      <c r="E34" s="6"/>
      <c r="F34" s="6"/>
      <c r="G34" s="6"/>
    </row>
    <row r="38" spans="2:7">
      <c r="B38" s="5" t="s">
        <v>79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627</v>
      </c>
    </row>
    <row r="7" spans="2:11" ht="15.75">
      <c r="B7" s="2" t="s">
        <v>998</v>
      </c>
    </row>
    <row r="8" spans="2:11">
      <c r="B8" s="3" t="s">
        <v>81</v>
      </c>
      <c r="C8" s="3" t="s">
        <v>82</v>
      </c>
      <c r="D8" s="3" t="s">
        <v>154</v>
      </c>
      <c r="E8" s="3" t="s">
        <v>119</v>
      </c>
      <c r="F8" s="3" t="s">
        <v>86</v>
      </c>
      <c r="G8" s="3" t="s">
        <v>121</v>
      </c>
      <c r="H8" s="3" t="s">
        <v>42</v>
      </c>
      <c r="I8" s="3" t="s">
        <v>628</v>
      </c>
      <c r="J8" s="3" t="s">
        <v>123</v>
      </c>
      <c r="K8" s="3" t="s">
        <v>91</v>
      </c>
    </row>
    <row r="9" spans="2:11">
      <c r="B9" s="4"/>
      <c r="C9" s="4"/>
      <c r="D9" s="4"/>
      <c r="E9" s="4" t="s">
        <v>124</v>
      </c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</row>
    <row r="11" spans="2:11">
      <c r="B11" s="3" t="s">
        <v>999</v>
      </c>
      <c r="C11" s="12"/>
      <c r="D11" s="3"/>
      <c r="E11" s="3"/>
      <c r="F11" s="3"/>
      <c r="G11" s="9">
        <v>0</v>
      </c>
      <c r="I11" s="9">
        <v>787.91</v>
      </c>
      <c r="J11" s="10">
        <v>1</v>
      </c>
      <c r="K11" s="10">
        <v>1.9E-3</v>
      </c>
    </row>
    <row r="12" spans="2:11">
      <c r="B12" s="3" t="s">
        <v>1000</v>
      </c>
      <c r="C12" s="12"/>
      <c r="D12" s="3"/>
      <c r="E12" s="3"/>
      <c r="F12" s="3"/>
      <c r="G12" s="9">
        <v>0</v>
      </c>
      <c r="I12" s="9">
        <v>787.91</v>
      </c>
      <c r="J12" s="10">
        <v>1</v>
      </c>
      <c r="K12" s="10">
        <v>1.9E-3</v>
      </c>
    </row>
    <row r="13" spans="2:11">
      <c r="B13" s="13" t="s">
        <v>1001</v>
      </c>
      <c r="C13" s="14"/>
      <c r="D13" s="13"/>
      <c r="E13" s="13"/>
      <c r="F13" s="13"/>
      <c r="G13" s="15">
        <v>2135</v>
      </c>
      <c r="I13" s="15">
        <v>4140.6899999999996</v>
      </c>
      <c r="J13" s="16">
        <v>5.2553000000000001</v>
      </c>
      <c r="K13" s="16">
        <v>9.7000000000000003E-3</v>
      </c>
    </row>
    <row r="14" spans="2:11">
      <c r="B14" s="6" t="s">
        <v>1002</v>
      </c>
      <c r="C14" s="17">
        <v>963855879</v>
      </c>
      <c r="D14" s="6" t="s">
        <v>594</v>
      </c>
      <c r="E14" s="6" t="s">
        <v>1003</v>
      </c>
      <c r="F14" s="6" t="s">
        <v>43</v>
      </c>
      <c r="G14" s="7">
        <v>2507</v>
      </c>
      <c r="H14" s="7">
        <v>101.03</v>
      </c>
      <c r="I14" s="7">
        <v>1940.27</v>
      </c>
      <c r="J14" s="8">
        <v>2.4626000000000001</v>
      </c>
      <c r="K14" s="8">
        <v>4.5999999999999999E-3</v>
      </c>
    </row>
    <row r="15" spans="2:11">
      <c r="B15" s="6" t="s">
        <v>1004</v>
      </c>
      <c r="C15" s="17">
        <v>96384292</v>
      </c>
      <c r="D15" s="6" t="s">
        <v>594</v>
      </c>
      <c r="E15" s="6" t="s">
        <v>1005</v>
      </c>
      <c r="F15" s="6" t="s">
        <v>43</v>
      </c>
      <c r="G15" s="7">
        <v>-1266</v>
      </c>
      <c r="H15" s="7">
        <v>100.55</v>
      </c>
      <c r="I15" s="7">
        <v>-20140.53</v>
      </c>
      <c r="J15" s="8">
        <v>-25.562100000000001</v>
      </c>
      <c r="K15" s="8">
        <v>-4.7399999999999998E-2</v>
      </c>
    </row>
    <row r="16" spans="2:11">
      <c r="B16" s="6" t="s">
        <v>1006</v>
      </c>
      <c r="C16" s="17">
        <v>96385760</v>
      </c>
      <c r="D16" s="6" t="s">
        <v>594</v>
      </c>
      <c r="E16" s="6" t="s">
        <v>1007</v>
      </c>
      <c r="F16" s="6" t="s">
        <v>43</v>
      </c>
      <c r="G16" s="7">
        <v>2135</v>
      </c>
      <c r="H16" s="7">
        <v>100.34</v>
      </c>
      <c r="I16" s="7">
        <v>3362.38</v>
      </c>
      <c r="J16" s="8">
        <v>4.2675000000000001</v>
      </c>
      <c r="K16" s="8">
        <v>7.9000000000000008E-3</v>
      </c>
    </row>
    <row r="17" spans="2:11">
      <c r="B17" s="6" t="s">
        <v>1008</v>
      </c>
      <c r="C17" s="17">
        <v>96385794</v>
      </c>
      <c r="D17" s="6" t="s">
        <v>594</v>
      </c>
      <c r="E17" s="6" t="s">
        <v>1009</v>
      </c>
      <c r="F17" s="6" t="s">
        <v>43</v>
      </c>
      <c r="G17" s="7">
        <v>130</v>
      </c>
      <c r="H17" s="7">
        <v>115.1</v>
      </c>
      <c r="I17" s="7">
        <v>2119.21</v>
      </c>
      <c r="J17" s="8">
        <v>2.6897000000000002</v>
      </c>
      <c r="K17" s="8">
        <v>5.0000000000000001E-3</v>
      </c>
    </row>
    <row r="18" spans="2:11">
      <c r="B18" s="6" t="s">
        <v>1010</v>
      </c>
      <c r="C18" s="17">
        <v>96385778</v>
      </c>
      <c r="D18" s="6" t="s">
        <v>594</v>
      </c>
      <c r="E18" s="6" t="s">
        <v>1005</v>
      </c>
      <c r="F18" s="6" t="s">
        <v>43</v>
      </c>
      <c r="G18" s="7">
        <v>1266</v>
      </c>
      <c r="H18" s="7">
        <v>103.03</v>
      </c>
      <c r="I18" s="7">
        <v>20637.88</v>
      </c>
      <c r="J18" s="8">
        <v>26.193300000000001</v>
      </c>
      <c r="K18" s="8">
        <v>4.8599999999999997E-2</v>
      </c>
    </row>
    <row r="19" spans="2:11">
      <c r="B19" s="6" t="s">
        <v>1011</v>
      </c>
      <c r="C19" s="17">
        <v>96385893</v>
      </c>
      <c r="D19" s="6" t="s">
        <v>594</v>
      </c>
      <c r="E19" s="6" t="s">
        <v>1012</v>
      </c>
      <c r="F19" s="6" t="s">
        <v>43</v>
      </c>
      <c r="G19" s="7">
        <v>-130</v>
      </c>
      <c r="H19" s="7">
        <v>100.76</v>
      </c>
      <c r="I19" s="7">
        <v>-1855.29</v>
      </c>
      <c r="J19" s="8">
        <v>-2.3546999999999998</v>
      </c>
      <c r="K19" s="8">
        <v>-4.4000000000000003E-3</v>
      </c>
    </row>
    <row r="20" spans="2:11">
      <c r="B20" s="6" t="s">
        <v>1013</v>
      </c>
      <c r="C20" s="17">
        <v>963856885</v>
      </c>
      <c r="D20" s="6" t="s">
        <v>594</v>
      </c>
      <c r="E20" s="6" t="s">
        <v>1003</v>
      </c>
      <c r="F20" s="6" t="s">
        <v>43</v>
      </c>
      <c r="G20" s="7">
        <v>-2507</v>
      </c>
      <c r="H20" s="7">
        <v>100.14</v>
      </c>
      <c r="I20" s="7">
        <v>-1923.24</v>
      </c>
      <c r="J20" s="8">
        <v>-2.4409000000000001</v>
      </c>
      <c r="K20" s="8">
        <v>-4.4999999999999997E-3</v>
      </c>
    </row>
    <row r="21" spans="2:11">
      <c r="B21" s="13" t="s">
        <v>1014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1015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1016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1017</v>
      </c>
      <c r="C24" s="14"/>
      <c r="D24" s="13"/>
      <c r="E24" s="13"/>
      <c r="F24" s="13"/>
      <c r="G24" s="15">
        <v>-2135</v>
      </c>
      <c r="I24" s="15">
        <v>-3352.79</v>
      </c>
      <c r="J24" s="16">
        <v>-4.2553000000000001</v>
      </c>
      <c r="K24" s="16">
        <v>-7.9000000000000008E-3</v>
      </c>
    </row>
    <row r="25" spans="2:11">
      <c r="B25" s="6" t="s">
        <v>1018</v>
      </c>
      <c r="C25" s="17">
        <v>96385190</v>
      </c>
      <c r="D25" s="6" t="s">
        <v>594</v>
      </c>
      <c r="E25" s="6" t="s">
        <v>1007</v>
      </c>
      <c r="F25" s="6" t="s">
        <v>43</v>
      </c>
      <c r="G25" s="7">
        <v>-2135</v>
      </c>
      <c r="H25" s="7">
        <v>100.06</v>
      </c>
      <c r="I25" s="7">
        <v>-3352.79</v>
      </c>
      <c r="J25" s="8">
        <v>-4.2553000000000001</v>
      </c>
      <c r="K25" s="8">
        <v>-7.9000000000000008E-3</v>
      </c>
    </row>
    <row r="26" spans="2:11">
      <c r="B26" s="3" t="s">
        <v>1019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1001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1020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1016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1017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115</v>
      </c>
      <c r="C33" s="17"/>
      <c r="D33" s="6"/>
      <c r="E33" s="6"/>
      <c r="F33" s="6"/>
    </row>
    <row r="37" spans="2:6">
      <c r="B37" s="5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627</v>
      </c>
    </row>
    <row r="7" spans="2:17" ht="15.75">
      <c r="B7" s="2" t="s">
        <v>1021</v>
      </c>
    </row>
    <row r="8" spans="2:17">
      <c r="B8" s="3" t="s">
        <v>81</v>
      </c>
      <c r="C8" s="3" t="s">
        <v>82</v>
      </c>
      <c r="D8" s="3" t="s">
        <v>611</v>
      </c>
      <c r="E8" s="3" t="s">
        <v>84</v>
      </c>
      <c r="F8" s="3" t="s">
        <v>85</v>
      </c>
      <c r="G8" s="3" t="s">
        <v>119</v>
      </c>
      <c r="H8" s="3" t="s">
        <v>120</v>
      </c>
      <c r="I8" s="3" t="s">
        <v>86</v>
      </c>
      <c r="J8" s="3" t="s">
        <v>87</v>
      </c>
      <c r="K8" s="3" t="s">
        <v>88</v>
      </c>
      <c r="L8" s="3" t="s">
        <v>121</v>
      </c>
      <c r="M8" s="3" t="s">
        <v>42</v>
      </c>
      <c r="N8" s="3" t="s">
        <v>628</v>
      </c>
      <c r="O8" s="3" t="s">
        <v>122</v>
      </c>
      <c r="P8" s="3" t="s">
        <v>123</v>
      </c>
      <c r="Q8" s="3" t="s">
        <v>91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92</v>
      </c>
      <c r="K9" s="4" t="s">
        <v>92</v>
      </c>
      <c r="L9" s="4" t="s">
        <v>126</v>
      </c>
      <c r="M9" s="4" t="s">
        <v>127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1022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1023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614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621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1024</v>
      </c>
      <c r="C18" s="17">
        <v>99100117</v>
      </c>
      <c r="D18" s="6" t="s">
        <v>623</v>
      </c>
      <c r="E18" s="6"/>
      <c r="F18" s="6"/>
      <c r="G18" s="6" t="s">
        <v>1025</v>
      </c>
      <c r="I18" s="6" t="s">
        <v>98</v>
      </c>
      <c r="K18" s="8">
        <v>3.6463000000000001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625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1026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614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625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115</v>
      </c>
      <c r="C29" s="17"/>
      <c r="D29" s="6"/>
      <c r="E29" s="6"/>
      <c r="F29" s="6"/>
      <c r="G29" s="6"/>
      <c r="I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1027</v>
      </c>
    </row>
    <row r="7" spans="2:17">
      <c r="B7" s="3" t="s">
        <v>81</v>
      </c>
      <c r="C7" s="3" t="s">
        <v>1028</v>
      </c>
      <c r="D7" s="3" t="s">
        <v>82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120</v>
      </c>
      <c r="J7" s="3" t="s">
        <v>86</v>
      </c>
      <c r="K7" s="3" t="s">
        <v>87</v>
      </c>
      <c r="L7" s="3" t="s">
        <v>88</v>
      </c>
      <c r="M7" s="3" t="s">
        <v>121</v>
      </c>
      <c r="N7" s="3" t="s">
        <v>42</v>
      </c>
      <c r="O7" s="3" t="s">
        <v>628</v>
      </c>
      <c r="P7" s="3" t="s">
        <v>123</v>
      </c>
      <c r="Q7" s="3" t="s">
        <v>91</v>
      </c>
    </row>
    <row r="8" spans="2:17">
      <c r="B8" s="4"/>
      <c r="C8" s="4"/>
      <c r="D8" s="4"/>
      <c r="E8" s="4"/>
      <c r="F8" s="4"/>
      <c r="G8" s="4" t="s">
        <v>124</v>
      </c>
      <c r="H8" s="4"/>
      <c r="I8" s="4" t="s">
        <v>125</v>
      </c>
      <c r="J8" s="4"/>
      <c r="K8" s="4" t="s">
        <v>92</v>
      </c>
      <c r="L8" s="4" t="s">
        <v>92</v>
      </c>
      <c r="M8" s="4" t="s">
        <v>126</v>
      </c>
      <c r="N8" s="4" t="s">
        <v>127</v>
      </c>
      <c r="O8" s="4" t="s">
        <v>93</v>
      </c>
      <c r="P8" s="4" t="s">
        <v>92</v>
      </c>
      <c r="Q8" s="4" t="s">
        <v>92</v>
      </c>
    </row>
    <row r="10" spans="2:17">
      <c r="B10" s="3" t="s">
        <v>1029</v>
      </c>
      <c r="C10" s="3"/>
      <c r="D10" s="12"/>
      <c r="E10" s="3"/>
      <c r="F10" s="3"/>
      <c r="G10" s="3"/>
      <c r="H10" s="3"/>
      <c r="I10" s="12">
        <v>1.76</v>
      </c>
      <c r="J10" s="3"/>
      <c r="L10" s="10">
        <v>-7.7000000000000002E-3</v>
      </c>
      <c r="M10" s="9">
        <v>5913226.2999999998</v>
      </c>
      <c r="O10" s="9">
        <v>5765.19</v>
      </c>
      <c r="P10" s="10">
        <v>1</v>
      </c>
      <c r="Q10" s="10">
        <v>1.3599999999999999E-2</v>
      </c>
    </row>
    <row r="11" spans="2:17">
      <c r="B11" s="3" t="s">
        <v>1030</v>
      </c>
      <c r="C11" s="3"/>
      <c r="D11" s="12"/>
      <c r="E11" s="3"/>
      <c r="F11" s="3"/>
      <c r="G11" s="3"/>
      <c r="H11" s="3"/>
      <c r="I11" s="12">
        <v>1.76</v>
      </c>
      <c r="J11" s="3"/>
      <c r="L11" s="10">
        <v>-7.7000000000000002E-3</v>
      </c>
      <c r="M11" s="9">
        <v>5913226.2999999998</v>
      </c>
      <c r="O11" s="9">
        <v>5765.19</v>
      </c>
      <c r="P11" s="10">
        <v>1</v>
      </c>
      <c r="Q11" s="10">
        <v>1.3599999999999999E-2</v>
      </c>
    </row>
    <row r="12" spans="2:17">
      <c r="B12" s="13" t="s">
        <v>1031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1032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1033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1034</v>
      </c>
      <c r="C15" s="13"/>
      <c r="D15" s="14"/>
      <c r="E15" s="13"/>
      <c r="F15" s="13"/>
      <c r="G15" s="13"/>
      <c r="H15" s="13"/>
      <c r="I15" s="14">
        <v>2</v>
      </c>
      <c r="J15" s="13"/>
      <c r="L15" s="16">
        <v>-2.2800000000000001E-2</v>
      </c>
      <c r="M15" s="15">
        <v>4100486.3</v>
      </c>
      <c r="O15" s="15">
        <v>4251.8</v>
      </c>
      <c r="P15" s="16">
        <v>0.73750000000000004</v>
      </c>
      <c r="Q15" s="16">
        <v>0.01</v>
      </c>
    </row>
    <row r="16" spans="2:17">
      <c r="B16" s="6" t="s">
        <v>1035</v>
      </c>
      <c r="C16" s="6" t="s">
        <v>1036</v>
      </c>
      <c r="D16" s="17">
        <v>201508017</v>
      </c>
      <c r="E16" s="6"/>
      <c r="F16" s="6" t="s">
        <v>362</v>
      </c>
      <c r="G16" s="6" t="s">
        <v>1037</v>
      </c>
      <c r="H16" s="6" t="s">
        <v>172</v>
      </c>
      <c r="I16" s="17">
        <v>0.71</v>
      </c>
      <c r="J16" s="6" t="s">
        <v>98</v>
      </c>
      <c r="K16" s="18">
        <v>4.5999999999999999E-2</v>
      </c>
      <c r="L16" s="8">
        <v>1.8700000000000001E-2</v>
      </c>
      <c r="M16" s="7">
        <v>432246.57</v>
      </c>
      <c r="N16" s="7">
        <v>102.28</v>
      </c>
      <c r="O16" s="7">
        <v>442.1</v>
      </c>
      <c r="P16" s="8">
        <v>7.6700000000000004E-2</v>
      </c>
      <c r="Q16" s="8">
        <v>1E-3</v>
      </c>
    </row>
    <row r="17" spans="2:17">
      <c r="B17" s="6" t="s">
        <v>1038</v>
      </c>
      <c r="C17" s="6" t="s">
        <v>1036</v>
      </c>
      <c r="D17" s="17">
        <v>201614096</v>
      </c>
      <c r="E17" s="6"/>
      <c r="F17" s="6" t="s">
        <v>362</v>
      </c>
      <c r="G17" s="6" t="s">
        <v>1039</v>
      </c>
      <c r="H17" s="6" t="s">
        <v>172</v>
      </c>
      <c r="I17" s="17">
        <v>2.2599999999999998</v>
      </c>
      <c r="J17" s="6" t="s">
        <v>98</v>
      </c>
      <c r="L17" s="8">
        <v>4.2700000000000002E-2</v>
      </c>
      <c r="M17" s="7">
        <v>726111.69</v>
      </c>
      <c r="N17" s="7">
        <v>105.2</v>
      </c>
      <c r="O17" s="7">
        <v>763.87</v>
      </c>
      <c r="P17" s="8">
        <v>0.13250000000000001</v>
      </c>
      <c r="Q17" s="8">
        <v>1.8E-3</v>
      </c>
    </row>
    <row r="18" spans="2:17">
      <c r="B18" s="6" t="s">
        <v>1040</v>
      </c>
      <c r="C18" s="6" t="s">
        <v>1036</v>
      </c>
      <c r="D18" s="17">
        <v>201613098</v>
      </c>
      <c r="E18" s="6"/>
      <c r="F18" s="6" t="s">
        <v>362</v>
      </c>
      <c r="G18" s="6" t="s">
        <v>1039</v>
      </c>
      <c r="H18" s="6" t="s">
        <v>172</v>
      </c>
      <c r="I18" s="17">
        <v>0.68</v>
      </c>
      <c r="J18" s="6" t="s">
        <v>98</v>
      </c>
      <c r="K18" s="18">
        <v>5.1799999999999999E-2</v>
      </c>
      <c r="L18" s="8">
        <v>-0.34889999999999999</v>
      </c>
      <c r="M18" s="7">
        <v>605093.07999999996</v>
      </c>
      <c r="N18" s="7">
        <v>108.06</v>
      </c>
      <c r="O18" s="7">
        <v>653.86</v>
      </c>
      <c r="P18" s="8">
        <v>0.1134</v>
      </c>
      <c r="Q18" s="8">
        <v>1.5E-3</v>
      </c>
    </row>
    <row r="19" spans="2:17">
      <c r="B19" s="6" t="s">
        <v>1041</v>
      </c>
      <c r="C19" s="6" t="s">
        <v>1036</v>
      </c>
      <c r="D19" s="17">
        <v>201703071</v>
      </c>
      <c r="E19" s="6"/>
      <c r="F19" s="6" t="s">
        <v>362</v>
      </c>
      <c r="G19" s="6" t="s">
        <v>1042</v>
      </c>
      <c r="H19" s="6" t="s">
        <v>172</v>
      </c>
      <c r="I19" s="17">
        <v>3.94</v>
      </c>
      <c r="J19" s="6" t="s">
        <v>98</v>
      </c>
      <c r="K19" s="18">
        <v>4.1000000000000002E-2</v>
      </c>
      <c r="L19" s="8">
        <v>4.1500000000000002E-2</v>
      </c>
      <c r="M19" s="7">
        <v>880000</v>
      </c>
      <c r="N19" s="7">
        <v>100</v>
      </c>
      <c r="O19" s="7">
        <v>880</v>
      </c>
      <c r="P19" s="8">
        <v>0.15260000000000001</v>
      </c>
      <c r="Q19" s="8">
        <v>2.0999999999999999E-3</v>
      </c>
    </row>
    <row r="20" spans="2:17">
      <c r="B20" s="6" t="s">
        <v>1043</v>
      </c>
      <c r="C20" s="6" t="s">
        <v>1036</v>
      </c>
      <c r="D20" s="17">
        <v>20150314</v>
      </c>
      <c r="E20" s="6"/>
      <c r="F20" s="6" t="s">
        <v>362</v>
      </c>
      <c r="G20" s="6" t="s">
        <v>1044</v>
      </c>
      <c r="H20" s="6" t="s">
        <v>172</v>
      </c>
      <c r="I20" s="17">
        <v>0.23</v>
      </c>
      <c r="J20" s="6" t="s">
        <v>98</v>
      </c>
      <c r="K20" s="18">
        <v>0.03</v>
      </c>
      <c r="L20" s="8">
        <v>2.4299999999999999E-2</v>
      </c>
      <c r="M20" s="7">
        <v>68755.990000000005</v>
      </c>
      <c r="N20" s="7">
        <v>100.19</v>
      </c>
      <c r="O20" s="7">
        <v>68.89</v>
      </c>
      <c r="P20" s="8">
        <v>1.1900000000000001E-2</v>
      </c>
      <c r="Q20" s="8">
        <v>2.0000000000000001E-4</v>
      </c>
    </row>
    <row r="21" spans="2:17">
      <c r="B21" s="6" t="s">
        <v>1043</v>
      </c>
      <c r="C21" s="6" t="s">
        <v>1036</v>
      </c>
      <c r="D21" s="17">
        <v>20150322</v>
      </c>
      <c r="E21" s="6"/>
      <c r="F21" s="6" t="s">
        <v>362</v>
      </c>
      <c r="G21" s="6" t="s">
        <v>1044</v>
      </c>
      <c r="H21" s="6" t="s">
        <v>172</v>
      </c>
      <c r="I21" s="17">
        <v>0.23</v>
      </c>
      <c r="J21" s="6" t="s">
        <v>98</v>
      </c>
      <c r="K21" s="18">
        <v>0.03</v>
      </c>
      <c r="L21" s="8">
        <v>2.4799999999999999E-2</v>
      </c>
      <c r="M21" s="7">
        <v>15141.76</v>
      </c>
      <c r="N21" s="7">
        <v>100.18</v>
      </c>
      <c r="O21" s="7">
        <v>15.17</v>
      </c>
      <c r="P21" s="8">
        <v>2.5999999999999999E-3</v>
      </c>
      <c r="Q21" s="8">
        <v>0</v>
      </c>
    </row>
    <row r="22" spans="2:17">
      <c r="B22" s="6" t="s">
        <v>1045</v>
      </c>
      <c r="C22" s="6" t="s">
        <v>1036</v>
      </c>
      <c r="D22" s="17">
        <v>201411181</v>
      </c>
      <c r="E22" s="19">
        <v>520037540</v>
      </c>
      <c r="F22" s="6"/>
      <c r="G22" s="6" t="s">
        <v>1046</v>
      </c>
      <c r="H22" s="6"/>
      <c r="I22" s="17">
        <v>3.99</v>
      </c>
      <c r="J22" s="6" t="s">
        <v>98</v>
      </c>
      <c r="K22" s="18">
        <v>4.5499999999999999E-2</v>
      </c>
      <c r="L22" s="8">
        <v>1.77E-2</v>
      </c>
      <c r="M22" s="7">
        <v>217996</v>
      </c>
      <c r="N22" s="7">
        <v>112.61</v>
      </c>
      <c r="O22" s="7">
        <v>245.49</v>
      </c>
      <c r="P22" s="8">
        <v>4.2599999999999999E-2</v>
      </c>
      <c r="Q22" s="8">
        <v>5.9999999999999995E-4</v>
      </c>
    </row>
    <row r="23" spans="2:17">
      <c r="B23" s="6" t="s">
        <v>1047</v>
      </c>
      <c r="C23" s="6" t="s">
        <v>1036</v>
      </c>
      <c r="D23" s="17">
        <v>209102</v>
      </c>
      <c r="E23" s="6"/>
      <c r="F23" s="6"/>
      <c r="G23" s="6" t="s">
        <v>1048</v>
      </c>
      <c r="H23" s="6"/>
      <c r="I23" s="17">
        <v>1.26</v>
      </c>
      <c r="J23" s="6" t="s">
        <v>98</v>
      </c>
      <c r="K23" s="18">
        <v>4.011E-2</v>
      </c>
      <c r="L23" s="8">
        <v>4.0800000000000003E-2</v>
      </c>
      <c r="M23" s="7">
        <v>884000</v>
      </c>
      <c r="N23" s="7">
        <v>102.46</v>
      </c>
      <c r="O23" s="7">
        <v>905.75</v>
      </c>
      <c r="P23" s="8">
        <v>0.15709999999999999</v>
      </c>
      <c r="Q23" s="8">
        <v>2.0999999999999999E-3</v>
      </c>
    </row>
    <row r="24" spans="2:17">
      <c r="B24" s="6" t="s">
        <v>1049</v>
      </c>
      <c r="C24" s="6" t="s">
        <v>1036</v>
      </c>
      <c r="D24" s="17">
        <v>201405071</v>
      </c>
      <c r="E24" s="6"/>
      <c r="F24" s="6"/>
      <c r="G24" s="6" t="s">
        <v>1050</v>
      </c>
      <c r="H24" s="6"/>
      <c r="I24" s="17">
        <v>0.83</v>
      </c>
      <c r="J24" s="6" t="s">
        <v>98</v>
      </c>
      <c r="K24" s="18">
        <v>5.6000000000000001E-2</v>
      </c>
      <c r="L24" s="8">
        <v>2.0799999999999999E-2</v>
      </c>
      <c r="M24" s="7">
        <v>4595.4799999999996</v>
      </c>
      <c r="N24" s="7">
        <v>103.12</v>
      </c>
      <c r="O24" s="7">
        <v>4.74</v>
      </c>
      <c r="P24" s="8">
        <v>8.0000000000000004E-4</v>
      </c>
      <c r="Q24" s="8">
        <v>0</v>
      </c>
    </row>
    <row r="25" spans="2:17">
      <c r="B25" s="6" t="s">
        <v>1051</v>
      </c>
      <c r="C25" s="6" t="s">
        <v>1036</v>
      </c>
      <c r="D25" s="17">
        <v>201406241</v>
      </c>
      <c r="E25" s="6"/>
      <c r="F25" s="6"/>
      <c r="G25" s="6" t="s">
        <v>1052</v>
      </c>
      <c r="H25" s="6"/>
      <c r="I25" s="17">
        <v>0.59</v>
      </c>
      <c r="J25" s="6" t="s">
        <v>98</v>
      </c>
      <c r="K25" s="18">
        <v>5.6000000000000001E-2</v>
      </c>
      <c r="L25" s="8">
        <v>2.46E-2</v>
      </c>
      <c r="M25" s="7">
        <v>3679.38</v>
      </c>
      <c r="N25" s="7">
        <v>102.03</v>
      </c>
      <c r="O25" s="7">
        <v>3.75</v>
      </c>
      <c r="P25" s="8">
        <v>6.9999999999999999E-4</v>
      </c>
      <c r="Q25" s="8">
        <v>0</v>
      </c>
    </row>
    <row r="26" spans="2:17">
      <c r="B26" s="6" t="s">
        <v>1053</v>
      </c>
      <c r="C26" s="6" t="s">
        <v>1036</v>
      </c>
      <c r="D26" s="17">
        <v>201408121</v>
      </c>
      <c r="E26" s="6"/>
      <c r="F26" s="6"/>
      <c r="G26" s="6" t="s">
        <v>1054</v>
      </c>
      <c r="H26" s="6"/>
      <c r="I26" s="17">
        <v>0.43</v>
      </c>
      <c r="J26" s="6" t="s">
        <v>98</v>
      </c>
      <c r="K26" s="18">
        <v>5.6000000000000001E-2</v>
      </c>
      <c r="L26" s="8">
        <v>1.9E-2</v>
      </c>
      <c r="M26" s="7">
        <v>3123.81</v>
      </c>
      <c r="N26" s="7">
        <v>101.75</v>
      </c>
      <c r="O26" s="7">
        <v>3.18</v>
      </c>
      <c r="P26" s="8">
        <v>5.9999999999999995E-4</v>
      </c>
      <c r="Q26" s="8">
        <v>0</v>
      </c>
    </row>
    <row r="27" spans="2:17">
      <c r="B27" s="6" t="s">
        <v>1055</v>
      </c>
      <c r="C27" s="6" t="s">
        <v>1036</v>
      </c>
      <c r="D27" s="17">
        <v>201410021</v>
      </c>
      <c r="E27" s="6"/>
      <c r="F27" s="6"/>
      <c r="G27" s="6" t="s">
        <v>818</v>
      </c>
      <c r="H27" s="6"/>
      <c r="I27" s="17">
        <v>0.91</v>
      </c>
      <c r="J27" s="6" t="s">
        <v>98</v>
      </c>
      <c r="K27" s="18">
        <v>5.6000000000000001E-2</v>
      </c>
      <c r="L27" s="8">
        <v>2.1700000000000001E-2</v>
      </c>
      <c r="M27" s="7">
        <v>2987.32</v>
      </c>
      <c r="N27" s="7">
        <v>103.33</v>
      </c>
      <c r="O27" s="7">
        <v>3.09</v>
      </c>
      <c r="P27" s="8">
        <v>5.0000000000000001E-4</v>
      </c>
      <c r="Q27" s="8">
        <v>0</v>
      </c>
    </row>
    <row r="28" spans="2:17">
      <c r="B28" s="6" t="s">
        <v>1056</v>
      </c>
      <c r="C28" s="6" t="s">
        <v>1036</v>
      </c>
      <c r="D28" s="17">
        <v>201411171</v>
      </c>
      <c r="E28" s="6"/>
      <c r="F28" s="6"/>
      <c r="G28" s="6" t="s">
        <v>1057</v>
      </c>
      <c r="H28" s="6"/>
      <c r="I28" s="17">
        <v>0.83</v>
      </c>
      <c r="J28" s="6" t="s">
        <v>98</v>
      </c>
      <c r="K28" s="18">
        <v>5.6000000000000001E-2</v>
      </c>
      <c r="L28" s="8">
        <v>2.12E-2</v>
      </c>
      <c r="M28" s="7">
        <v>5394.56</v>
      </c>
      <c r="N28" s="7">
        <v>103.09</v>
      </c>
      <c r="O28" s="7">
        <v>5.56</v>
      </c>
      <c r="P28" s="8">
        <v>1E-3</v>
      </c>
      <c r="Q28" s="8">
        <v>0</v>
      </c>
    </row>
    <row r="29" spans="2:17">
      <c r="B29" s="6" t="s">
        <v>1058</v>
      </c>
      <c r="C29" s="6" t="s">
        <v>1036</v>
      </c>
      <c r="D29" s="17">
        <v>201412311</v>
      </c>
      <c r="E29" s="6"/>
      <c r="F29" s="6"/>
      <c r="G29" s="6" t="s">
        <v>1059</v>
      </c>
      <c r="H29" s="6"/>
      <c r="I29" s="17">
        <v>0.79</v>
      </c>
      <c r="J29" s="6" t="s">
        <v>98</v>
      </c>
      <c r="K29" s="18">
        <v>5.6000000000000001E-2</v>
      </c>
      <c r="L29" s="8">
        <v>1.6500000000000001E-2</v>
      </c>
      <c r="M29" s="7">
        <v>5277.11</v>
      </c>
      <c r="N29" s="7">
        <v>103.32</v>
      </c>
      <c r="O29" s="7">
        <v>5.45</v>
      </c>
      <c r="P29" s="8">
        <v>8.9999999999999998E-4</v>
      </c>
      <c r="Q29" s="8">
        <v>0</v>
      </c>
    </row>
    <row r="30" spans="2:17">
      <c r="B30" s="6" t="s">
        <v>1060</v>
      </c>
      <c r="C30" s="6" t="s">
        <v>1036</v>
      </c>
      <c r="D30" s="17">
        <v>20150512</v>
      </c>
      <c r="E30" s="6"/>
      <c r="F30" s="6"/>
      <c r="G30" s="6" t="s">
        <v>1061</v>
      </c>
      <c r="H30" s="6"/>
      <c r="I30" s="17">
        <v>0.95</v>
      </c>
      <c r="J30" s="6" t="s">
        <v>98</v>
      </c>
      <c r="K30" s="18">
        <v>5.6000000000000001E-2</v>
      </c>
      <c r="L30" s="8">
        <v>2.1399999999999999E-2</v>
      </c>
      <c r="M30" s="7">
        <v>2195.42</v>
      </c>
      <c r="N30" s="7">
        <v>103.49</v>
      </c>
      <c r="O30" s="7">
        <v>2.27</v>
      </c>
      <c r="P30" s="8">
        <v>4.0000000000000002E-4</v>
      </c>
      <c r="Q30" s="8">
        <v>0</v>
      </c>
    </row>
    <row r="31" spans="2:17">
      <c r="B31" s="6" t="s">
        <v>1062</v>
      </c>
      <c r="C31" s="6" t="s">
        <v>1036</v>
      </c>
      <c r="D31" s="17">
        <v>20150708</v>
      </c>
      <c r="E31" s="6"/>
      <c r="F31" s="6"/>
      <c r="G31" s="6" t="s">
        <v>140</v>
      </c>
      <c r="H31" s="6"/>
      <c r="I31" s="17">
        <v>1.03</v>
      </c>
      <c r="J31" s="6" t="s">
        <v>98</v>
      </c>
      <c r="K31" s="18">
        <v>5.6000000000000001E-2</v>
      </c>
      <c r="L31" s="8">
        <v>2.1499999999999998E-2</v>
      </c>
      <c r="M31" s="7">
        <v>11359.52</v>
      </c>
      <c r="N31" s="7">
        <v>103.77</v>
      </c>
      <c r="O31" s="7">
        <v>11.79</v>
      </c>
      <c r="P31" s="8">
        <v>2E-3</v>
      </c>
      <c r="Q31" s="8">
        <v>0</v>
      </c>
    </row>
    <row r="32" spans="2:17">
      <c r="B32" s="6" t="s">
        <v>1063</v>
      </c>
      <c r="C32" s="6" t="s">
        <v>1036</v>
      </c>
      <c r="D32" s="17">
        <v>201521101</v>
      </c>
      <c r="E32" s="6"/>
      <c r="F32" s="6"/>
      <c r="G32" s="6" t="s">
        <v>1064</v>
      </c>
      <c r="H32" s="6"/>
      <c r="I32" s="17">
        <v>1.1499999999999999</v>
      </c>
      <c r="J32" s="6" t="s">
        <v>98</v>
      </c>
      <c r="K32" s="18">
        <v>5.6000000000000001E-2</v>
      </c>
      <c r="L32" s="8">
        <v>2.5600000000000001E-2</v>
      </c>
      <c r="M32" s="7">
        <v>13473.79</v>
      </c>
      <c r="N32" s="7">
        <v>103.71</v>
      </c>
      <c r="O32" s="7">
        <v>13.97</v>
      </c>
      <c r="P32" s="8">
        <v>2.3999999999999998E-3</v>
      </c>
      <c r="Q32" s="8">
        <v>0</v>
      </c>
    </row>
    <row r="33" spans="2:17">
      <c r="B33" s="6" t="s">
        <v>1065</v>
      </c>
      <c r="C33" s="6" t="s">
        <v>1036</v>
      </c>
      <c r="D33" s="17">
        <v>201603032</v>
      </c>
      <c r="E33" s="6"/>
      <c r="F33" s="6"/>
      <c r="G33" s="6" t="s">
        <v>1066</v>
      </c>
      <c r="H33" s="6"/>
      <c r="I33" s="17">
        <v>1.34</v>
      </c>
      <c r="J33" s="6" t="s">
        <v>98</v>
      </c>
      <c r="K33" s="18">
        <v>5.6000000000000001E-2</v>
      </c>
      <c r="L33" s="8">
        <v>2.6499999999999999E-2</v>
      </c>
      <c r="M33" s="7">
        <v>14920.43</v>
      </c>
      <c r="N33" s="7">
        <v>104.19</v>
      </c>
      <c r="O33" s="7">
        <v>15.55</v>
      </c>
      <c r="P33" s="8">
        <v>2.7000000000000001E-3</v>
      </c>
      <c r="Q33" s="8">
        <v>0</v>
      </c>
    </row>
    <row r="34" spans="2:17">
      <c r="B34" s="6" t="s">
        <v>1067</v>
      </c>
      <c r="C34" s="6" t="s">
        <v>1036</v>
      </c>
      <c r="D34" s="17">
        <v>201621075</v>
      </c>
      <c r="E34" s="6"/>
      <c r="F34" s="6"/>
      <c r="G34" s="6" t="s">
        <v>1068</v>
      </c>
      <c r="H34" s="6"/>
      <c r="I34" s="17">
        <v>1.49</v>
      </c>
      <c r="J34" s="6" t="s">
        <v>98</v>
      </c>
      <c r="K34" s="18">
        <v>5.6000000000000001E-2</v>
      </c>
      <c r="L34" s="8">
        <v>3.5099999999999999E-2</v>
      </c>
      <c r="M34" s="7">
        <v>14898.92</v>
      </c>
      <c r="N34" s="7">
        <v>103.38</v>
      </c>
      <c r="O34" s="7">
        <v>15.4</v>
      </c>
      <c r="P34" s="8">
        <v>2.7000000000000001E-3</v>
      </c>
      <c r="Q34" s="8">
        <v>0</v>
      </c>
    </row>
    <row r="35" spans="2:17">
      <c r="B35" s="6" t="s">
        <v>1069</v>
      </c>
      <c r="C35" s="6" t="s">
        <v>1036</v>
      </c>
      <c r="D35" s="17">
        <v>201606100</v>
      </c>
      <c r="E35" s="6"/>
      <c r="F35" s="6"/>
      <c r="G35" s="6" t="s">
        <v>1070</v>
      </c>
      <c r="H35" s="6"/>
      <c r="I35" s="17">
        <v>1.6</v>
      </c>
      <c r="J35" s="6" t="s">
        <v>98</v>
      </c>
      <c r="K35" s="18">
        <v>5.6000000000000001E-2</v>
      </c>
      <c r="L35" s="8">
        <v>3.8100000000000002E-2</v>
      </c>
      <c r="M35" s="7">
        <v>18153.580000000002</v>
      </c>
      <c r="N35" s="7">
        <v>103.14</v>
      </c>
      <c r="O35" s="7">
        <v>18.72</v>
      </c>
      <c r="P35" s="8">
        <v>3.2000000000000002E-3</v>
      </c>
      <c r="Q35" s="8">
        <v>0</v>
      </c>
    </row>
    <row r="36" spans="2:17">
      <c r="B36" s="6" t="s">
        <v>1071</v>
      </c>
      <c r="C36" s="6" t="s">
        <v>1036</v>
      </c>
      <c r="D36" s="17">
        <v>201623113</v>
      </c>
      <c r="E36" s="6"/>
      <c r="F36" s="6"/>
      <c r="G36" s="6" t="s">
        <v>1072</v>
      </c>
      <c r="H36" s="6"/>
      <c r="I36" s="17">
        <v>1.68</v>
      </c>
      <c r="J36" s="6" t="s">
        <v>98</v>
      </c>
      <c r="K36" s="18">
        <v>5.6000000000000001E-2</v>
      </c>
      <c r="L36" s="8">
        <v>3.8699999999999998E-2</v>
      </c>
      <c r="M36" s="7">
        <v>31594.37</v>
      </c>
      <c r="N36" s="7">
        <v>103.18</v>
      </c>
      <c r="O36" s="7">
        <v>32.6</v>
      </c>
      <c r="P36" s="8">
        <v>5.7000000000000002E-3</v>
      </c>
      <c r="Q36" s="8">
        <v>1E-4</v>
      </c>
    </row>
    <row r="37" spans="2:17">
      <c r="B37" s="6" t="s">
        <v>1073</v>
      </c>
      <c r="C37" s="6" t="s">
        <v>1036</v>
      </c>
      <c r="D37" s="17">
        <v>201705035</v>
      </c>
      <c r="E37" s="6"/>
      <c r="F37" s="6"/>
      <c r="G37" s="6" t="s">
        <v>1074</v>
      </c>
      <c r="H37" s="6"/>
      <c r="I37" s="17">
        <v>1.8</v>
      </c>
      <c r="J37" s="6" t="s">
        <v>98</v>
      </c>
      <c r="K37" s="18">
        <v>5.6000000000000001E-2</v>
      </c>
      <c r="L37" s="8">
        <v>3.0200000000000001E-2</v>
      </c>
      <c r="M37" s="7">
        <v>38508.699999999997</v>
      </c>
      <c r="N37" s="7">
        <v>101.3</v>
      </c>
      <c r="O37" s="7">
        <v>39.01</v>
      </c>
      <c r="P37" s="8">
        <v>6.7999999999999996E-3</v>
      </c>
      <c r="Q37" s="8">
        <v>1E-4</v>
      </c>
    </row>
    <row r="38" spans="2:17">
      <c r="B38" s="6" t="s">
        <v>1075</v>
      </c>
      <c r="C38" s="6" t="s">
        <v>1036</v>
      </c>
      <c r="D38" s="17">
        <v>201729035</v>
      </c>
      <c r="E38" s="6"/>
      <c r="F38" s="6"/>
      <c r="G38" s="6" t="s">
        <v>1076</v>
      </c>
      <c r="H38" s="6"/>
      <c r="I38" s="17">
        <v>1.81</v>
      </c>
      <c r="J38" s="6" t="s">
        <v>98</v>
      </c>
      <c r="K38" s="18">
        <v>5.6000000000000001E-2</v>
      </c>
      <c r="L38" s="8">
        <v>5.4899999999999997E-2</v>
      </c>
      <c r="M38" s="7">
        <v>44622.35</v>
      </c>
      <c r="N38" s="7">
        <v>100.6</v>
      </c>
      <c r="O38" s="7">
        <v>44.89</v>
      </c>
      <c r="P38" s="8">
        <v>7.7999999999999996E-3</v>
      </c>
      <c r="Q38" s="8">
        <v>1E-4</v>
      </c>
    </row>
    <row r="39" spans="2:17">
      <c r="B39" s="6" t="s">
        <v>1077</v>
      </c>
      <c r="C39" s="6" t="s">
        <v>1036</v>
      </c>
      <c r="D39" s="17">
        <v>201717055</v>
      </c>
      <c r="E39" s="6"/>
      <c r="F39" s="6"/>
      <c r="G39" s="6" t="s">
        <v>1078</v>
      </c>
      <c r="H39" s="6"/>
      <c r="I39" s="17">
        <v>1.88</v>
      </c>
      <c r="J39" s="6" t="s">
        <v>98</v>
      </c>
      <c r="K39" s="18">
        <v>5.6000000000000001E-2</v>
      </c>
      <c r="L39" s="8">
        <v>5.67E-2</v>
      </c>
      <c r="M39" s="7">
        <v>46967.22</v>
      </c>
      <c r="N39" s="7">
        <v>100.29</v>
      </c>
      <c r="O39" s="7">
        <v>47.1</v>
      </c>
      <c r="P39" s="8">
        <v>8.2000000000000007E-3</v>
      </c>
      <c r="Q39" s="8">
        <v>1E-4</v>
      </c>
    </row>
    <row r="40" spans="2:17">
      <c r="B40" s="6" t="s">
        <v>1079</v>
      </c>
      <c r="C40" s="6" t="s">
        <v>1036</v>
      </c>
      <c r="D40" s="17">
        <v>209107</v>
      </c>
      <c r="E40" s="6"/>
      <c r="F40" s="6"/>
      <c r="G40" s="6" t="s">
        <v>1080</v>
      </c>
      <c r="H40" s="6"/>
      <c r="I40" s="17">
        <v>0.59</v>
      </c>
      <c r="J40" s="6" t="s">
        <v>98</v>
      </c>
      <c r="K40" s="18">
        <v>5.6000000000000001E-2</v>
      </c>
      <c r="L40" s="8">
        <v>1.6799999999999999E-2</v>
      </c>
      <c r="M40" s="7">
        <v>3174.59</v>
      </c>
      <c r="N40" s="7">
        <v>102.49</v>
      </c>
      <c r="O40" s="7">
        <v>3.25</v>
      </c>
      <c r="P40" s="8">
        <v>5.9999999999999995E-4</v>
      </c>
      <c r="Q40" s="8">
        <v>0</v>
      </c>
    </row>
    <row r="41" spans="2:17">
      <c r="B41" s="6" t="s">
        <v>1081</v>
      </c>
      <c r="C41" s="6" t="s">
        <v>1036</v>
      </c>
      <c r="D41" s="17">
        <v>201402131</v>
      </c>
      <c r="E41" s="6"/>
      <c r="F41" s="6"/>
      <c r="G41" s="6" t="s">
        <v>1082</v>
      </c>
      <c r="H41" s="6"/>
      <c r="I41" s="17">
        <v>0.35</v>
      </c>
      <c r="J41" s="6" t="s">
        <v>98</v>
      </c>
      <c r="K41" s="18">
        <v>5.6000000000000001E-2</v>
      </c>
      <c r="L41" s="8">
        <v>1.66E-2</v>
      </c>
      <c r="M41" s="7">
        <v>2551.17</v>
      </c>
      <c r="N41" s="7">
        <v>101.53</v>
      </c>
      <c r="O41" s="7">
        <v>2.59</v>
      </c>
      <c r="P41" s="8">
        <v>4.0000000000000002E-4</v>
      </c>
      <c r="Q41" s="8">
        <v>0</v>
      </c>
    </row>
    <row r="42" spans="2:17">
      <c r="B42" s="6" t="s">
        <v>1083</v>
      </c>
      <c r="C42" s="6" t="s">
        <v>1036</v>
      </c>
      <c r="D42" s="17">
        <v>201403231</v>
      </c>
      <c r="E42" s="6"/>
      <c r="F42" s="6"/>
      <c r="G42" s="6" t="s">
        <v>1084</v>
      </c>
      <c r="H42" s="6"/>
      <c r="I42" s="17">
        <v>0.59</v>
      </c>
      <c r="J42" s="6" t="s">
        <v>98</v>
      </c>
      <c r="K42" s="18">
        <v>5.6000000000000001E-2</v>
      </c>
      <c r="L42" s="8">
        <v>1.7100000000000001E-2</v>
      </c>
      <c r="M42" s="7">
        <v>3663.5</v>
      </c>
      <c r="N42" s="7">
        <v>102.47</v>
      </c>
      <c r="O42" s="7">
        <v>3.75</v>
      </c>
      <c r="P42" s="8">
        <v>6.9999999999999999E-4</v>
      </c>
      <c r="Q42" s="8">
        <v>0</v>
      </c>
    </row>
    <row r="43" spans="2:17">
      <c r="B43" s="13" t="s">
        <v>1085</v>
      </c>
      <c r="C43" s="13"/>
      <c r="D43" s="14"/>
      <c r="E43" s="13"/>
      <c r="F43" s="13"/>
      <c r="G43" s="13"/>
      <c r="H43" s="13"/>
      <c r="J43" s="13"/>
      <c r="M43" s="15">
        <v>0</v>
      </c>
      <c r="O43" s="15">
        <v>0</v>
      </c>
      <c r="P43" s="16">
        <v>0</v>
      </c>
      <c r="Q43" s="16">
        <v>0</v>
      </c>
    </row>
    <row r="44" spans="2:17">
      <c r="B44" s="13" t="s">
        <v>1086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1087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1088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1089</v>
      </c>
      <c r="C47" s="13"/>
      <c r="D47" s="14"/>
      <c r="E47" s="13"/>
      <c r="F47" s="13"/>
      <c r="G47" s="13"/>
      <c r="H47" s="13"/>
      <c r="I47" s="14">
        <v>1.05</v>
      </c>
      <c r="J47" s="13"/>
      <c r="L47" s="16">
        <v>3.4700000000000002E-2</v>
      </c>
      <c r="M47" s="15">
        <v>1812739.99</v>
      </c>
      <c r="O47" s="15">
        <v>1513.39</v>
      </c>
      <c r="P47" s="16">
        <v>0.26250000000000001</v>
      </c>
      <c r="Q47" s="16">
        <v>3.5999999999999999E-3</v>
      </c>
    </row>
    <row r="48" spans="2:17">
      <c r="B48" s="6" t="s">
        <v>1090</v>
      </c>
      <c r="C48" s="6" t="s">
        <v>1036</v>
      </c>
      <c r="D48" s="17">
        <v>201602257</v>
      </c>
      <c r="E48" s="6"/>
      <c r="F48" s="6" t="s">
        <v>256</v>
      </c>
      <c r="G48" s="6" t="s">
        <v>1091</v>
      </c>
      <c r="H48" s="6" t="s">
        <v>172</v>
      </c>
      <c r="I48" s="17">
        <v>1.59</v>
      </c>
      <c r="J48" s="6" t="s">
        <v>98</v>
      </c>
      <c r="K48" s="18">
        <v>4.2999999999999997E-2</v>
      </c>
      <c r="L48" s="8">
        <v>1.7399999999999999E-2</v>
      </c>
      <c r="M48" s="7">
        <v>212448</v>
      </c>
      <c r="N48" s="7">
        <v>105.63</v>
      </c>
      <c r="O48" s="7">
        <v>224.41</v>
      </c>
      <c r="P48" s="8">
        <v>3.8899999999999997E-2</v>
      </c>
      <c r="Q48" s="8">
        <v>5.0000000000000001E-4</v>
      </c>
    </row>
    <row r="49" spans="2:17">
      <c r="B49" s="6" t="s">
        <v>1092</v>
      </c>
      <c r="C49" s="6" t="s">
        <v>1036</v>
      </c>
      <c r="D49" s="17">
        <v>20057899</v>
      </c>
      <c r="E49" s="6"/>
      <c r="F49" s="6" t="s">
        <v>362</v>
      </c>
      <c r="G49" s="6" t="s">
        <v>1093</v>
      </c>
      <c r="H49" s="6" t="s">
        <v>182</v>
      </c>
      <c r="I49" s="17">
        <v>0.25</v>
      </c>
      <c r="J49" s="6" t="s">
        <v>98</v>
      </c>
      <c r="K49" s="18">
        <v>6.9000000000000006E-2</v>
      </c>
      <c r="L49" s="8">
        <v>9.9000000000000008E-3</v>
      </c>
      <c r="M49" s="7">
        <v>415000</v>
      </c>
      <c r="N49" s="7">
        <v>103.84</v>
      </c>
      <c r="O49" s="7">
        <v>430.94</v>
      </c>
      <c r="P49" s="8">
        <v>7.4700000000000003E-2</v>
      </c>
      <c r="Q49" s="8">
        <v>1E-3</v>
      </c>
    </row>
    <row r="50" spans="2:17">
      <c r="B50" s="6" t="s">
        <v>1094</v>
      </c>
      <c r="C50" s="6" t="s">
        <v>1036</v>
      </c>
      <c r="D50" s="17">
        <v>201620101</v>
      </c>
      <c r="E50" s="6"/>
      <c r="F50" s="6" t="s">
        <v>362</v>
      </c>
      <c r="G50" s="6" t="s">
        <v>1095</v>
      </c>
      <c r="H50" s="6" t="s">
        <v>172</v>
      </c>
      <c r="I50" s="17">
        <v>1.29</v>
      </c>
      <c r="J50" s="6" t="s">
        <v>98</v>
      </c>
      <c r="K50" s="18">
        <v>3.9E-2</v>
      </c>
      <c r="L50" s="8">
        <v>3.1099999999999999E-2</v>
      </c>
      <c r="M50" s="7">
        <v>833349.38</v>
      </c>
      <c r="N50" s="7">
        <v>101.57</v>
      </c>
      <c r="O50" s="7">
        <v>846.43</v>
      </c>
      <c r="P50" s="8">
        <v>0.14680000000000001</v>
      </c>
      <c r="Q50" s="8">
        <v>2E-3</v>
      </c>
    </row>
    <row r="51" spans="2:17">
      <c r="B51" s="6" t="s">
        <v>1096</v>
      </c>
      <c r="C51" s="6" t="s">
        <v>1036</v>
      </c>
      <c r="D51" s="17">
        <v>2122174</v>
      </c>
      <c r="E51" s="6"/>
      <c r="F51" s="6"/>
      <c r="G51" s="6"/>
      <c r="H51" s="6"/>
      <c r="J51" s="6" t="s">
        <v>98</v>
      </c>
      <c r="M51" s="7">
        <v>204353.84</v>
      </c>
      <c r="N51" s="7">
        <v>3.3</v>
      </c>
      <c r="O51" s="7">
        <v>6.74</v>
      </c>
      <c r="P51" s="8">
        <v>1.1999999999999999E-3</v>
      </c>
      <c r="Q51" s="8">
        <v>0</v>
      </c>
    </row>
    <row r="52" spans="2:17">
      <c r="B52" s="6" t="s">
        <v>1097</v>
      </c>
      <c r="C52" s="6" t="s">
        <v>1036</v>
      </c>
      <c r="D52" s="17">
        <v>212217</v>
      </c>
      <c r="E52" s="6"/>
      <c r="F52" s="6"/>
      <c r="G52" s="6" t="s">
        <v>1098</v>
      </c>
      <c r="H52" s="6"/>
      <c r="I52" s="17">
        <v>5.63</v>
      </c>
      <c r="J52" s="6" t="s">
        <v>98</v>
      </c>
      <c r="L52" s="8">
        <v>3.6463000000000001</v>
      </c>
      <c r="M52" s="7">
        <v>147588.76999999999</v>
      </c>
      <c r="N52" s="7">
        <v>3.3</v>
      </c>
      <c r="O52" s="7">
        <v>4.87</v>
      </c>
      <c r="P52" s="8">
        <v>8.0000000000000004E-4</v>
      </c>
      <c r="Q52" s="8">
        <v>0</v>
      </c>
    </row>
    <row r="53" spans="2:17">
      <c r="B53" s="3" t="s">
        <v>1099</v>
      </c>
      <c r="C53" s="3"/>
      <c r="D53" s="12"/>
      <c r="E53" s="3"/>
      <c r="F53" s="3"/>
      <c r="G53" s="3"/>
      <c r="H53" s="3"/>
      <c r="J53" s="3"/>
      <c r="M53" s="9">
        <v>0</v>
      </c>
      <c r="O53" s="9">
        <v>0</v>
      </c>
      <c r="P53" s="10">
        <v>0</v>
      </c>
      <c r="Q53" s="10">
        <v>0</v>
      </c>
    </row>
    <row r="54" spans="2:17">
      <c r="B54" s="13" t="s">
        <v>1100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1101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1102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1103</v>
      </c>
      <c r="C57" s="13"/>
      <c r="D57" s="14"/>
      <c r="E57" s="13"/>
      <c r="F57" s="13"/>
      <c r="G57" s="13"/>
      <c r="H57" s="13"/>
      <c r="J57" s="13"/>
      <c r="M57" s="15">
        <v>0</v>
      </c>
      <c r="O57" s="15">
        <v>0</v>
      </c>
      <c r="P57" s="16">
        <v>0</v>
      </c>
      <c r="Q57" s="16">
        <v>0</v>
      </c>
    </row>
    <row r="60" spans="2:17">
      <c r="B60" s="6" t="s">
        <v>115</v>
      </c>
      <c r="C60" s="6"/>
      <c r="D60" s="17"/>
      <c r="E60" s="6"/>
      <c r="F60" s="6"/>
      <c r="G60" s="6"/>
      <c r="H60" s="6"/>
      <c r="J60" s="6"/>
    </row>
    <row r="64" spans="2:17">
      <c r="B64" s="5" t="s">
        <v>79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1104</v>
      </c>
    </row>
    <row r="7" spans="2:15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120</v>
      </c>
      <c r="H7" s="3" t="s">
        <v>86</v>
      </c>
      <c r="I7" s="3" t="s">
        <v>87</v>
      </c>
      <c r="J7" s="3" t="s">
        <v>88</v>
      </c>
      <c r="K7" s="3" t="s">
        <v>121</v>
      </c>
      <c r="L7" s="3" t="s">
        <v>42</v>
      </c>
      <c r="M7" s="3" t="s">
        <v>628</v>
      </c>
      <c r="N7" s="3" t="s">
        <v>123</v>
      </c>
      <c r="O7" s="3" t="s">
        <v>91</v>
      </c>
    </row>
    <row r="8" spans="2:15">
      <c r="B8" s="4"/>
      <c r="C8" s="4"/>
      <c r="D8" s="4"/>
      <c r="E8" s="4"/>
      <c r="F8" s="4"/>
      <c r="G8" s="4" t="s">
        <v>125</v>
      </c>
      <c r="H8" s="4"/>
      <c r="I8" s="4" t="s">
        <v>92</v>
      </c>
      <c r="J8" s="4" t="s">
        <v>92</v>
      </c>
      <c r="K8" s="4" t="s">
        <v>126</v>
      </c>
      <c r="L8" s="4" t="s">
        <v>127</v>
      </c>
      <c r="M8" s="4" t="s">
        <v>93</v>
      </c>
      <c r="N8" s="4" t="s">
        <v>92</v>
      </c>
      <c r="O8" s="4" t="s">
        <v>92</v>
      </c>
    </row>
    <row r="10" spans="2:15">
      <c r="B10" s="3" t="s">
        <v>1105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1106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1107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1108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1109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1110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1111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1112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1112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115</v>
      </c>
      <c r="C21" s="17"/>
      <c r="D21" s="6"/>
      <c r="E21" s="6"/>
      <c r="F21" s="6"/>
      <c r="H21" s="6"/>
    </row>
    <row r="25" spans="2:15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1113</v>
      </c>
    </row>
    <row r="7" spans="2:10">
      <c r="B7" s="3" t="s">
        <v>81</v>
      </c>
      <c r="C7" s="3" t="s">
        <v>1114</v>
      </c>
      <c r="D7" s="3" t="s">
        <v>1115</v>
      </c>
      <c r="E7" s="3" t="s">
        <v>1116</v>
      </c>
      <c r="F7" s="3" t="s">
        <v>86</v>
      </c>
      <c r="G7" s="3" t="s">
        <v>1117</v>
      </c>
      <c r="H7" s="3" t="s">
        <v>123</v>
      </c>
      <c r="I7" s="3" t="s">
        <v>91</v>
      </c>
      <c r="J7" s="3" t="s">
        <v>1118</v>
      </c>
    </row>
    <row r="8" spans="2:10">
      <c r="B8" s="4"/>
      <c r="C8" s="4"/>
      <c r="D8" s="4"/>
      <c r="E8" s="4" t="s">
        <v>125</v>
      </c>
      <c r="F8" s="4"/>
      <c r="G8" s="4" t="s">
        <v>93</v>
      </c>
      <c r="H8" s="4" t="s">
        <v>92</v>
      </c>
      <c r="I8" s="4" t="s">
        <v>92</v>
      </c>
      <c r="J8" s="4"/>
    </row>
    <row r="10" spans="2:10">
      <c r="B10" s="3" t="s">
        <v>1119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1120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1121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1122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1123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1124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1125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115</v>
      </c>
      <c r="C19" s="6"/>
      <c r="D19" s="6"/>
      <c r="F19" s="6"/>
      <c r="J19" s="6"/>
    </row>
    <row r="23" spans="2:10">
      <c r="B23" s="5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1126</v>
      </c>
    </row>
    <row r="7" spans="2:11">
      <c r="B7" s="3" t="s">
        <v>81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628</v>
      </c>
      <c r="J7" s="3" t="s">
        <v>123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1127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1128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1129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1128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1130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1131</v>
      </c>
    </row>
    <row r="7" spans="2:11">
      <c r="B7" s="3" t="s">
        <v>81</v>
      </c>
      <c r="C7" s="3" t="s">
        <v>82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628</v>
      </c>
      <c r="J7" s="3" t="s">
        <v>90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1132</v>
      </c>
      <c r="C10" s="12"/>
      <c r="D10" s="3"/>
      <c r="E10" s="3"/>
      <c r="F10" s="3"/>
      <c r="I10" s="9">
        <v>83.03</v>
      </c>
      <c r="J10" s="10">
        <v>1</v>
      </c>
      <c r="K10" s="10">
        <v>2.0000000000000001E-4</v>
      </c>
    </row>
    <row r="11" spans="2:11">
      <c r="B11" s="3" t="s">
        <v>1133</v>
      </c>
      <c r="C11" s="12"/>
      <c r="D11" s="3"/>
      <c r="E11" s="3"/>
      <c r="F11" s="3"/>
      <c r="I11" s="9">
        <v>18.329999999999998</v>
      </c>
      <c r="J11" s="10">
        <v>0.22070000000000001</v>
      </c>
      <c r="K11" s="10">
        <v>0</v>
      </c>
    </row>
    <row r="12" spans="2:11">
      <c r="B12" s="13" t="s">
        <v>1133</v>
      </c>
      <c r="C12" s="14"/>
      <c r="D12" s="13"/>
      <c r="E12" s="13"/>
      <c r="F12" s="13"/>
      <c r="I12" s="15">
        <v>18.329999999999998</v>
      </c>
      <c r="J12" s="16">
        <v>0.22070000000000001</v>
      </c>
      <c r="K12" s="16">
        <v>0</v>
      </c>
    </row>
    <row r="13" spans="2:11">
      <c r="B13" s="6" t="s">
        <v>1134</v>
      </c>
      <c r="C13" s="17">
        <v>20150111</v>
      </c>
      <c r="D13" s="6"/>
      <c r="E13" s="6"/>
      <c r="F13" s="6" t="s">
        <v>48</v>
      </c>
      <c r="I13" s="7">
        <v>18.329999999999998</v>
      </c>
      <c r="J13" s="8">
        <v>0.22070000000000001</v>
      </c>
      <c r="K13" s="8">
        <v>0</v>
      </c>
    </row>
    <row r="14" spans="2:11">
      <c r="B14" s="6" t="s">
        <v>1135</v>
      </c>
      <c r="C14" s="17">
        <v>50001</v>
      </c>
      <c r="D14" s="6"/>
      <c r="E14" s="6"/>
      <c r="F14" s="6" t="s">
        <v>98</v>
      </c>
      <c r="I14" s="7">
        <v>0</v>
      </c>
      <c r="J14" s="8">
        <v>0</v>
      </c>
      <c r="K14" s="8">
        <v>0</v>
      </c>
    </row>
    <row r="15" spans="2:11">
      <c r="B15" s="6" t="s">
        <v>1136</v>
      </c>
      <c r="C15" s="17">
        <v>40000</v>
      </c>
      <c r="D15" s="6"/>
      <c r="E15" s="6"/>
      <c r="F15" s="6" t="s">
        <v>98</v>
      </c>
      <c r="I15" s="7">
        <v>0</v>
      </c>
      <c r="J15" s="8">
        <v>0</v>
      </c>
      <c r="K15" s="8">
        <v>0</v>
      </c>
    </row>
    <row r="16" spans="2:11">
      <c r="B16" s="6" t="s">
        <v>1137</v>
      </c>
      <c r="C16" s="17">
        <v>40432</v>
      </c>
      <c r="D16" s="6"/>
      <c r="E16" s="6"/>
      <c r="F16" s="6" t="s">
        <v>98</v>
      </c>
      <c r="I16" s="7">
        <v>0</v>
      </c>
      <c r="J16" s="8">
        <v>0</v>
      </c>
      <c r="K16" s="8">
        <v>0</v>
      </c>
    </row>
    <row r="17" spans="2:11">
      <c r="B17" s="6" t="s">
        <v>1138</v>
      </c>
      <c r="C17" s="17">
        <v>40631</v>
      </c>
      <c r="D17" s="6"/>
      <c r="E17" s="6"/>
      <c r="F17" s="6" t="s">
        <v>98</v>
      </c>
      <c r="I17" s="7">
        <v>0</v>
      </c>
      <c r="J17" s="8">
        <v>0</v>
      </c>
      <c r="K17" s="8">
        <v>0</v>
      </c>
    </row>
    <row r="18" spans="2:11">
      <c r="B18" s="6" t="s">
        <v>1138</v>
      </c>
      <c r="C18" s="17">
        <v>40630</v>
      </c>
      <c r="D18" s="6"/>
      <c r="E18" s="6"/>
      <c r="F18" s="6" t="s">
        <v>98</v>
      </c>
      <c r="I18" s="7">
        <v>0</v>
      </c>
      <c r="J18" s="8">
        <v>0</v>
      </c>
      <c r="K18" s="8">
        <v>0</v>
      </c>
    </row>
    <row r="19" spans="2:11">
      <c r="B19" s="6" t="s">
        <v>1138</v>
      </c>
      <c r="C19" s="17">
        <v>40632</v>
      </c>
      <c r="D19" s="6"/>
      <c r="E19" s="6"/>
      <c r="F19" s="6" t="s">
        <v>98</v>
      </c>
      <c r="I19" s="7">
        <v>0</v>
      </c>
      <c r="J19" s="8">
        <v>0</v>
      </c>
      <c r="K19" s="8">
        <v>0</v>
      </c>
    </row>
    <row r="20" spans="2:11">
      <c r="B20" s="6" t="s">
        <v>1138</v>
      </c>
      <c r="C20" s="17">
        <v>40634</v>
      </c>
      <c r="D20" s="6"/>
      <c r="E20" s="6"/>
      <c r="F20" s="6" t="s">
        <v>98</v>
      </c>
      <c r="I20" s="7">
        <v>0</v>
      </c>
      <c r="J20" s="8">
        <v>0</v>
      </c>
      <c r="K20" s="8">
        <v>0</v>
      </c>
    </row>
    <row r="21" spans="2:11">
      <c r="B21" s="6" t="s">
        <v>1138</v>
      </c>
      <c r="C21" s="17">
        <v>40635</v>
      </c>
      <c r="D21" s="6"/>
      <c r="E21" s="6"/>
      <c r="F21" s="6" t="s">
        <v>98</v>
      </c>
      <c r="I21" s="7">
        <v>0</v>
      </c>
      <c r="J21" s="8">
        <v>0</v>
      </c>
      <c r="K21" s="8">
        <v>0</v>
      </c>
    </row>
    <row r="22" spans="2:11">
      <c r="B22" s="6" t="s">
        <v>1138</v>
      </c>
      <c r="C22" s="17">
        <v>40633</v>
      </c>
      <c r="D22" s="6"/>
      <c r="E22" s="6"/>
      <c r="F22" s="6" t="s">
        <v>98</v>
      </c>
      <c r="I22" s="7">
        <v>0</v>
      </c>
      <c r="J22" s="8">
        <v>0</v>
      </c>
      <c r="K22" s="8">
        <v>0</v>
      </c>
    </row>
    <row r="23" spans="2:11">
      <c r="B23" s="6" t="s">
        <v>1139</v>
      </c>
      <c r="C23" s="17">
        <v>90002</v>
      </c>
      <c r="D23" s="6"/>
      <c r="E23" s="6"/>
      <c r="F23" s="6" t="s">
        <v>48</v>
      </c>
      <c r="I23" s="7">
        <v>0</v>
      </c>
      <c r="J23" s="8">
        <v>0</v>
      </c>
      <c r="K23" s="8">
        <v>0</v>
      </c>
    </row>
    <row r="24" spans="2:11">
      <c r="B24" s="6" t="s">
        <v>1140</v>
      </c>
      <c r="C24" s="17">
        <v>30000</v>
      </c>
      <c r="D24" s="6"/>
      <c r="E24" s="6"/>
      <c r="F24" s="6" t="s">
        <v>98</v>
      </c>
      <c r="I24" s="7">
        <v>0</v>
      </c>
      <c r="J24" s="8">
        <v>0</v>
      </c>
      <c r="K24" s="8">
        <v>0</v>
      </c>
    </row>
    <row r="25" spans="2:11">
      <c r="B25" s="6" t="s">
        <v>1141</v>
      </c>
      <c r="C25" s="17">
        <v>40418</v>
      </c>
      <c r="D25" s="6"/>
      <c r="E25" s="6"/>
      <c r="F25" s="6" t="s">
        <v>98</v>
      </c>
      <c r="I25" s="7">
        <v>0</v>
      </c>
      <c r="J25" s="8">
        <v>0</v>
      </c>
      <c r="K25" s="8">
        <v>0</v>
      </c>
    </row>
    <row r="26" spans="2:11">
      <c r="B26" s="6" t="s">
        <v>1142</v>
      </c>
      <c r="C26" s="17">
        <v>60000</v>
      </c>
      <c r="D26" s="6"/>
      <c r="E26" s="6"/>
      <c r="F26" s="6" t="s">
        <v>98</v>
      </c>
      <c r="I26" s="7">
        <v>0</v>
      </c>
      <c r="J26" s="8">
        <v>0</v>
      </c>
      <c r="K26" s="8">
        <v>0</v>
      </c>
    </row>
    <row r="27" spans="2:11">
      <c r="B27" s="6" t="s">
        <v>1143</v>
      </c>
      <c r="C27" s="17">
        <v>50002</v>
      </c>
      <c r="D27" s="6"/>
      <c r="E27" s="6"/>
      <c r="F27" s="6" t="s">
        <v>98</v>
      </c>
      <c r="I27" s="7">
        <v>0</v>
      </c>
      <c r="J27" s="8">
        <v>0</v>
      </c>
      <c r="K27" s="8">
        <v>0</v>
      </c>
    </row>
    <row r="28" spans="2:11">
      <c r="B28" s="6" t="s">
        <v>1144</v>
      </c>
      <c r="C28" s="17">
        <v>40614</v>
      </c>
      <c r="D28" s="6"/>
      <c r="E28" s="6"/>
      <c r="F28" s="6" t="s">
        <v>98</v>
      </c>
      <c r="I28" s="7">
        <v>0</v>
      </c>
      <c r="J28" s="8">
        <v>0</v>
      </c>
      <c r="K28" s="8">
        <v>0</v>
      </c>
    </row>
    <row r="29" spans="2:11">
      <c r="B29" s="6" t="s">
        <v>1145</v>
      </c>
      <c r="C29" s="17">
        <v>40616</v>
      </c>
      <c r="D29" s="6"/>
      <c r="E29" s="6"/>
      <c r="F29" s="6" t="s">
        <v>98</v>
      </c>
      <c r="I29" s="7">
        <v>0</v>
      </c>
      <c r="J29" s="8">
        <v>0</v>
      </c>
      <c r="K29" s="8">
        <v>0</v>
      </c>
    </row>
    <row r="30" spans="2:11">
      <c r="B30" s="6" t="s">
        <v>1146</v>
      </c>
      <c r="C30" s="17">
        <v>40612</v>
      </c>
      <c r="D30" s="6"/>
      <c r="E30" s="6"/>
      <c r="F30" s="6" t="s">
        <v>98</v>
      </c>
      <c r="I30" s="7">
        <v>0</v>
      </c>
      <c r="J30" s="8">
        <v>0</v>
      </c>
      <c r="K30" s="8">
        <v>0</v>
      </c>
    </row>
    <row r="31" spans="2:11">
      <c r="B31" s="6" t="s">
        <v>1147</v>
      </c>
      <c r="C31" s="17">
        <v>40622</v>
      </c>
      <c r="D31" s="6"/>
      <c r="E31" s="6"/>
      <c r="F31" s="6" t="s">
        <v>98</v>
      </c>
      <c r="I31" s="7">
        <v>0</v>
      </c>
      <c r="J31" s="8">
        <v>0</v>
      </c>
      <c r="K31" s="8">
        <v>0</v>
      </c>
    </row>
    <row r="32" spans="2:11">
      <c r="B32" s="6" t="s">
        <v>1148</v>
      </c>
      <c r="C32" s="17">
        <v>40613</v>
      </c>
      <c r="D32" s="6"/>
      <c r="E32" s="6"/>
      <c r="F32" s="6" t="s">
        <v>98</v>
      </c>
      <c r="I32" s="7">
        <v>0</v>
      </c>
      <c r="J32" s="8">
        <v>0</v>
      </c>
      <c r="K32" s="8">
        <v>0</v>
      </c>
    </row>
    <row r="33" spans="2:11">
      <c r="B33" s="6" t="s">
        <v>1149</v>
      </c>
      <c r="C33" s="17">
        <v>40617</v>
      </c>
      <c r="D33" s="6"/>
      <c r="E33" s="6"/>
      <c r="F33" s="6" t="s">
        <v>98</v>
      </c>
      <c r="I33" s="7">
        <v>0</v>
      </c>
      <c r="J33" s="8">
        <v>0</v>
      </c>
      <c r="K33" s="8">
        <v>0</v>
      </c>
    </row>
    <row r="34" spans="2:11">
      <c r="B34" s="6" t="s">
        <v>1150</v>
      </c>
      <c r="C34" s="17">
        <v>40001</v>
      </c>
      <c r="D34" s="6"/>
      <c r="E34" s="6"/>
      <c r="F34" s="6" t="s">
        <v>98</v>
      </c>
      <c r="I34" s="7">
        <v>0</v>
      </c>
      <c r="J34" s="8">
        <v>0</v>
      </c>
      <c r="K34" s="8">
        <v>0</v>
      </c>
    </row>
    <row r="35" spans="2:11">
      <c r="B35" s="6" t="s">
        <v>1151</v>
      </c>
      <c r="C35" s="17">
        <v>40619</v>
      </c>
      <c r="D35" s="6"/>
      <c r="E35" s="6"/>
      <c r="F35" s="6" t="s">
        <v>98</v>
      </c>
      <c r="I35" s="7">
        <v>0</v>
      </c>
      <c r="J35" s="8">
        <v>0</v>
      </c>
      <c r="K35" s="8">
        <v>0</v>
      </c>
    </row>
    <row r="36" spans="2:11">
      <c r="B36" s="6" t="s">
        <v>1152</v>
      </c>
      <c r="C36" s="17">
        <v>90001</v>
      </c>
      <c r="D36" s="6"/>
      <c r="E36" s="6"/>
      <c r="F36" s="6" t="s">
        <v>98</v>
      </c>
      <c r="I36" s="7">
        <v>0</v>
      </c>
      <c r="J36" s="8">
        <v>0</v>
      </c>
      <c r="K36" s="8">
        <v>0</v>
      </c>
    </row>
    <row r="37" spans="2:11">
      <c r="B37" s="6" t="s">
        <v>1153</v>
      </c>
      <c r="C37" s="17">
        <v>1098628</v>
      </c>
      <c r="D37" s="6"/>
      <c r="E37" s="6"/>
      <c r="F37" s="6" t="s">
        <v>98</v>
      </c>
      <c r="I37" s="7">
        <v>0</v>
      </c>
      <c r="J37" s="8">
        <v>0</v>
      </c>
      <c r="K37" s="8">
        <v>0</v>
      </c>
    </row>
    <row r="38" spans="2:11">
      <c r="B38" s="3" t="s">
        <v>1154</v>
      </c>
      <c r="C38" s="12"/>
      <c r="D38" s="3"/>
      <c r="E38" s="3"/>
      <c r="F38" s="3"/>
      <c r="I38" s="9">
        <v>64.7</v>
      </c>
      <c r="J38" s="10">
        <v>0.77929999999999999</v>
      </c>
      <c r="K38" s="10">
        <v>2.0000000000000001E-4</v>
      </c>
    </row>
    <row r="39" spans="2:11">
      <c r="B39" s="13" t="s">
        <v>1154</v>
      </c>
      <c r="C39" s="14"/>
      <c r="D39" s="13"/>
      <c r="E39" s="13"/>
      <c r="F39" s="13"/>
      <c r="I39" s="15">
        <v>64.7</v>
      </c>
      <c r="J39" s="16">
        <v>0.77929999999999999</v>
      </c>
      <c r="K39" s="16">
        <v>2.0000000000000001E-4</v>
      </c>
    </row>
    <row r="40" spans="2:11">
      <c r="B40" s="6" t="s">
        <v>1155</v>
      </c>
      <c r="C40" s="17">
        <v>200232193</v>
      </c>
      <c r="D40" s="6"/>
      <c r="E40" s="6"/>
      <c r="F40" s="6" t="s">
        <v>48</v>
      </c>
      <c r="I40" s="7">
        <v>13.73</v>
      </c>
      <c r="J40" s="8">
        <v>0.16539999999999999</v>
      </c>
      <c r="K40" s="8">
        <v>0</v>
      </c>
    </row>
    <row r="41" spans="2:11">
      <c r="B41" s="6" t="s">
        <v>1156</v>
      </c>
      <c r="C41" s="17">
        <v>200232291</v>
      </c>
      <c r="D41" s="6"/>
      <c r="E41" s="6"/>
      <c r="F41" s="6" t="s">
        <v>48</v>
      </c>
      <c r="I41" s="7">
        <v>7.17</v>
      </c>
      <c r="J41" s="8">
        <v>8.6400000000000005E-2</v>
      </c>
      <c r="K41" s="8">
        <v>0</v>
      </c>
    </row>
    <row r="42" spans="2:11">
      <c r="B42" s="6" t="s">
        <v>1157</v>
      </c>
      <c r="C42" s="17">
        <v>201631124</v>
      </c>
      <c r="D42" s="6"/>
      <c r="E42" s="6"/>
      <c r="F42" s="6" t="s">
        <v>43</v>
      </c>
      <c r="I42" s="7">
        <v>9.17</v>
      </c>
      <c r="J42" s="8">
        <v>0.1105</v>
      </c>
      <c r="K42" s="8">
        <v>0</v>
      </c>
    </row>
    <row r="43" spans="2:11">
      <c r="B43" s="6" t="s">
        <v>1158</v>
      </c>
      <c r="C43" s="17">
        <v>201630126</v>
      </c>
      <c r="D43" s="6"/>
      <c r="E43" s="6"/>
      <c r="F43" s="6" t="s">
        <v>43</v>
      </c>
      <c r="I43" s="7">
        <v>12.79</v>
      </c>
      <c r="J43" s="8">
        <v>0.154</v>
      </c>
      <c r="K43" s="8">
        <v>0</v>
      </c>
    </row>
    <row r="44" spans="2:11">
      <c r="B44" s="6" t="s">
        <v>1159</v>
      </c>
      <c r="C44" s="17">
        <v>201531055</v>
      </c>
      <c r="D44" s="6"/>
      <c r="E44" s="6"/>
      <c r="F44" s="6" t="s">
        <v>48</v>
      </c>
      <c r="I44" s="7">
        <v>21.83</v>
      </c>
      <c r="J44" s="8">
        <v>0.26300000000000001</v>
      </c>
      <c r="K44" s="8">
        <v>1E-4</v>
      </c>
    </row>
    <row r="47" spans="2:11">
      <c r="B47" s="6" t="s">
        <v>115</v>
      </c>
      <c r="C47" s="17"/>
      <c r="D47" s="6"/>
      <c r="E47" s="6"/>
      <c r="F47" s="6"/>
    </row>
    <row r="51" spans="2:2">
      <c r="B51" s="5" t="s">
        <v>79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D10" sqref="D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style="27" customWidth="1"/>
    <col min="10" max="10" width="9.140625" customWidth="1"/>
    <col min="11" max="11" width="12.85546875" style="27" customWidth="1"/>
    <col min="12" max="12" width="9.28515625" style="27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1160</v>
      </c>
    </row>
    <row r="7" spans="2:4">
      <c r="B7" s="3" t="s">
        <v>81</v>
      </c>
      <c r="C7" s="3" t="s">
        <v>1161</v>
      </c>
      <c r="D7" s="28" t="s">
        <v>1162</v>
      </c>
    </row>
    <row r="8" spans="2:4">
      <c r="B8" s="4"/>
      <c r="C8" s="4" t="s">
        <v>93</v>
      </c>
      <c r="D8" s="29" t="s">
        <v>124</v>
      </c>
    </row>
    <row r="9" spans="2:4" ht="13.5" thickTop="1"/>
    <row r="10" spans="2:4">
      <c r="B10" s="22" t="s">
        <v>1163</v>
      </c>
      <c r="C10" s="22"/>
      <c r="D10" s="30">
        <f>D20+D32</f>
        <v>8012.5288699999992</v>
      </c>
    </row>
    <row r="11" spans="2:4" ht="14.25">
      <c r="B11" s="21"/>
      <c r="C11" s="21"/>
      <c r="D11" s="31"/>
    </row>
    <row r="12" spans="2:4" ht="14.25">
      <c r="B12" s="21"/>
      <c r="C12" s="21"/>
      <c r="D12" s="31"/>
    </row>
    <row r="13" spans="2:4" ht="14.25">
      <c r="B13" s="22" t="s">
        <v>1181</v>
      </c>
      <c r="C13" s="22"/>
      <c r="D13" s="31"/>
    </row>
    <row r="14" spans="2:4" ht="14.25">
      <c r="B14" s="23" t="s">
        <v>1182</v>
      </c>
      <c r="C14" s="22"/>
      <c r="D14" s="31"/>
    </row>
    <row r="15" spans="2:4" ht="14.25">
      <c r="B15" s="24" t="s">
        <v>970</v>
      </c>
      <c r="C15" s="22"/>
      <c r="D15" s="31">
        <v>960.01224999999999</v>
      </c>
    </row>
    <row r="16" spans="2:4" ht="14.25">
      <c r="B16" s="24" t="s">
        <v>966</v>
      </c>
      <c r="C16" s="26">
        <v>44726</v>
      </c>
      <c r="D16" s="31">
        <v>742.05</v>
      </c>
    </row>
    <row r="17" spans="2:4" ht="14.25">
      <c r="B17" s="24" t="s">
        <v>1183</v>
      </c>
      <c r="C17" s="22"/>
      <c r="D17" s="31">
        <v>0</v>
      </c>
    </row>
    <row r="18" spans="2:4" ht="14.25">
      <c r="B18" s="24" t="s">
        <v>958</v>
      </c>
      <c r="C18" s="26">
        <v>44065</v>
      </c>
      <c r="D18" s="31">
        <v>44.545250000000003</v>
      </c>
    </row>
    <row r="19" spans="2:4" ht="14.25">
      <c r="B19" s="24" t="s">
        <v>964</v>
      </c>
      <c r="C19" s="26">
        <v>42698</v>
      </c>
      <c r="D19" s="31">
        <v>1976.114</v>
      </c>
    </row>
    <row r="20" spans="2:4">
      <c r="B20" s="23" t="s">
        <v>1165</v>
      </c>
      <c r="C20" s="23"/>
      <c r="D20" s="32">
        <f>SUM(D15:D19)</f>
        <v>3722.7214999999997</v>
      </c>
    </row>
    <row r="21" spans="2:4" ht="14.25">
      <c r="B21" s="21"/>
      <c r="C21" s="21"/>
      <c r="D21" s="31"/>
    </row>
    <row r="22" spans="2:4">
      <c r="B22" s="22" t="s">
        <v>1164</v>
      </c>
      <c r="C22" s="22"/>
      <c r="D22" s="30">
        <f>D20</f>
        <v>3722.7214999999997</v>
      </c>
    </row>
    <row r="23" spans="2:4" ht="14.25">
      <c r="B23" s="21"/>
      <c r="C23" s="21"/>
      <c r="D23" s="31"/>
    </row>
    <row r="25" spans="2:4" ht="14.25">
      <c r="B25" s="22" t="s">
        <v>1184</v>
      </c>
      <c r="C25" s="22"/>
      <c r="D25" s="31"/>
    </row>
    <row r="26" spans="2:4" ht="14.25">
      <c r="B26" s="23" t="s">
        <v>1185</v>
      </c>
      <c r="C26" s="22"/>
      <c r="D26" s="31"/>
    </row>
    <row r="27" spans="2:4" ht="14.25">
      <c r="B27" s="25" t="s">
        <v>976</v>
      </c>
      <c r="C27" s="22"/>
      <c r="D27" s="31">
        <v>1313.5920000000001</v>
      </c>
    </row>
    <row r="28" spans="2:4" ht="14.25">
      <c r="B28" s="24" t="s">
        <v>977</v>
      </c>
      <c r="C28" s="22"/>
      <c r="D28" s="31">
        <v>62.538220000000003</v>
      </c>
    </row>
    <row r="29" spans="2:4" ht="14.25">
      <c r="B29" s="24" t="s">
        <v>980</v>
      </c>
      <c r="C29" s="22"/>
      <c r="D29" s="31">
        <v>947.45111999999995</v>
      </c>
    </row>
    <row r="30" spans="2:4" ht="14.25">
      <c r="B30" s="24" t="s">
        <v>969</v>
      </c>
      <c r="C30" s="22"/>
      <c r="D30" s="31">
        <v>1240.1417900000001</v>
      </c>
    </row>
    <row r="31" spans="2:4" ht="14.25">
      <c r="B31" s="24" t="s">
        <v>1186</v>
      </c>
      <c r="C31" s="22"/>
      <c r="D31" s="31">
        <v>726.08424000000002</v>
      </c>
    </row>
    <row r="32" spans="2:4">
      <c r="B32" s="23" t="s">
        <v>1167</v>
      </c>
      <c r="C32" s="23"/>
      <c r="D32" s="32">
        <f>SUM(D27:D31)</f>
        <v>4289.8073699999995</v>
      </c>
    </row>
    <row r="34" spans="2:4">
      <c r="B34" s="22" t="s">
        <v>1166</v>
      </c>
      <c r="C34" s="22"/>
      <c r="D34" s="30">
        <v>4289.8073699999995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1168</v>
      </c>
    </row>
    <row r="7" spans="2:16">
      <c r="B7" s="3" t="s">
        <v>81</v>
      </c>
      <c r="C7" s="3" t="s">
        <v>82</v>
      </c>
      <c r="D7" s="3" t="s">
        <v>154</v>
      </c>
      <c r="E7" s="3" t="s">
        <v>84</v>
      </c>
      <c r="F7" s="3" t="s">
        <v>85</v>
      </c>
      <c r="G7" s="3" t="s">
        <v>119</v>
      </c>
      <c r="H7" s="3" t="s">
        <v>120</v>
      </c>
      <c r="I7" s="3" t="s">
        <v>86</v>
      </c>
      <c r="J7" s="3" t="s">
        <v>87</v>
      </c>
      <c r="K7" s="3" t="s">
        <v>1169</v>
      </c>
      <c r="L7" s="3" t="s">
        <v>121</v>
      </c>
      <c r="M7" s="3" t="s">
        <v>1170</v>
      </c>
      <c r="N7" s="3" t="s">
        <v>122</v>
      </c>
      <c r="O7" s="3" t="s">
        <v>123</v>
      </c>
      <c r="P7" s="3" t="s">
        <v>91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92</v>
      </c>
      <c r="K8" s="4" t="s">
        <v>92</v>
      </c>
      <c r="L8" s="4" t="s">
        <v>126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1171</v>
      </c>
    </row>
    <row r="7" spans="2:16">
      <c r="B7" s="3" t="s">
        <v>81</v>
      </c>
      <c r="C7" s="3" t="s">
        <v>82</v>
      </c>
      <c r="D7" s="3" t="s">
        <v>154</v>
      </c>
      <c r="E7" s="3" t="s">
        <v>84</v>
      </c>
      <c r="F7" s="3" t="s">
        <v>85</v>
      </c>
      <c r="G7" s="3" t="s">
        <v>119</v>
      </c>
      <c r="H7" s="3" t="s">
        <v>120</v>
      </c>
      <c r="I7" s="3" t="s">
        <v>86</v>
      </c>
      <c r="J7" s="3" t="s">
        <v>87</v>
      </c>
      <c r="K7" s="3" t="s">
        <v>1169</v>
      </c>
      <c r="L7" s="3" t="s">
        <v>121</v>
      </c>
      <c r="M7" s="3" t="s">
        <v>1170</v>
      </c>
      <c r="N7" s="3" t="s">
        <v>122</v>
      </c>
      <c r="O7" s="3" t="s">
        <v>123</v>
      </c>
      <c r="P7" s="3" t="s">
        <v>91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92</v>
      </c>
      <c r="K8" s="4" t="s">
        <v>92</v>
      </c>
      <c r="L8" s="4" t="s">
        <v>126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894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919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920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116</v>
      </c>
    </row>
    <row r="7" spans="2:17" ht="15.75">
      <c r="B7" s="2" t="s">
        <v>117</v>
      </c>
    </row>
    <row r="8" spans="2:17">
      <c r="B8" s="3" t="s">
        <v>81</v>
      </c>
      <c r="C8" s="3" t="s">
        <v>82</v>
      </c>
      <c r="D8" s="3" t="s">
        <v>118</v>
      </c>
      <c r="E8" s="3" t="s">
        <v>84</v>
      </c>
      <c r="F8" s="3" t="s">
        <v>85</v>
      </c>
      <c r="G8" s="3" t="s">
        <v>119</v>
      </c>
      <c r="H8" s="3" t="s">
        <v>120</v>
      </c>
      <c r="I8" s="3" t="s">
        <v>86</v>
      </c>
      <c r="J8" s="3" t="s">
        <v>87</v>
      </c>
      <c r="K8" s="3" t="s">
        <v>88</v>
      </c>
      <c r="L8" s="3" t="s">
        <v>121</v>
      </c>
      <c r="M8" s="3" t="s">
        <v>42</v>
      </c>
      <c r="N8" s="3" t="s">
        <v>89</v>
      </c>
      <c r="O8" s="3" t="s">
        <v>122</v>
      </c>
      <c r="P8" s="3" t="s">
        <v>123</v>
      </c>
      <c r="Q8" s="3" t="s">
        <v>91</v>
      </c>
    </row>
    <row r="9" spans="2:17">
      <c r="B9" s="4"/>
      <c r="C9" s="4"/>
      <c r="D9" s="4"/>
      <c r="E9" s="4"/>
      <c r="F9" s="4"/>
      <c r="G9" s="4" t="s">
        <v>124</v>
      </c>
      <c r="H9" s="4" t="s">
        <v>125</v>
      </c>
      <c r="I9" s="4"/>
      <c r="J9" s="4" t="s">
        <v>92</v>
      </c>
      <c r="K9" s="4" t="s">
        <v>92</v>
      </c>
      <c r="L9" s="4" t="s">
        <v>126</v>
      </c>
      <c r="M9" s="4" t="s">
        <v>127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128</v>
      </c>
      <c r="C11" s="12"/>
      <c r="D11" s="3"/>
      <c r="E11" s="3"/>
      <c r="F11" s="3"/>
      <c r="G11" s="3"/>
      <c r="H11" s="12">
        <v>1.98</v>
      </c>
      <c r="I11" s="3"/>
      <c r="K11" s="10">
        <v>3.2000000000000002E-3</v>
      </c>
      <c r="L11" s="9">
        <v>5356200</v>
      </c>
      <c r="N11" s="9">
        <v>5565.68</v>
      </c>
      <c r="P11" s="10">
        <v>1</v>
      </c>
      <c r="Q11" s="10">
        <v>1.3100000000000001E-2</v>
      </c>
    </row>
    <row r="12" spans="2:17">
      <c r="B12" s="3" t="s">
        <v>129</v>
      </c>
      <c r="C12" s="12"/>
      <c r="D12" s="3"/>
      <c r="E12" s="3"/>
      <c r="F12" s="3"/>
      <c r="G12" s="3"/>
      <c r="H12" s="12">
        <v>1.98</v>
      </c>
      <c r="I12" s="3"/>
      <c r="K12" s="10">
        <v>3.2000000000000002E-3</v>
      </c>
      <c r="L12" s="9">
        <v>5356200</v>
      </c>
      <c r="N12" s="9">
        <v>5565.68</v>
      </c>
      <c r="P12" s="10">
        <v>1</v>
      </c>
      <c r="Q12" s="10">
        <v>1.3100000000000001E-2</v>
      </c>
    </row>
    <row r="13" spans="2:17">
      <c r="B13" s="13" t="s">
        <v>130</v>
      </c>
      <c r="C13" s="14"/>
      <c r="D13" s="13"/>
      <c r="E13" s="13"/>
      <c r="F13" s="13"/>
      <c r="G13" s="13"/>
      <c r="H13" s="14">
        <v>6.85</v>
      </c>
      <c r="I13" s="13"/>
      <c r="K13" s="16">
        <v>6.1999999999999998E-3</v>
      </c>
      <c r="L13" s="15">
        <v>328975</v>
      </c>
      <c r="N13" s="15">
        <v>393.15</v>
      </c>
      <c r="P13" s="16">
        <v>7.0599999999999996E-2</v>
      </c>
      <c r="Q13" s="16">
        <v>8.9999999999999998E-4</v>
      </c>
    </row>
    <row r="14" spans="2:17">
      <c r="B14" s="6" t="s">
        <v>131</v>
      </c>
      <c r="C14" s="17">
        <v>1108927</v>
      </c>
      <c r="D14" s="6" t="s">
        <v>132</v>
      </c>
      <c r="E14" s="6" t="s">
        <v>133</v>
      </c>
      <c r="F14" s="6"/>
      <c r="G14" s="6" t="s">
        <v>134</v>
      </c>
      <c r="H14" s="17">
        <v>0.84</v>
      </c>
      <c r="I14" s="6" t="s">
        <v>98</v>
      </c>
      <c r="J14" s="18">
        <v>3.5000000000000003E-2</v>
      </c>
      <c r="K14" s="8">
        <v>7.3000000000000001E-3</v>
      </c>
      <c r="L14" s="7">
        <v>73818</v>
      </c>
      <c r="M14" s="7">
        <v>120.31</v>
      </c>
      <c r="N14" s="7">
        <v>88.81</v>
      </c>
      <c r="O14" s="8">
        <v>0</v>
      </c>
      <c r="P14" s="8">
        <v>1.6E-2</v>
      </c>
      <c r="Q14" s="8">
        <v>2.0000000000000001E-4</v>
      </c>
    </row>
    <row r="15" spans="2:17">
      <c r="B15" s="6" t="s">
        <v>135</v>
      </c>
      <c r="C15" s="17">
        <v>1097708</v>
      </c>
      <c r="D15" s="6" t="s">
        <v>132</v>
      </c>
      <c r="E15" s="6" t="s">
        <v>133</v>
      </c>
      <c r="F15" s="6"/>
      <c r="G15" s="6" t="s">
        <v>136</v>
      </c>
      <c r="H15" s="17">
        <v>14.6</v>
      </c>
      <c r="I15" s="6" t="s">
        <v>98</v>
      </c>
      <c r="J15" s="18">
        <v>0.04</v>
      </c>
      <c r="K15" s="8">
        <v>1.2699999999999999E-2</v>
      </c>
      <c r="L15" s="7">
        <v>42000</v>
      </c>
      <c r="M15" s="7">
        <v>172.72</v>
      </c>
      <c r="N15" s="7">
        <v>72.540000000000006</v>
      </c>
      <c r="O15" s="8">
        <v>0</v>
      </c>
      <c r="P15" s="8">
        <v>1.2999999999999999E-2</v>
      </c>
      <c r="Q15" s="8">
        <v>2.0000000000000001E-4</v>
      </c>
    </row>
    <row r="16" spans="2:17">
      <c r="B16" s="6" t="s">
        <v>137</v>
      </c>
      <c r="C16" s="17">
        <v>1124056</v>
      </c>
      <c r="D16" s="6" t="s">
        <v>132</v>
      </c>
      <c r="E16" s="6" t="s">
        <v>133</v>
      </c>
      <c r="F16" s="6"/>
      <c r="G16" s="6" t="s">
        <v>138</v>
      </c>
      <c r="H16" s="17">
        <v>4.9000000000000004</v>
      </c>
      <c r="I16" s="6" t="s">
        <v>98</v>
      </c>
      <c r="J16" s="18">
        <v>2.75E-2</v>
      </c>
      <c r="K16" s="8">
        <v>8.9999999999999998E-4</v>
      </c>
      <c r="L16" s="7">
        <v>82504</v>
      </c>
      <c r="M16" s="7">
        <v>119.62</v>
      </c>
      <c r="N16" s="7">
        <v>98.69</v>
      </c>
      <c r="O16" s="8">
        <v>0</v>
      </c>
      <c r="P16" s="8">
        <v>1.77E-2</v>
      </c>
      <c r="Q16" s="8">
        <v>2.0000000000000001E-4</v>
      </c>
    </row>
    <row r="17" spans="2:17">
      <c r="B17" s="6" t="s">
        <v>139</v>
      </c>
      <c r="C17" s="17">
        <v>1135912</v>
      </c>
      <c r="D17" s="6" t="s">
        <v>132</v>
      </c>
      <c r="E17" s="6" t="s">
        <v>133</v>
      </c>
      <c r="F17" s="6"/>
      <c r="G17" s="6" t="s">
        <v>140</v>
      </c>
      <c r="H17" s="17">
        <v>8.08</v>
      </c>
      <c r="I17" s="6" t="s">
        <v>98</v>
      </c>
      <c r="J17" s="18">
        <v>7.4999999999999997E-3</v>
      </c>
      <c r="K17" s="8">
        <v>5.7999999999999996E-3</v>
      </c>
      <c r="L17" s="7">
        <v>130653</v>
      </c>
      <c r="M17" s="7">
        <v>101.88</v>
      </c>
      <c r="N17" s="7">
        <v>133.11000000000001</v>
      </c>
      <c r="O17" s="8">
        <v>0</v>
      </c>
      <c r="P17" s="8">
        <v>2.3900000000000001E-2</v>
      </c>
      <c r="Q17" s="8">
        <v>2.9999999999999997E-4</v>
      </c>
    </row>
    <row r="18" spans="2:17">
      <c r="B18" s="13" t="s">
        <v>141</v>
      </c>
      <c r="C18" s="14"/>
      <c r="D18" s="13"/>
      <c r="E18" s="13"/>
      <c r="F18" s="13"/>
      <c r="G18" s="13"/>
      <c r="H18" s="14">
        <v>1.61</v>
      </c>
      <c r="I18" s="13"/>
      <c r="K18" s="16">
        <v>3.0000000000000001E-3</v>
      </c>
      <c r="L18" s="15">
        <v>5027225</v>
      </c>
      <c r="N18" s="15">
        <v>5172.53</v>
      </c>
      <c r="P18" s="16">
        <v>0.9294</v>
      </c>
      <c r="Q18" s="16">
        <v>1.2200000000000001E-2</v>
      </c>
    </row>
    <row r="19" spans="2:17">
      <c r="B19" s="6" t="s">
        <v>142</v>
      </c>
      <c r="C19" s="17">
        <v>8180515</v>
      </c>
      <c r="D19" s="6" t="s">
        <v>132</v>
      </c>
      <c r="E19" s="6" t="s">
        <v>133</v>
      </c>
      <c r="F19" s="6"/>
      <c r="G19" s="6"/>
      <c r="H19" s="17">
        <v>0.84</v>
      </c>
      <c r="I19" s="6" t="s">
        <v>98</v>
      </c>
      <c r="K19" s="8">
        <v>1E-3</v>
      </c>
      <c r="L19" s="7">
        <v>3750000</v>
      </c>
      <c r="M19" s="7">
        <v>99.92</v>
      </c>
      <c r="N19" s="7">
        <v>3747</v>
      </c>
      <c r="O19" s="8">
        <v>5.0000000000000001E-4</v>
      </c>
      <c r="P19" s="8">
        <v>0.67320000000000002</v>
      </c>
      <c r="Q19" s="8">
        <v>8.8000000000000005E-3</v>
      </c>
    </row>
    <row r="20" spans="2:17">
      <c r="B20" s="6" t="s">
        <v>143</v>
      </c>
      <c r="C20" s="17">
        <v>8180614</v>
      </c>
      <c r="D20" s="6" t="s">
        <v>132</v>
      </c>
      <c r="E20" s="6" t="s">
        <v>133</v>
      </c>
      <c r="F20" s="6"/>
      <c r="G20" s="6"/>
      <c r="H20" s="17">
        <v>0.94</v>
      </c>
      <c r="I20" s="6" t="s">
        <v>98</v>
      </c>
      <c r="K20" s="8">
        <v>1.2999999999999999E-3</v>
      </c>
      <c r="L20" s="7">
        <v>649000</v>
      </c>
      <c r="M20" s="7">
        <v>99.88</v>
      </c>
      <c r="N20" s="7">
        <v>648.22</v>
      </c>
      <c r="O20" s="8">
        <v>1E-4</v>
      </c>
      <c r="P20" s="8">
        <v>0.11650000000000001</v>
      </c>
      <c r="Q20" s="8">
        <v>1.5E-3</v>
      </c>
    </row>
    <row r="21" spans="2:17">
      <c r="B21" s="6" t="s">
        <v>144</v>
      </c>
      <c r="C21" s="17">
        <v>1126747</v>
      </c>
      <c r="D21" s="6" t="s">
        <v>132</v>
      </c>
      <c r="E21" s="6" t="s">
        <v>133</v>
      </c>
      <c r="F21" s="6"/>
      <c r="G21" s="6" t="s">
        <v>145</v>
      </c>
      <c r="H21" s="17">
        <v>5.23</v>
      </c>
      <c r="I21" s="6" t="s">
        <v>98</v>
      </c>
      <c r="J21" s="18">
        <v>4.2500000000000003E-2</v>
      </c>
      <c r="K21" s="8">
        <v>1.2E-2</v>
      </c>
      <c r="L21" s="7">
        <v>468904</v>
      </c>
      <c r="M21" s="7">
        <v>117.91</v>
      </c>
      <c r="N21" s="7">
        <v>552.88</v>
      </c>
      <c r="O21" s="8">
        <v>0</v>
      </c>
      <c r="P21" s="8">
        <v>9.9299999999999999E-2</v>
      </c>
      <c r="Q21" s="8">
        <v>1.2999999999999999E-3</v>
      </c>
    </row>
    <row r="22" spans="2:17">
      <c r="B22" s="6" t="s">
        <v>146</v>
      </c>
      <c r="C22" s="17">
        <v>1099456</v>
      </c>
      <c r="D22" s="6" t="s">
        <v>132</v>
      </c>
      <c r="E22" s="6" t="s">
        <v>133</v>
      </c>
      <c r="F22" s="6"/>
      <c r="G22" s="6" t="s">
        <v>147</v>
      </c>
      <c r="H22" s="17">
        <v>7.45</v>
      </c>
      <c r="I22" s="6" t="s">
        <v>98</v>
      </c>
      <c r="J22" s="18">
        <v>6.25E-2</v>
      </c>
      <c r="K22" s="8">
        <v>1.9199999999999998E-2</v>
      </c>
      <c r="L22" s="7">
        <v>159321</v>
      </c>
      <c r="M22" s="7">
        <v>140.86000000000001</v>
      </c>
      <c r="N22" s="7">
        <v>224.42</v>
      </c>
      <c r="O22" s="8">
        <v>0</v>
      </c>
      <c r="P22" s="8">
        <v>4.0300000000000002E-2</v>
      </c>
      <c r="Q22" s="8">
        <v>5.0000000000000001E-4</v>
      </c>
    </row>
    <row r="23" spans="2:17">
      <c r="B23" s="13" t="s">
        <v>148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149</v>
      </c>
      <c r="C24" s="12"/>
      <c r="D24" s="3"/>
      <c r="E24" s="3"/>
      <c r="F24" s="3"/>
      <c r="G24" s="3"/>
      <c r="I24" s="3"/>
      <c r="L24" s="9">
        <v>0</v>
      </c>
      <c r="N24" s="9">
        <v>0</v>
      </c>
      <c r="P24" s="10">
        <v>0</v>
      </c>
      <c r="Q24" s="10">
        <v>0</v>
      </c>
    </row>
    <row r="25" spans="2:17">
      <c r="B25" s="13" t="s">
        <v>150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115</v>
      </c>
      <c r="C29" s="17"/>
      <c r="D29" s="6"/>
      <c r="E29" s="6"/>
      <c r="F29" s="6"/>
      <c r="G29" s="6"/>
      <c r="I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1172</v>
      </c>
    </row>
    <row r="7" spans="2:16">
      <c r="B7" s="3" t="s">
        <v>81</v>
      </c>
      <c r="C7" s="3" t="s">
        <v>82</v>
      </c>
      <c r="D7" s="3" t="s">
        <v>154</v>
      </c>
      <c r="E7" s="3" t="s">
        <v>84</v>
      </c>
      <c r="F7" s="3" t="s">
        <v>85</v>
      </c>
      <c r="G7" s="3" t="s">
        <v>119</v>
      </c>
      <c r="H7" s="3" t="s">
        <v>120</v>
      </c>
      <c r="I7" s="3" t="s">
        <v>86</v>
      </c>
      <c r="J7" s="3" t="s">
        <v>87</v>
      </c>
      <c r="K7" s="3" t="s">
        <v>1169</v>
      </c>
      <c r="L7" s="3" t="s">
        <v>121</v>
      </c>
      <c r="M7" s="3" t="s">
        <v>1170</v>
      </c>
      <c r="N7" s="3" t="s">
        <v>122</v>
      </c>
      <c r="O7" s="3" t="s">
        <v>123</v>
      </c>
      <c r="P7" s="3" t="s">
        <v>91</v>
      </c>
    </row>
    <row r="8" spans="2:16">
      <c r="B8" s="4"/>
      <c r="C8" s="4"/>
      <c r="D8" s="4"/>
      <c r="E8" s="4"/>
      <c r="F8" s="4"/>
      <c r="G8" s="4" t="s">
        <v>124</v>
      </c>
      <c r="H8" s="4" t="s">
        <v>125</v>
      </c>
      <c r="I8" s="4"/>
      <c r="J8" s="4" t="s">
        <v>92</v>
      </c>
      <c r="K8" s="4" t="s">
        <v>92</v>
      </c>
      <c r="L8" s="4" t="s">
        <v>126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1173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1128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116</v>
      </c>
    </row>
    <row r="7" spans="2:20" ht="15.75">
      <c r="B7" s="2" t="s">
        <v>152</v>
      </c>
    </row>
    <row r="8" spans="2:20">
      <c r="B8" s="3" t="s">
        <v>81</v>
      </c>
      <c r="C8" s="3" t="s">
        <v>82</v>
      </c>
      <c r="D8" s="3" t="s">
        <v>118</v>
      </c>
      <c r="E8" s="3" t="s">
        <v>153</v>
      </c>
      <c r="F8" s="3" t="s">
        <v>83</v>
      </c>
      <c r="G8" s="3" t="s">
        <v>154</v>
      </c>
      <c r="H8" s="3" t="s">
        <v>84</v>
      </c>
      <c r="I8" s="3" t="s">
        <v>85</v>
      </c>
      <c r="J8" s="3" t="s">
        <v>119</v>
      </c>
      <c r="K8" s="3" t="s">
        <v>120</v>
      </c>
      <c r="L8" s="3" t="s">
        <v>86</v>
      </c>
      <c r="M8" s="3" t="s">
        <v>87</v>
      </c>
      <c r="N8" s="3" t="s">
        <v>88</v>
      </c>
      <c r="O8" s="3" t="s">
        <v>121</v>
      </c>
      <c r="P8" s="3" t="s">
        <v>42</v>
      </c>
      <c r="Q8" s="3" t="s">
        <v>89</v>
      </c>
      <c r="R8" s="3" t="s">
        <v>122</v>
      </c>
      <c r="S8" s="3" t="s">
        <v>123</v>
      </c>
      <c r="T8" s="3" t="s">
        <v>91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92</v>
      </c>
      <c r="N9" s="4" t="s">
        <v>92</v>
      </c>
      <c r="O9" s="4" t="s">
        <v>126</v>
      </c>
      <c r="P9" s="4" t="s">
        <v>127</v>
      </c>
      <c r="Q9" s="4" t="s">
        <v>93</v>
      </c>
      <c r="R9" s="4" t="s">
        <v>92</v>
      </c>
      <c r="S9" s="4" t="s">
        <v>92</v>
      </c>
      <c r="T9" s="4" t="s">
        <v>92</v>
      </c>
    </row>
    <row r="11" spans="2:20">
      <c r="B11" s="3" t="s">
        <v>155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0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116</v>
      </c>
    </row>
    <row r="7" spans="2:21" ht="15.75">
      <c r="B7" s="2" t="s">
        <v>164</v>
      </c>
    </row>
    <row r="8" spans="2:21">
      <c r="B8" s="3" t="s">
        <v>81</v>
      </c>
      <c r="C8" s="3" t="s">
        <v>82</v>
      </c>
      <c r="D8" s="3" t="s">
        <v>118</v>
      </c>
      <c r="E8" s="3" t="s">
        <v>153</v>
      </c>
      <c r="F8" s="3" t="s">
        <v>83</v>
      </c>
      <c r="G8" s="3" t="s">
        <v>154</v>
      </c>
      <c r="H8" s="3" t="s">
        <v>84</v>
      </c>
      <c r="I8" s="3" t="s">
        <v>85</v>
      </c>
      <c r="J8" s="3" t="s">
        <v>119</v>
      </c>
      <c r="K8" s="3" t="s">
        <v>120</v>
      </c>
      <c r="L8" s="3" t="s">
        <v>86</v>
      </c>
      <c r="M8" s="3" t="s">
        <v>87</v>
      </c>
      <c r="N8" s="3" t="s">
        <v>88</v>
      </c>
      <c r="O8" s="3" t="s">
        <v>121</v>
      </c>
      <c r="P8" s="3" t="s">
        <v>42</v>
      </c>
      <c r="Q8" s="3" t="s">
        <v>165</v>
      </c>
      <c r="R8" s="3" t="s">
        <v>89</v>
      </c>
      <c r="S8" s="3" t="s">
        <v>122</v>
      </c>
      <c r="T8" s="3" t="s">
        <v>123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/>
      <c r="M9" s="4" t="s">
        <v>92</v>
      </c>
      <c r="N9" s="4" t="s">
        <v>92</v>
      </c>
      <c r="O9" s="4" t="s">
        <v>126</v>
      </c>
      <c r="P9" s="4" t="s">
        <v>127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166</v>
      </c>
      <c r="C11" s="12"/>
      <c r="D11" s="3"/>
      <c r="E11" s="3"/>
      <c r="F11" s="3"/>
      <c r="G11" s="3"/>
      <c r="H11" s="3"/>
      <c r="I11" s="3"/>
      <c r="J11" s="3"/>
      <c r="K11" s="12">
        <v>5.09</v>
      </c>
      <c r="L11" s="3"/>
      <c r="N11" s="10">
        <v>2.0299999999999999E-2</v>
      </c>
      <c r="O11" s="9">
        <v>75173786.5</v>
      </c>
      <c r="R11" s="9">
        <v>85361.58</v>
      </c>
      <c r="T11" s="10">
        <v>1</v>
      </c>
      <c r="U11" s="10">
        <v>0.20100000000000001</v>
      </c>
    </row>
    <row r="12" spans="2:21">
      <c r="B12" s="3" t="s">
        <v>167</v>
      </c>
      <c r="C12" s="12"/>
      <c r="D12" s="3"/>
      <c r="E12" s="3"/>
      <c r="F12" s="3"/>
      <c r="G12" s="3"/>
      <c r="H12" s="3"/>
      <c r="I12" s="3"/>
      <c r="J12" s="3"/>
      <c r="K12" s="12">
        <v>5.09</v>
      </c>
      <c r="L12" s="3"/>
      <c r="N12" s="10">
        <v>2.0299999999999999E-2</v>
      </c>
      <c r="O12" s="9">
        <v>75173786.5</v>
      </c>
      <c r="R12" s="9">
        <v>85361.58</v>
      </c>
      <c r="T12" s="10">
        <v>1</v>
      </c>
      <c r="U12" s="10">
        <v>0.20100000000000001</v>
      </c>
    </row>
    <row r="13" spans="2:21">
      <c r="B13" s="13" t="s">
        <v>168</v>
      </c>
      <c r="C13" s="14"/>
      <c r="D13" s="13"/>
      <c r="E13" s="13"/>
      <c r="F13" s="13"/>
      <c r="G13" s="13"/>
      <c r="H13" s="13"/>
      <c r="I13" s="13"/>
      <c r="J13" s="13"/>
      <c r="K13" s="14">
        <v>5.87</v>
      </c>
      <c r="L13" s="13"/>
      <c r="N13" s="16">
        <v>8.3000000000000001E-3</v>
      </c>
      <c r="O13" s="15">
        <v>32486438.199999999</v>
      </c>
      <c r="R13" s="15">
        <v>37647.760000000002</v>
      </c>
      <c r="T13" s="16">
        <v>0.441</v>
      </c>
      <c r="U13" s="16">
        <v>8.8599999999999998E-2</v>
      </c>
    </row>
    <row r="14" spans="2:21">
      <c r="B14" s="6" t="s">
        <v>169</v>
      </c>
      <c r="C14" s="17">
        <v>2310191</v>
      </c>
      <c r="D14" s="6" t="s">
        <v>132</v>
      </c>
      <c r="E14" s="6"/>
      <c r="F14" s="19">
        <v>520032046</v>
      </c>
      <c r="G14" s="6" t="s">
        <v>170</v>
      </c>
      <c r="H14" s="6" t="s">
        <v>171</v>
      </c>
      <c r="I14" s="6" t="s">
        <v>172</v>
      </c>
      <c r="J14" s="6"/>
      <c r="K14" s="17">
        <v>3.75</v>
      </c>
      <c r="L14" s="6" t="s">
        <v>98</v>
      </c>
      <c r="M14" s="18">
        <v>0.04</v>
      </c>
      <c r="N14" s="8">
        <v>6.7999999999999996E-3</v>
      </c>
      <c r="O14" s="7">
        <v>64000</v>
      </c>
      <c r="P14" s="7">
        <v>118.17</v>
      </c>
      <c r="Q14" s="7">
        <v>0</v>
      </c>
      <c r="R14" s="7">
        <v>75.63</v>
      </c>
      <c r="S14" s="8">
        <v>0</v>
      </c>
      <c r="T14" s="8">
        <v>8.9999999999999998E-4</v>
      </c>
      <c r="U14" s="8">
        <v>2.0000000000000001E-4</v>
      </c>
    </row>
    <row r="15" spans="2:21">
      <c r="B15" s="6" t="s">
        <v>173</v>
      </c>
      <c r="C15" s="17">
        <v>2310126</v>
      </c>
      <c r="D15" s="6" t="s">
        <v>132</v>
      </c>
      <c r="E15" s="6"/>
      <c r="F15" s="19">
        <v>520032046</v>
      </c>
      <c r="G15" s="6" t="s">
        <v>170</v>
      </c>
      <c r="H15" s="6" t="s">
        <v>171</v>
      </c>
      <c r="I15" s="6" t="s">
        <v>172</v>
      </c>
      <c r="J15" s="6"/>
      <c r="K15" s="17">
        <v>0.18</v>
      </c>
      <c r="L15" s="6" t="s">
        <v>98</v>
      </c>
      <c r="N15" s="8">
        <v>6.7000000000000002E-3</v>
      </c>
      <c r="O15" s="7">
        <v>255963</v>
      </c>
      <c r="P15" s="7">
        <v>99.88</v>
      </c>
      <c r="Q15" s="7">
        <v>0</v>
      </c>
      <c r="R15" s="7">
        <v>255.66</v>
      </c>
      <c r="S15" s="8">
        <v>1E-4</v>
      </c>
      <c r="T15" s="8">
        <v>3.0000000000000001E-3</v>
      </c>
      <c r="U15" s="8">
        <v>5.9999999999999995E-4</v>
      </c>
    </row>
    <row r="16" spans="2:21">
      <c r="B16" s="6" t="s">
        <v>174</v>
      </c>
      <c r="C16" s="17">
        <v>2310142</v>
      </c>
      <c r="D16" s="6" t="s">
        <v>132</v>
      </c>
      <c r="E16" s="6"/>
      <c r="F16" s="19">
        <v>520032046</v>
      </c>
      <c r="G16" s="6" t="s">
        <v>170</v>
      </c>
      <c r="H16" s="6" t="s">
        <v>171</v>
      </c>
      <c r="I16" s="6" t="s">
        <v>172</v>
      </c>
      <c r="J16" s="6"/>
      <c r="K16" s="17">
        <v>2.1800000000000002</v>
      </c>
      <c r="L16" s="6" t="s">
        <v>98</v>
      </c>
      <c r="M16" s="18">
        <v>4.1000000000000003E-3</v>
      </c>
      <c r="N16" s="8">
        <v>6.4999999999999997E-3</v>
      </c>
      <c r="O16" s="7">
        <v>18571.8</v>
      </c>
      <c r="P16" s="7">
        <v>99.8</v>
      </c>
      <c r="Q16" s="7">
        <v>0</v>
      </c>
      <c r="R16" s="7">
        <v>18.53</v>
      </c>
      <c r="S16" s="8">
        <v>0</v>
      </c>
      <c r="T16" s="8">
        <v>2.0000000000000001E-4</v>
      </c>
      <c r="U16" s="8">
        <v>0</v>
      </c>
    </row>
    <row r="17" spans="2:21">
      <c r="B17" s="6" t="s">
        <v>175</v>
      </c>
      <c r="C17" s="17">
        <v>1940568</v>
      </c>
      <c r="D17" s="6" t="s">
        <v>132</v>
      </c>
      <c r="E17" s="6"/>
      <c r="F17" s="19">
        <v>520032640</v>
      </c>
      <c r="G17" s="6" t="s">
        <v>170</v>
      </c>
      <c r="H17" s="6" t="s">
        <v>171</v>
      </c>
      <c r="I17" s="6" t="s">
        <v>172</v>
      </c>
      <c r="J17" s="6"/>
      <c r="K17" s="17">
        <v>2.17</v>
      </c>
      <c r="L17" s="6" t="s">
        <v>98</v>
      </c>
      <c r="M17" s="18">
        <v>1.6E-2</v>
      </c>
      <c r="N17" s="8">
        <v>7.6E-3</v>
      </c>
      <c r="O17" s="7">
        <v>138780</v>
      </c>
      <c r="P17" s="7">
        <v>103.09</v>
      </c>
      <c r="Q17" s="7">
        <v>0</v>
      </c>
      <c r="R17" s="7">
        <v>143.07</v>
      </c>
      <c r="S17" s="8">
        <v>0</v>
      </c>
      <c r="T17" s="8">
        <v>1.6999999999999999E-3</v>
      </c>
      <c r="U17" s="8">
        <v>2.9999999999999997E-4</v>
      </c>
    </row>
    <row r="18" spans="2:21">
      <c r="B18" s="6" t="s">
        <v>176</v>
      </c>
      <c r="C18" s="17">
        <v>1093681</v>
      </c>
      <c r="D18" s="6" t="s">
        <v>132</v>
      </c>
      <c r="E18" s="6"/>
      <c r="F18" s="19">
        <v>513141879</v>
      </c>
      <c r="G18" s="6" t="s">
        <v>170</v>
      </c>
      <c r="H18" s="6" t="s">
        <v>177</v>
      </c>
      <c r="I18" s="6" t="s">
        <v>172</v>
      </c>
      <c r="J18" s="6"/>
      <c r="K18" s="17">
        <v>0.57999999999999996</v>
      </c>
      <c r="L18" s="6" t="s">
        <v>98</v>
      </c>
      <c r="M18" s="18">
        <v>4.2000000000000003E-2</v>
      </c>
      <c r="N18" s="8">
        <v>9.1999999999999998E-3</v>
      </c>
      <c r="O18" s="7">
        <v>7650.03</v>
      </c>
      <c r="P18" s="7">
        <v>129.5</v>
      </c>
      <c r="Q18" s="7">
        <v>0</v>
      </c>
      <c r="R18" s="7">
        <v>9.91</v>
      </c>
      <c r="S18" s="8">
        <v>1E-4</v>
      </c>
      <c r="T18" s="8">
        <v>1E-4</v>
      </c>
      <c r="U18" s="8">
        <v>0</v>
      </c>
    </row>
    <row r="19" spans="2:21">
      <c r="B19" s="6" t="s">
        <v>178</v>
      </c>
      <c r="C19" s="17">
        <v>1134436</v>
      </c>
      <c r="D19" s="6" t="s">
        <v>132</v>
      </c>
      <c r="E19" s="6"/>
      <c r="F19" s="19">
        <v>510960719</v>
      </c>
      <c r="G19" s="6" t="s">
        <v>179</v>
      </c>
      <c r="H19" s="6" t="s">
        <v>177</v>
      </c>
      <c r="I19" s="6" t="s">
        <v>172</v>
      </c>
      <c r="J19" s="6"/>
      <c r="K19" s="17">
        <v>4.17</v>
      </c>
      <c r="L19" s="6" t="s">
        <v>98</v>
      </c>
      <c r="M19" s="18">
        <v>6.4999999999999997E-3</v>
      </c>
      <c r="N19" s="8">
        <v>9.1000000000000004E-3</v>
      </c>
      <c r="O19" s="7">
        <v>155171.20000000001</v>
      </c>
      <c r="P19" s="7">
        <v>99.07</v>
      </c>
      <c r="Q19" s="7">
        <v>0</v>
      </c>
      <c r="R19" s="7">
        <v>153.72999999999999</v>
      </c>
      <c r="S19" s="8">
        <v>1E-4</v>
      </c>
      <c r="T19" s="8">
        <v>1.8E-3</v>
      </c>
      <c r="U19" s="8">
        <v>4.0000000000000002E-4</v>
      </c>
    </row>
    <row r="20" spans="2:21">
      <c r="B20" s="6" t="s">
        <v>180</v>
      </c>
      <c r="C20" s="17">
        <v>1136324</v>
      </c>
      <c r="D20" s="6" t="s">
        <v>132</v>
      </c>
      <c r="E20" s="6"/>
      <c r="F20" s="19">
        <v>510960719</v>
      </c>
      <c r="G20" s="6" t="s">
        <v>179</v>
      </c>
      <c r="H20" s="6" t="s">
        <v>177</v>
      </c>
      <c r="I20" s="6" t="s">
        <v>172</v>
      </c>
      <c r="J20" s="6"/>
      <c r="K20" s="17">
        <v>5.26</v>
      </c>
      <c r="L20" s="6" t="s">
        <v>98</v>
      </c>
      <c r="M20" s="18">
        <v>1.6400000000000001E-2</v>
      </c>
      <c r="N20" s="8">
        <v>1.2699999999999999E-2</v>
      </c>
      <c r="O20" s="7">
        <v>50000</v>
      </c>
      <c r="P20" s="7">
        <v>101.93</v>
      </c>
      <c r="Q20" s="7">
        <v>0.41</v>
      </c>
      <c r="R20" s="7">
        <v>51.38</v>
      </c>
      <c r="S20" s="8">
        <v>0</v>
      </c>
      <c r="T20" s="8">
        <v>5.9999999999999995E-4</v>
      </c>
      <c r="U20" s="8">
        <v>1E-4</v>
      </c>
    </row>
    <row r="21" spans="2:21">
      <c r="B21" s="6" t="s">
        <v>181</v>
      </c>
      <c r="C21" s="17">
        <v>1138650</v>
      </c>
      <c r="D21" s="6" t="s">
        <v>132</v>
      </c>
      <c r="E21" s="6"/>
      <c r="F21" s="19">
        <v>510960719</v>
      </c>
      <c r="G21" s="6" t="s">
        <v>179</v>
      </c>
      <c r="H21" s="6" t="s">
        <v>177</v>
      </c>
      <c r="I21" s="6" t="s">
        <v>182</v>
      </c>
      <c r="J21" s="6"/>
      <c r="K21" s="17">
        <v>6.61</v>
      </c>
      <c r="L21" s="6" t="s">
        <v>98</v>
      </c>
      <c r="M21" s="18">
        <v>1.34E-2</v>
      </c>
      <c r="N21" s="8">
        <v>1.61E-2</v>
      </c>
      <c r="O21" s="7">
        <v>500000</v>
      </c>
      <c r="P21" s="7">
        <v>99.05</v>
      </c>
      <c r="Q21" s="7">
        <v>3.38</v>
      </c>
      <c r="R21" s="7">
        <v>498.63</v>
      </c>
      <c r="S21" s="8">
        <v>2.0000000000000001E-4</v>
      </c>
      <c r="T21" s="8">
        <v>5.7999999999999996E-3</v>
      </c>
      <c r="U21" s="8">
        <v>1.1999999999999999E-3</v>
      </c>
    </row>
    <row r="22" spans="2:21">
      <c r="B22" s="6" t="s">
        <v>183</v>
      </c>
      <c r="C22" s="17">
        <v>1103126</v>
      </c>
      <c r="D22" s="6" t="s">
        <v>132</v>
      </c>
      <c r="E22" s="6"/>
      <c r="F22" s="19">
        <v>513141879</v>
      </c>
      <c r="G22" s="6" t="s">
        <v>170</v>
      </c>
      <c r="H22" s="6" t="s">
        <v>184</v>
      </c>
      <c r="I22" s="6" t="s">
        <v>172</v>
      </c>
      <c r="J22" s="6"/>
      <c r="K22" s="17">
        <v>2.14</v>
      </c>
      <c r="L22" s="6" t="s">
        <v>98</v>
      </c>
      <c r="M22" s="18">
        <v>4.2000000000000003E-2</v>
      </c>
      <c r="N22" s="8">
        <v>8.0000000000000002E-3</v>
      </c>
      <c r="O22" s="7">
        <v>6111.1</v>
      </c>
      <c r="P22" s="7">
        <v>131.15</v>
      </c>
      <c r="Q22" s="7">
        <v>0</v>
      </c>
      <c r="R22" s="7">
        <v>8.01</v>
      </c>
      <c r="S22" s="8">
        <v>1E-4</v>
      </c>
      <c r="T22" s="8">
        <v>1E-4</v>
      </c>
      <c r="U22" s="8">
        <v>0</v>
      </c>
    </row>
    <row r="23" spans="2:21">
      <c r="B23" s="6" t="s">
        <v>185</v>
      </c>
      <c r="C23" s="17">
        <v>1091164</v>
      </c>
      <c r="D23" s="6" t="s">
        <v>132</v>
      </c>
      <c r="E23" s="6"/>
      <c r="F23" s="19">
        <v>513141879</v>
      </c>
      <c r="G23" s="6" t="s">
        <v>170</v>
      </c>
      <c r="H23" s="6" t="s">
        <v>184</v>
      </c>
      <c r="I23" s="6" t="s">
        <v>172</v>
      </c>
      <c r="J23" s="6"/>
      <c r="K23" s="17">
        <v>0.66</v>
      </c>
      <c r="L23" s="6" t="s">
        <v>98</v>
      </c>
      <c r="M23" s="18">
        <v>5.2499999999999998E-2</v>
      </c>
      <c r="N23" s="8">
        <v>1.0800000000000001E-2</v>
      </c>
      <c r="O23" s="7">
        <v>5083.33</v>
      </c>
      <c r="P23" s="7">
        <v>131.71</v>
      </c>
      <c r="Q23" s="7">
        <v>0</v>
      </c>
      <c r="R23" s="7">
        <v>6.7</v>
      </c>
      <c r="S23" s="8">
        <v>1E-4</v>
      </c>
      <c r="T23" s="8">
        <v>1E-4</v>
      </c>
      <c r="U23" s="8">
        <v>0</v>
      </c>
    </row>
    <row r="24" spans="2:21">
      <c r="B24" s="6" t="s">
        <v>186</v>
      </c>
      <c r="C24" s="17">
        <v>1099738</v>
      </c>
      <c r="D24" s="6" t="s">
        <v>132</v>
      </c>
      <c r="E24" s="6"/>
      <c r="F24" s="19">
        <v>513834200</v>
      </c>
      <c r="G24" s="6" t="s">
        <v>187</v>
      </c>
      <c r="H24" s="6" t="s">
        <v>184</v>
      </c>
      <c r="I24" s="6" t="s">
        <v>172</v>
      </c>
      <c r="J24" s="6"/>
      <c r="K24" s="17">
        <v>2.41</v>
      </c>
      <c r="L24" s="6" t="s">
        <v>98</v>
      </c>
      <c r="M24" s="18">
        <v>4.65E-2</v>
      </c>
      <c r="N24" s="8">
        <v>7.9000000000000008E-3</v>
      </c>
      <c r="O24" s="7">
        <v>27707.51</v>
      </c>
      <c r="P24" s="7">
        <v>134.15</v>
      </c>
      <c r="Q24" s="7">
        <v>0</v>
      </c>
      <c r="R24" s="7">
        <v>37.17</v>
      </c>
      <c r="S24" s="8">
        <v>2.0000000000000001E-4</v>
      </c>
      <c r="T24" s="8">
        <v>4.0000000000000002E-4</v>
      </c>
      <c r="U24" s="8">
        <v>1E-4</v>
      </c>
    </row>
    <row r="25" spans="2:21">
      <c r="B25" s="6" t="s">
        <v>188</v>
      </c>
      <c r="C25" s="17">
        <v>6000210</v>
      </c>
      <c r="D25" s="6" t="s">
        <v>132</v>
      </c>
      <c r="E25" s="6"/>
      <c r="F25" s="19">
        <v>520000472</v>
      </c>
      <c r="G25" s="6" t="s">
        <v>189</v>
      </c>
      <c r="H25" s="6" t="s">
        <v>184</v>
      </c>
      <c r="I25" s="6" t="s">
        <v>172</v>
      </c>
      <c r="J25" s="6"/>
      <c r="K25" s="17">
        <v>8.74</v>
      </c>
      <c r="L25" s="6" t="s">
        <v>98</v>
      </c>
      <c r="M25" s="18">
        <v>3.85E-2</v>
      </c>
      <c r="N25" s="8">
        <v>2.1499999999999998E-2</v>
      </c>
      <c r="O25" s="7">
        <v>1437760</v>
      </c>
      <c r="P25" s="7">
        <v>116.86</v>
      </c>
      <c r="Q25" s="7">
        <v>0</v>
      </c>
      <c r="R25" s="7">
        <v>1680.17</v>
      </c>
      <c r="S25" s="8">
        <v>5.0000000000000001E-4</v>
      </c>
      <c r="T25" s="8">
        <v>1.9699999999999999E-2</v>
      </c>
      <c r="U25" s="8">
        <v>4.0000000000000001E-3</v>
      </c>
    </row>
    <row r="26" spans="2:21">
      <c r="B26" s="6" t="s">
        <v>190</v>
      </c>
      <c r="C26" s="17">
        <v>1097138</v>
      </c>
      <c r="D26" s="6" t="s">
        <v>132</v>
      </c>
      <c r="E26" s="6"/>
      <c r="F26" s="19">
        <v>513754069</v>
      </c>
      <c r="G26" s="6" t="s">
        <v>187</v>
      </c>
      <c r="H26" s="6" t="s">
        <v>184</v>
      </c>
      <c r="I26" s="6" t="s">
        <v>172</v>
      </c>
      <c r="J26" s="6"/>
      <c r="K26" s="17">
        <v>2.36</v>
      </c>
      <c r="L26" s="6" t="s">
        <v>98</v>
      </c>
      <c r="M26" s="18">
        <v>4.8899999999999999E-2</v>
      </c>
      <c r="N26" s="8">
        <v>8.3999999999999995E-3</v>
      </c>
      <c r="O26" s="7">
        <v>75628.94</v>
      </c>
      <c r="P26" s="7">
        <v>130.22999999999999</v>
      </c>
      <c r="Q26" s="7">
        <v>0</v>
      </c>
      <c r="R26" s="7">
        <v>98.49</v>
      </c>
      <c r="S26" s="8">
        <v>1E-3</v>
      </c>
      <c r="T26" s="8">
        <v>1.1999999999999999E-3</v>
      </c>
      <c r="U26" s="8">
        <v>2.0000000000000001E-4</v>
      </c>
    </row>
    <row r="27" spans="2:21">
      <c r="B27" s="6" t="s">
        <v>191</v>
      </c>
      <c r="C27" s="17">
        <v>6040257</v>
      </c>
      <c r="D27" s="6" t="s">
        <v>132</v>
      </c>
      <c r="E27" s="6"/>
      <c r="F27" s="19">
        <v>520018078</v>
      </c>
      <c r="G27" s="6" t="s">
        <v>170</v>
      </c>
      <c r="H27" s="6" t="s">
        <v>184</v>
      </c>
      <c r="I27" s="6" t="s">
        <v>172</v>
      </c>
      <c r="J27" s="6"/>
      <c r="K27" s="17">
        <v>18.91</v>
      </c>
      <c r="L27" s="6" t="s">
        <v>98</v>
      </c>
      <c r="M27" s="18">
        <v>0.05</v>
      </c>
      <c r="N27" s="8">
        <v>4.3999999999999997E-2</v>
      </c>
      <c r="O27" s="7">
        <v>329917</v>
      </c>
      <c r="P27" s="7">
        <v>124.51</v>
      </c>
      <c r="Q27" s="7">
        <v>0</v>
      </c>
      <c r="R27" s="7">
        <v>410.78</v>
      </c>
      <c r="S27" s="8">
        <v>2.9999999999999997E-4</v>
      </c>
      <c r="T27" s="8">
        <v>4.7999999999999996E-3</v>
      </c>
      <c r="U27" s="8">
        <v>1E-3</v>
      </c>
    </row>
    <row r="28" spans="2:21">
      <c r="B28" s="6" t="s">
        <v>192</v>
      </c>
      <c r="C28" s="17">
        <v>1940444</v>
      </c>
      <c r="D28" s="6" t="s">
        <v>132</v>
      </c>
      <c r="E28" s="6"/>
      <c r="F28" s="19">
        <v>520032640</v>
      </c>
      <c r="G28" s="6" t="s">
        <v>170</v>
      </c>
      <c r="H28" s="6" t="s">
        <v>184</v>
      </c>
      <c r="I28" s="6" t="s">
        <v>172</v>
      </c>
      <c r="J28" s="6"/>
      <c r="K28" s="17">
        <v>16.239999999999998</v>
      </c>
      <c r="L28" s="6" t="s">
        <v>98</v>
      </c>
      <c r="M28" s="18">
        <v>6.5000000000000002E-2</v>
      </c>
      <c r="N28" s="8">
        <v>5.5800000000000002E-2</v>
      </c>
      <c r="O28" s="7">
        <v>422522</v>
      </c>
      <c r="P28" s="7">
        <v>129.38</v>
      </c>
      <c r="Q28" s="7">
        <v>7.6</v>
      </c>
      <c r="R28" s="7">
        <v>554.25</v>
      </c>
      <c r="S28" s="8">
        <v>2.9999999999999997E-4</v>
      </c>
      <c r="T28" s="8">
        <v>6.4999999999999997E-3</v>
      </c>
      <c r="U28" s="8">
        <v>1.2999999999999999E-3</v>
      </c>
    </row>
    <row r="29" spans="2:21">
      <c r="B29" s="6" t="s">
        <v>193</v>
      </c>
      <c r="C29" s="17">
        <v>7460140</v>
      </c>
      <c r="D29" s="6" t="s">
        <v>132</v>
      </c>
      <c r="E29" s="6"/>
      <c r="F29" s="19">
        <v>520003781</v>
      </c>
      <c r="G29" s="6" t="s">
        <v>194</v>
      </c>
      <c r="H29" s="6" t="s">
        <v>184</v>
      </c>
      <c r="I29" s="6" t="s">
        <v>182</v>
      </c>
      <c r="J29" s="6"/>
      <c r="K29" s="17">
        <v>0.57999999999999996</v>
      </c>
      <c r="L29" s="6" t="s">
        <v>98</v>
      </c>
      <c r="M29" s="18">
        <v>4.1000000000000002E-2</v>
      </c>
      <c r="N29" s="8">
        <v>1.15E-2</v>
      </c>
      <c r="O29" s="7">
        <v>21899.5</v>
      </c>
      <c r="P29" s="7">
        <v>124.47</v>
      </c>
      <c r="Q29" s="7">
        <v>0</v>
      </c>
      <c r="R29" s="7">
        <v>27.26</v>
      </c>
      <c r="S29" s="8">
        <v>1E-4</v>
      </c>
      <c r="T29" s="8">
        <v>2.9999999999999997E-4</v>
      </c>
      <c r="U29" s="8">
        <v>1E-4</v>
      </c>
    </row>
    <row r="30" spans="2:21">
      <c r="B30" s="6" t="s">
        <v>195</v>
      </c>
      <c r="C30" s="17">
        <v>1110915</v>
      </c>
      <c r="D30" s="6" t="s">
        <v>132</v>
      </c>
      <c r="E30" s="6"/>
      <c r="F30" s="19">
        <v>520043605</v>
      </c>
      <c r="G30" s="6" t="s">
        <v>196</v>
      </c>
      <c r="H30" s="6" t="s">
        <v>197</v>
      </c>
      <c r="I30" s="6" t="s">
        <v>172</v>
      </c>
      <c r="J30" s="6"/>
      <c r="K30" s="17">
        <v>8.85</v>
      </c>
      <c r="L30" s="6" t="s">
        <v>98</v>
      </c>
      <c r="M30" s="18">
        <v>5.1499999999999997E-2</v>
      </c>
      <c r="N30" s="8">
        <v>3.4099999999999998E-2</v>
      </c>
      <c r="O30" s="7">
        <v>1081111</v>
      </c>
      <c r="P30" s="7">
        <v>139.80000000000001</v>
      </c>
      <c r="Q30" s="7">
        <v>0</v>
      </c>
      <c r="R30" s="7">
        <v>1511.39</v>
      </c>
      <c r="S30" s="8">
        <v>2.9999999999999997E-4</v>
      </c>
      <c r="T30" s="8">
        <v>1.77E-2</v>
      </c>
      <c r="U30" s="8">
        <v>3.5999999999999999E-3</v>
      </c>
    </row>
    <row r="31" spans="2:21">
      <c r="B31" s="6" t="s">
        <v>198</v>
      </c>
      <c r="C31" s="17">
        <v>1133149</v>
      </c>
      <c r="D31" s="6" t="s">
        <v>132</v>
      </c>
      <c r="E31" s="6"/>
      <c r="F31" s="19">
        <v>520026683</v>
      </c>
      <c r="G31" s="6" t="s">
        <v>179</v>
      </c>
      <c r="H31" s="6" t="s">
        <v>197</v>
      </c>
      <c r="I31" s="6" t="s">
        <v>182</v>
      </c>
      <c r="J31" s="6"/>
      <c r="K31" s="17">
        <v>7.46</v>
      </c>
      <c r="L31" s="6" t="s">
        <v>98</v>
      </c>
      <c r="M31" s="18">
        <v>3.2000000000000001E-2</v>
      </c>
      <c r="N31" s="8">
        <v>1.9800000000000002E-2</v>
      </c>
      <c r="O31" s="7">
        <v>300000</v>
      </c>
      <c r="P31" s="7">
        <v>109.18</v>
      </c>
      <c r="Q31" s="7">
        <v>9.6</v>
      </c>
      <c r="R31" s="7">
        <v>337.14</v>
      </c>
      <c r="S31" s="8">
        <v>6.9999999999999999E-4</v>
      </c>
      <c r="T31" s="8">
        <v>3.8999999999999998E-3</v>
      </c>
      <c r="U31" s="8">
        <v>8.0000000000000004E-4</v>
      </c>
    </row>
    <row r="32" spans="2:21">
      <c r="B32" s="6" t="s">
        <v>199</v>
      </c>
      <c r="C32" s="17">
        <v>7590110</v>
      </c>
      <c r="D32" s="6" t="s">
        <v>132</v>
      </c>
      <c r="E32" s="6"/>
      <c r="F32" s="19">
        <v>520001736</v>
      </c>
      <c r="G32" s="6" t="s">
        <v>179</v>
      </c>
      <c r="H32" s="6" t="s">
        <v>197</v>
      </c>
      <c r="I32" s="6" t="s">
        <v>172</v>
      </c>
      <c r="J32" s="6"/>
      <c r="K32" s="17">
        <v>0.75</v>
      </c>
      <c r="L32" s="6" t="s">
        <v>98</v>
      </c>
      <c r="M32" s="18">
        <v>4.5499999999999999E-2</v>
      </c>
      <c r="N32" s="8">
        <v>1.03E-2</v>
      </c>
      <c r="O32" s="7">
        <v>6800</v>
      </c>
      <c r="P32" s="7">
        <v>125.27</v>
      </c>
      <c r="Q32" s="7">
        <v>0</v>
      </c>
      <c r="R32" s="7">
        <v>8.52</v>
      </c>
      <c r="S32" s="8">
        <v>0</v>
      </c>
      <c r="T32" s="8">
        <v>1E-4</v>
      </c>
      <c r="U32" s="8">
        <v>0</v>
      </c>
    </row>
    <row r="33" spans="2:21">
      <c r="B33" s="6" t="s">
        <v>200</v>
      </c>
      <c r="C33" s="17">
        <v>7590128</v>
      </c>
      <c r="D33" s="6" t="s">
        <v>132</v>
      </c>
      <c r="E33" s="6"/>
      <c r="F33" s="19">
        <v>520001736</v>
      </c>
      <c r="G33" s="6" t="s">
        <v>179</v>
      </c>
      <c r="H33" s="6" t="s">
        <v>197</v>
      </c>
      <c r="I33" s="6" t="s">
        <v>172</v>
      </c>
      <c r="J33" s="6"/>
      <c r="K33" s="17">
        <v>5.53</v>
      </c>
      <c r="L33" s="6" t="s">
        <v>98</v>
      </c>
      <c r="M33" s="18">
        <v>4.7500000000000001E-2</v>
      </c>
      <c r="N33" s="8">
        <v>1.5599999999999999E-2</v>
      </c>
      <c r="O33" s="7">
        <v>150000</v>
      </c>
      <c r="P33" s="7">
        <v>144.94999999999999</v>
      </c>
      <c r="Q33" s="7">
        <v>0</v>
      </c>
      <c r="R33" s="7">
        <v>217.43</v>
      </c>
      <c r="S33" s="8">
        <v>1E-4</v>
      </c>
      <c r="T33" s="8">
        <v>2.5000000000000001E-3</v>
      </c>
      <c r="U33" s="8">
        <v>5.0000000000000001E-4</v>
      </c>
    </row>
    <row r="34" spans="2:21">
      <c r="B34" s="6" t="s">
        <v>201</v>
      </c>
      <c r="C34" s="17">
        <v>1260546</v>
      </c>
      <c r="D34" s="6" t="s">
        <v>132</v>
      </c>
      <c r="E34" s="6"/>
      <c r="F34" s="19">
        <v>520033234</v>
      </c>
      <c r="G34" s="6" t="s">
        <v>179</v>
      </c>
      <c r="H34" s="6" t="s">
        <v>197</v>
      </c>
      <c r="I34" s="6" t="s">
        <v>172</v>
      </c>
      <c r="J34" s="6"/>
      <c r="K34" s="17">
        <v>4.7</v>
      </c>
      <c r="L34" s="6" t="s">
        <v>98</v>
      </c>
      <c r="M34" s="18">
        <v>5.3499999999999999E-2</v>
      </c>
      <c r="N34" s="8">
        <v>2.2700000000000001E-2</v>
      </c>
      <c r="O34" s="7">
        <v>420312</v>
      </c>
      <c r="P34" s="7">
        <v>120.15</v>
      </c>
      <c r="Q34" s="7">
        <v>0</v>
      </c>
      <c r="R34" s="7">
        <v>505</v>
      </c>
      <c r="S34" s="8">
        <v>2.0000000000000001E-4</v>
      </c>
      <c r="T34" s="8">
        <v>5.8999999999999999E-3</v>
      </c>
      <c r="U34" s="8">
        <v>1.1999999999999999E-3</v>
      </c>
    </row>
    <row r="35" spans="2:21">
      <c r="B35" s="6" t="s">
        <v>202</v>
      </c>
      <c r="C35" s="17">
        <v>1260603</v>
      </c>
      <c r="D35" s="6" t="s">
        <v>132</v>
      </c>
      <c r="E35" s="6"/>
      <c r="F35" s="19">
        <v>520033234</v>
      </c>
      <c r="G35" s="6" t="s">
        <v>179</v>
      </c>
      <c r="H35" s="6" t="s">
        <v>197</v>
      </c>
      <c r="I35" s="6" t="s">
        <v>172</v>
      </c>
      <c r="J35" s="6"/>
      <c r="K35" s="17">
        <v>7.36</v>
      </c>
      <c r="L35" s="6" t="s">
        <v>98</v>
      </c>
      <c r="M35" s="18">
        <v>0.04</v>
      </c>
      <c r="N35" s="8">
        <v>3.1800000000000002E-2</v>
      </c>
      <c r="O35" s="7">
        <v>141000</v>
      </c>
      <c r="P35" s="7">
        <v>106.24</v>
      </c>
      <c r="Q35" s="7">
        <v>2.82</v>
      </c>
      <c r="R35" s="7">
        <v>152.62</v>
      </c>
      <c r="S35" s="8">
        <v>0</v>
      </c>
      <c r="T35" s="8">
        <v>1.8E-3</v>
      </c>
      <c r="U35" s="8">
        <v>4.0000000000000002E-4</v>
      </c>
    </row>
    <row r="36" spans="2:21">
      <c r="B36" s="6" t="s">
        <v>203</v>
      </c>
      <c r="C36" s="17">
        <v>1260397</v>
      </c>
      <c r="D36" s="6" t="s">
        <v>132</v>
      </c>
      <c r="E36" s="6"/>
      <c r="F36" s="19">
        <v>520033234</v>
      </c>
      <c r="G36" s="6" t="s">
        <v>179</v>
      </c>
      <c r="H36" s="6" t="s">
        <v>197</v>
      </c>
      <c r="I36" s="6" t="s">
        <v>172</v>
      </c>
      <c r="J36" s="6"/>
      <c r="K36" s="17">
        <v>2.71</v>
      </c>
      <c r="L36" s="6" t="s">
        <v>98</v>
      </c>
      <c r="M36" s="18">
        <v>5.0999999999999997E-2</v>
      </c>
      <c r="N36" s="8">
        <v>1.6199999999999999E-2</v>
      </c>
      <c r="O36" s="7">
        <v>628000</v>
      </c>
      <c r="P36" s="7">
        <v>130.99</v>
      </c>
      <c r="Q36" s="7">
        <v>0</v>
      </c>
      <c r="R36" s="7">
        <v>822.62</v>
      </c>
      <c r="S36" s="8">
        <v>2.9999999999999997E-4</v>
      </c>
      <c r="T36" s="8">
        <v>9.5999999999999992E-3</v>
      </c>
      <c r="U36" s="8">
        <v>1.9E-3</v>
      </c>
    </row>
    <row r="37" spans="2:21">
      <c r="B37" s="6" t="s">
        <v>204</v>
      </c>
      <c r="C37" s="17">
        <v>1260462</v>
      </c>
      <c r="D37" s="6" t="s">
        <v>132</v>
      </c>
      <c r="E37" s="6"/>
      <c r="F37" s="19">
        <v>520033234</v>
      </c>
      <c r="G37" s="6" t="s">
        <v>179</v>
      </c>
      <c r="H37" s="6" t="s">
        <v>197</v>
      </c>
      <c r="I37" s="6" t="s">
        <v>172</v>
      </c>
      <c r="J37" s="6"/>
      <c r="K37" s="17">
        <v>0.99</v>
      </c>
      <c r="L37" s="6" t="s">
        <v>98</v>
      </c>
      <c r="M37" s="18">
        <v>5.2999999999999999E-2</v>
      </c>
      <c r="N37" s="8">
        <v>1.06E-2</v>
      </c>
      <c r="O37" s="7">
        <v>4576.25</v>
      </c>
      <c r="P37" s="7">
        <v>121.87</v>
      </c>
      <c r="Q37" s="7">
        <v>0.14000000000000001</v>
      </c>
      <c r="R37" s="7">
        <v>5.72</v>
      </c>
      <c r="S37" s="8">
        <v>0</v>
      </c>
      <c r="T37" s="8">
        <v>1E-4</v>
      </c>
      <c r="U37" s="8">
        <v>0</v>
      </c>
    </row>
    <row r="38" spans="2:21">
      <c r="B38" s="6" t="s">
        <v>205</v>
      </c>
      <c r="C38" s="17">
        <v>1119213</v>
      </c>
      <c r="D38" s="6" t="s">
        <v>132</v>
      </c>
      <c r="E38" s="6"/>
      <c r="F38" s="19">
        <v>513834200</v>
      </c>
      <c r="G38" s="6" t="s">
        <v>187</v>
      </c>
      <c r="H38" s="6" t="s">
        <v>197</v>
      </c>
      <c r="I38" s="6" t="s">
        <v>172</v>
      </c>
      <c r="J38" s="6"/>
      <c r="K38" s="17">
        <v>5.36</v>
      </c>
      <c r="L38" s="6" t="s">
        <v>98</v>
      </c>
      <c r="M38" s="18">
        <v>3.9E-2</v>
      </c>
      <c r="N38" s="8">
        <v>2.2800000000000001E-2</v>
      </c>
      <c r="O38" s="7">
        <v>47575</v>
      </c>
      <c r="P38" s="7">
        <v>117.8</v>
      </c>
      <c r="Q38" s="7">
        <v>0</v>
      </c>
      <c r="R38" s="7">
        <v>56.04</v>
      </c>
      <c r="S38" s="8">
        <v>2.0000000000000001E-4</v>
      </c>
      <c r="T38" s="8">
        <v>6.9999999999999999E-4</v>
      </c>
      <c r="U38" s="8">
        <v>1E-4</v>
      </c>
    </row>
    <row r="39" spans="2:21">
      <c r="B39" s="6" t="s">
        <v>206</v>
      </c>
      <c r="C39" s="17">
        <v>1126077</v>
      </c>
      <c r="D39" s="6" t="s">
        <v>132</v>
      </c>
      <c r="E39" s="6"/>
      <c r="F39" s="19">
        <v>513834200</v>
      </c>
      <c r="G39" s="6" t="s">
        <v>207</v>
      </c>
      <c r="H39" s="6" t="s">
        <v>197</v>
      </c>
      <c r="I39" s="6" t="s">
        <v>172</v>
      </c>
      <c r="J39" s="6"/>
      <c r="K39" s="17">
        <v>7.72</v>
      </c>
      <c r="L39" s="6" t="s">
        <v>98</v>
      </c>
      <c r="M39" s="18">
        <v>3.85E-2</v>
      </c>
      <c r="N39" s="8">
        <v>2.0199999999999999E-2</v>
      </c>
      <c r="O39" s="7">
        <v>100000</v>
      </c>
      <c r="P39" s="7">
        <v>118.43</v>
      </c>
      <c r="Q39" s="7">
        <v>0</v>
      </c>
      <c r="R39" s="7">
        <v>118.43</v>
      </c>
      <c r="S39" s="8">
        <v>4.0000000000000002E-4</v>
      </c>
      <c r="T39" s="8">
        <v>1.4E-3</v>
      </c>
      <c r="U39" s="8">
        <v>2.9999999999999997E-4</v>
      </c>
    </row>
    <row r="40" spans="2:21">
      <c r="B40" s="6" t="s">
        <v>208</v>
      </c>
      <c r="C40" s="17">
        <v>3230224</v>
      </c>
      <c r="D40" s="6" t="s">
        <v>132</v>
      </c>
      <c r="E40" s="6"/>
      <c r="F40" s="19">
        <v>520037789</v>
      </c>
      <c r="G40" s="6" t="s">
        <v>179</v>
      </c>
      <c r="H40" s="6" t="s">
        <v>197</v>
      </c>
      <c r="I40" s="6" t="s">
        <v>172</v>
      </c>
      <c r="J40" s="6"/>
      <c r="K40" s="17">
        <v>2.99</v>
      </c>
      <c r="L40" s="6" t="s">
        <v>98</v>
      </c>
      <c r="M40" s="18">
        <v>5.8500000000000003E-2</v>
      </c>
      <c r="N40" s="8">
        <v>1.2E-2</v>
      </c>
      <c r="O40" s="7">
        <v>14121.19</v>
      </c>
      <c r="P40" s="7">
        <v>123.77</v>
      </c>
      <c r="Q40" s="7">
        <v>0</v>
      </c>
      <c r="R40" s="7">
        <v>17.48</v>
      </c>
      <c r="S40" s="8">
        <v>0</v>
      </c>
      <c r="T40" s="8">
        <v>2.0000000000000001E-4</v>
      </c>
      <c r="U40" s="8">
        <v>0</v>
      </c>
    </row>
    <row r="41" spans="2:21">
      <c r="B41" s="6" t="s">
        <v>209</v>
      </c>
      <c r="C41" s="17">
        <v>3230083</v>
      </c>
      <c r="D41" s="6" t="s">
        <v>132</v>
      </c>
      <c r="E41" s="6"/>
      <c r="F41" s="19">
        <v>520037789</v>
      </c>
      <c r="G41" s="6" t="s">
        <v>179</v>
      </c>
      <c r="H41" s="6" t="s">
        <v>197</v>
      </c>
      <c r="I41" s="6" t="s">
        <v>172</v>
      </c>
      <c r="J41" s="6"/>
      <c r="K41" s="17">
        <v>0.17</v>
      </c>
      <c r="L41" s="6" t="s">
        <v>98</v>
      </c>
      <c r="M41" s="18">
        <v>4.7E-2</v>
      </c>
      <c r="N41" s="8">
        <v>9.4999999999999998E-3</v>
      </c>
      <c r="O41" s="7">
        <v>2758.34</v>
      </c>
      <c r="P41" s="7">
        <v>118.8</v>
      </c>
      <c r="Q41" s="7">
        <v>0</v>
      </c>
      <c r="R41" s="7">
        <v>3.28</v>
      </c>
      <c r="S41" s="8">
        <v>0</v>
      </c>
      <c r="T41" s="8">
        <v>0</v>
      </c>
      <c r="U41" s="8">
        <v>0</v>
      </c>
    </row>
    <row r="42" spans="2:21">
      <c r="B42" s="6" t="s">
        <v>210</v>
      </c>
      <c r="C42" s="17">
        <v>3230174</v>
      </c>
      <c r="D42" s="6" t="s">
        <v>132</v>
      </c>
      <c r="E42" s="6"/>
      <c r="F42" s="19">
        <v>520037789</v>
      </c>
      <c r="G42" s="6" t="s">
        <v>179</v>
      </c>
      <c r="H42" s="6" t="s">
        <v>197</v>
      </c>
      <c r="I42" s="6" t="s">
        <v>172</v>
      </c>
      <c r="J42" s="6"/>
      <c r="K42" s="17">
        <v>2.78</v>
      </c>
      <c r="L42" s="6" t="s">
        <v>98</v>
      </c>
      <c r="M42" s="18">
        <v>2.29E-2</v>
      </c>
      <c r="N42" s="8">
        <v>1.14E-2</v>
      </c>
      <c r="O42" s="7">
        <v>88750.01</v>
      </c>
      <c r="P42" s="7">
        <v>103.25</v>
      </c>
      <c r="Q42" s="7">
        <v>1.26</v>
      </c>
      <c r="R42" s="7">
        <v>92.9</v>
      </c>
      <c r="S42" s="8">
        <v>2.0000000000000001E-4</v>
      </c>
      <c r="T42" s="8">
        <v>1.1000000000000001E-3</v>
      </c>
      <c r="U42" s="8">
        <v>2.0000000000000001E-4</v>
      </c>
    </row>
    <row r="43" spans="2:21">
      <c r="B43" s="6" t="s">
        <v>211</v>
      </c>
      <c r="C43" s="17">
        <v>7670177</v>
      </c>
      <c r="D43" s="6" t="s">
        <v>132</v>
      </c>
      <c r="E43" s="6"/>
      <c r="F43" s="19">
        <v>520017450</v>
      </c>
      <c r="G43" s="6" t="s">
        <v>187</v>
      </c>
      <c r="H43" s="6" t="s">
        <v>197</v>
      </c>
      <c r="I43" s="6" t="s">
        <v>182</v>
      </c>
      <c r="J43" s="6"/>
      <c r="K43" s="17">
        <v>4.09</v>
      </c>
      <c r="L43" s="6" t="s">
        <v>98</v>
      </c>
      <c r="M43" s="18">
        <v>2.5499999999999998E-2</v>
      </c>
      <c r="N43" s="8">
        <v>1.2E-2</v>
      </c>
      <c r="O43" s="7">
        <v>95360.88</v>
      </c>
      <c r="P43" s="7">
        <v>107.48</v>
      </c>
      <c r="Q43" s="7">
        <v>0</v>
      </c>
      <c r="R43" s="7">
        <v>102.49</v>
      </c>
      <c r="S43" s="8">
        <v>2.0000000000000001E-4</v>
      </c>
      <c r="T43" s="8">
        <v>1.1999999999999999E-3</v>
      </c>
      <c r="U43" s="8">
        <v>2.0000000000000001E-4</v>
      </c>
    </row>
    <row r="44" spans="2:21">
      <c r="B44" s="6" t="s">
        <v>212</v>
      </c>
      <c r="C44" s="17">
        <v>1120021</v>
      </c>
      <c r="D44" s="6" t="s">
        <v>132</v>
      </c>
      <c r="E44" s="6"/>
      <c r="F44" s="19">
        <v>513821488</v>
      </c>
      <c r="G44" s="6" t="s">
        <v>179</v>
      </c>
      <c r="H44" s="6" t="s">
        <v>197</v>
      </c>
      <c r="I44" s="6" t="s">
        <v>172</v>
      </c>
      <c r="J44" s="6"/>
      <c r="K44" s="17">
        <v>2.04</v>
      </c>
      <c r="L44" s="6" t="s">
        <v>98</v>
      </c>
      <c r="M44" s="18">
        <v>3.9E-2</v>
      </c>
      <c r="N44" s="8">
        <v>8.6E-3</v>
      </c>
      <c r="O44" s="7">
        <v>48775.82</v>
      </c>
      <c r="P44" s="7">
        <v>115</v>
      </c>
      <c r="Q44" s="7">
        <v>0</v>
      </c>
      <c r="R44" s="7">
        <v>56.09</v>
      </c>
      <c r="S44" s="8">
        <v>1E-4</v>
      </c>
      <c r="T44" s="8">
        <v>6.9999999999999999E-4</v>
      </c>
      <c r="U44" s="8">
        <v>1E-4</v>
      </c>
    </row>
    <row r="45" spans="2:21">
      <c r="B45" s="6" t="s">
        <v>213</v>
      </c>
      <c r="C45" s="17">
        <v>1129279</v>
      </c>
      <c r="D45" s="6" t="s">
        <v>132</v>
      </c>
      <c r="E45" s="6"/>
      <c r="F45" s="19">
        <v>513623314</v>
      </c>
      <c r="G45" s="6" t="s">
        <v>179</v>
      </c>
      <c r="H45" s="6" t="s">
        <v>214</v>
      </c>
      <c r="I45" s="6" t="s">
        <v>182</v>
      </c>
      <c r="J45" s="6"/>
      <c r="K45" s="17">
        <v>3.7</v>
      </c>
      <c r="L45" s="6" t="s">
        <v>98</v>
      </c>
      <c r="M45" s="18">
        <v>2.8500000000000001E-2</v>
      </c>
      <c r="N45" s="8">
        <v>1.37E-2</v>
      </c>
      <c r="O45" s="7">
        <v>50510.78</v>
      </c>
      <c r="P45" s="7">
        <v>107.33</v>
      </c>
      <c r="Q45" s="7">
        <v>0</v>
      </c>
      <c r="R45" s="7">
        <v>54.21</v>
      </c>
      <c r="S45" s="8">
        <v>1E-4</v>
      </c>
      <c r="T45" s="8">
        <v>5.9999999999999995E-4</v>
      </c>
      <c r="U45" s="8">
        <v>1E-4</v>
      </c>
    </row>
    <row r="46" spans="2:21">
      <c r="B46" s="6" t="s">
        <v>215</v>
      </c>
      <c r="C46" s="17">
        <v>7480098</v>
      </c>
      <c r="D46" s="6" t="s">
        <v>132</v>
      </c>
      <c r="E46" s="6"/>
      <c r="F46" s="19">
        <v>520029935</v>
      </c>
      <c r="G46" s="6" t="s">
        <v>170</v>
      </c>
      <c r="H46" s="6" t="s">
        <v>214</v>
      </c>
      <c r="I46" s="6" t="s">
        <v>172</v>
      </c>
      <c r="J46" s="6"/>
      <c r="K46" s="17">
        <v>15.97</v>
      </c>
      <c r="L46" s="6" t="s">
        <v>98</v>
      </c>
      <c r="M46" s="18">
        <v>6.4000000000000001E-2</v>
      </c>
      <c r="N46" s="8">
        <v>5.57E-2</v>
      </c>
      <c r="O46" s="7">
        <v>333353</v>
      </c>
      <c r="P46" s="7">
        <v>131.34</v>
      </c>
      <c r="Q46" s="7">
        <v>0</v>
      </c>
      <c r="R46" s="7">
        <v>437.83</v>
      </c>
      <c r="S46" s="8">
        <v>2.9999999999999997E-4</v>
      </c>
      <c r="T46" s="8">
        <v>5.1000000000000004E-3</v>
      </c>
      <c r="U46" s="8">
        <v>1E-3</v>
      </c>
    </row>
    <row r="47" spans="2:21">
      <c r="B47" s="6" t="s">
        <v>216</v>
      </c>
      <c r="C47" s="17">
        <v>1123256</v>
      </c>
      <c r="D47" s="6" t="s">
        <v>132</v>
      </c>
      <c r="E47" s="6"/>
      <c r="F47" s="19">
        <v>520040072</v>
      </c>
      <c r="G47" s="6" t="s">
        <v>217</v>
      </c>
      <c r="H47" s="6" t="s">
        <v>214</v>
      </c>
      <c r="I47" s="6" t="s">
        <v>182</v>
      </c>
      <c r="J47" s="6"/>
      <c r="K47" s="17">
        <v>1.1299999999999999</v>
      </c>
      <c r="L47" s="6" t="s">
        <v>98</v>
      </c>
      <c r="M47" s="18">
        <v>3.9E-2</v>
      </c>
      <c r="N47" s="8">
        <v>1.0500000000000001E-2</v>
      </c>
      <c r="O47" s="7">
        <v>273537.42</v>
      </c>
      <c r="P47" s="7">
        <v>108.85</v>
      </c>
      <c r="Q47" s="7">
        <v>0</v>
      </c>
      <c r="R47" s="7">
        <v>297.75</v>
      </c>
      <c r="S47" s="8">
        <v>5.9999999999999995E-4</v>
      </c>
      <c r="T47" s="8">
        <v>3.5000000000000001E-3</v>
      </c>
      <c r="U47" s="8">
        <v>6.9999999999999999E-4</v>
      </c>
    </row>
    <row r="48" spans="2:21">
      <c r="B48" s="6" t="s">
        <v>218</v>
      </c>
      <c r="C48" s="17">
        <v>1127422</v>
      </c>
      <c r="D48" s="6" t="s">
        <v>132</v>
      </c>
      <c r="E48" s="6"/>
      <c r="F48" s="19">
        <v>513682146</v>
      </c>
      <c r="G48" s="6" t="s">
        <v>170</v>
      </c>
      <c r="H48" s="6" t="s">
        <v>214</v>
      </c>
      <c r="I48" s="6" t="s">
        <v>172</v>
      </c>
      <c r="J48" s="6"/>
      <c r="K48" s="17">
        <v>2.46</v>
      </c>
      <c r="L48" s="6" t="s">
        <v>98</v>
      </c>
      <c r="M48" s="18">
        <v>0.02</v>
      </c>
      <c r="N48" s="8">
        <v>7.7000000000000002E-3</v>
      </c>
      <c r="O48" s="7">
        <v>378786</v>
      </c>
      <c r="P48" s="7">
        <v>105.37</v>
      </c>
      <c r="Q48" s="7">
        <v>0</v>
      </c>
      <c r="R48" s="7">
        <v>399.13</v>
      </c>
      <c r="S48" s="8">
        <v>5.0000000000000001E-4</v>
      </c>
      <c r="T48" s="8">
        <v>4.7000000000000002E-3</v>
      </c>
      <c r="U48" s="8">
        <v>8.9999999999999998E-4</v>
      </c>
    </row>
    <row r="49" spans="2:21">
      <c r="B49" s="6" t="s">
        <v>219</v>
      </c>
      <c r="C49" s="17">
        <v>6130181</v>
      </c>
      <c r="D49" s="6" t="s">
        <v>132</v>
      </c>
      <c r="E49" s="6"/>
      <c r="F49" s="19">
        <v>520017807</v>
      </c>
      <c r="G49" s="6" t="s">
        <v>179</v>
      </c>
      <c r="H49" s="6" t="s">
        <v>214</v>
      </c>
      <c r="I49" s="6" t="s">
        <v>182</v>
      </c>
      <c r="J49" s="6"/>
      <c r="K49" s="17">
        <v>3.94</v>
      </c>
      <c r="L49" s="6" t="s">
        <v>98</v>
      </c>
      <c r="M49" s="18">
        <v>3.4799999999999998E-2</v>
      </c>
      <c r="N49" s="8">
        <v>1.66E-2</v>
      </c>
      <c r="O49" s="7">
        <v>995275.18</v>
      </c>
      <c r="P49" s="7">
        <v>107.29</v>
      </c>
      <c r="Q49" s="7">
        <v>17.32</v>
      </c>
      <c r="R49" s="7">
        <v>1085.1500000000001</v>
      </c>
      <c r="S49" s="8">
        <v>1.6999999999999999E-3</v>
      </c>
      <c r="T49" s="8">
        <v>1.2699999999999999E-2</v>
      </c>
      <c r="U49" s="8">
        <v>2.5999999999999999E-3</v>
      </c>
    </row>
    <row r="50" spans="2:21">
      <c r="B50" s="6" t="s">
        <v>220</v>
      </c>
      <c r="C50" s="17">
        <v>6950083</v>
      </c>
      <c r="D50" s="6" t="s">
        <v>132</v>
      </c>
      <c r="E50" s="6"/>
      <c r="F50" s="19">
        <v>520000522</v>
      </c>
      <c r="G50" s="6" t="s">
        <v>170</v>
      </c>
      <c r="H50" s="6" t="s">
        <v>214</v>
      </c>
      <c r="I50" s="6" t="s">
        <v>172</v>
      </c>
      <c r="J50" s="6"/>
      <c r="K50" s="17">
        <v>24.66</v>
      </c>
      <c r="L50" s="6" t="s">
        <v>98</v>
      </c>
      <c r="M50" s="18">
        <v>4.4999999999999998E-2</v>
      </c>
      <c r="N50" s="8">
        <v>3.9800000000000002E-2</v>
      </c>
      <c r="O50" s="7">
        <v>739189</v>
      </c>
      <c r="P50" s="7">
        <v>136.91999999999999</v>
      </c>
      <c r="Q50" s="7">
        <v>9.98</v>
      </c>
      <c r="R50" s="7">
        <v>1022.07</v>
      </c>
      <c r="S50" s="8">
        <v>4.0000000000000002E-4</v>
      </c>
      <c r="T50" s="8">
        <v>1.2E-2</v>
      </c>
      <c r="U50" s="8">
        <v>2.3999999999999998E-3</v>
      </c>
    </row>
    <row r="51" spans="2:21">
      <c r="B51" s="6" t="s">
        <v>221</v>
      </c>
      <c r="C51" s="17">
        <v>7230345</v>
      </c>
      <c r="D51" s="6" t="s">
        <v>132</v>
      </c>
      <c r="E51" s="6"/>
      <c r="F51" s="6"/>
      <c r="G51" s="6" t="s">
        <v>179</v>
      </c>
      <c r="H51" s="6" t="s">
        <v>214</v>
      </c>
      <c r="I51" s="6" t="s">
        <v>172</v>
      </c>
      <c r="J51" s="6"/>
      <c r="K51" s="17">
        <v>3.5</v>
      </c>
      <c r="L51" s="6" t="s">
        <v>98</v>
      </c>
      <c r="M51" s="18">
        <v>4.4200000000000003E-2</v>
      </c>
      <c r="N51" s="8">
        <v>2.29E-2</v>
      </c>
      <c r="O51" s="7">
        <v>502972</v>
      </c>
      <c r="P51" s="7">
        <v>110.2</v>
      </c>
      <c r="Q51" s="7">
        <v>0</v>
      </c>
      <c r="R51" s="7">
        <v>554.28</v>
      </c>
      <c r="S51" s="8">
        <v>6.9999999999999999E-4</v>
      </c>
      <c r="T51" s="8">
        <v>6.4999999999999997E-3</v>
      </c>
      <c r="U51" s="8">
        <v>1.2999999999999999E-3</v>
      </c>
    </row>
    <row r="52" spans="2:21">
      <c r="B52" s="6" t="s">
        <v>222</v>
      </c>
      <c r="C52" s="17">
        <v>7230352</v>
      </c>
      <c r="D52" s="6" t="s">
        <v>132</v>
      </c>
      <c r="E52" s="6"/>
      <c r="F52" s="6"/>
      <c r="G52" s="6" t="s">
        <v>179</v>
      </c>
      <c r="H52" s="6" t="s">
        <v>214</v>
      </c>
      <c r="I52" s="6" t="s">
        <v>172</v>
      </c>
      <c r="J52" s="6"/>
      <c r="K52" s="17">
        <v>5.59</v>
      </c>
      <c r="L52" s="6" t="s">
        <v>98</v>
      </c>
      <c r="M52" s="18">
        <v>0.03</v>
      </c>
      <c r="N52" s="8">
        <v>3.1199999999999999E-2</v>
      </c>
      <c r="O52" s="7">
        <v>350000</v>
      </c>
      <c r="P52" s="7">
        <v>101.01</v>
      </c>
      <c r="Q52" s="7">
        <v>0</v>
      </c>
      <c r="R52" s="7">
        <v>353.54</v>
      </c>
      <c r="S52" s="8">
        <v>1.1000000000000001E-3</v>
      </c>
      <c r="T52" s="8">
        <v>4.1000000000000003E-3</v>
      </c>
      <c r="U52" s="8">
        <v>8.0000000000000004E-4</v>
      </c>
    </row>
    <row r="53" spans="2:21">
      <c r="B53" s="6" t="s">
        <v>223</v>
      </c>
      <c r="C53" s="17">
        <v>6320071</v>
      </c>
      <c r="D53" s="6" t="s">
        <v>132</v>
      </c>
      <c r="E53" s="6"/>
      <c r="F53" s="19">
        <v>520018383</v>
      </c>
      <c r="G53" s="6" t="s">
        <v>224</v>
      </c>
      <c r="H53" s="6" t="s">
        <v>214</v>
      </c>
      <c r="I53" s="6" t="s">
        <v>172</v>
      </c>
      <c r="J53" s="6"/>
      <c r="K53" s="17">
        <v>1.03</v>
      </c>
      <c r="L53" s="6" t="s">
        <v>98</v>
      </c>
      <c r="M53" s="18">
        <v>4.65E-2</v>
      </c>
      <c r="N53" s="8">
        <v>1.14E-2</v>
      </c>
      <c r="O53" s="7">
        <v>32086.58</v>
      </c>
      <c r="P53" s="7">
        <v>117.62</v>
      </c>
      <c r="Q53" s="7">
        <v>39.880000000000003</v>
      </c>
      <c r="R53" s="7">
        <v>77.62</v>
      </c>
      <c r="S53" s="8">
        <v>1.5E-3</v>
      </c>
      <c r="T53" s="8">
        <v>8.9999999999999998E-4</v>
      </c>
      <c r="U53" s="8">
        <v>2.0000000000000001E-4</v>
      </c>
    </row>
    <row r="54" spans="2:21">
      <c r="B54" s="6" t="s">
        <v>225</v>
      </c>
      <c r="C54" s="17">
        <v>6990188</v>
      </c>
      <c r="D54" s="6" t="s">
        <v>132</v>
      </c>
      <c r="E54" s="6"/>
      <c r="F54" s="19">
        <v>520025438</v>
      </c>
      <c r="G54" s="6" t="s">
        <v>179</v>
      </c>
      <c r="H54" s="6" t="s">
        <v>214</v>
      </c>
      <c r="I54" s="6" t="s">
        <v>182</v>
      </c>
      <c r="J54" s="6"/>
      <c r="K54" s="17">
        <v>3.31</v>
      </c>
      <c r="L54" s="6" t="s">
        <v>98</v>
      </c>
      <c r="M54" s="18">
        <v>4.9500000000000002E-2</v>
      </c>
      <c r="N54" s="8">
        <v>1.4200000000000001E-2</v>
      </c>
      <c r="O54" s="7">
        <v>99220.44</v>
      </c>
      <c r="P54" s="7">
        <v>113.39</v>
      </c>
      <c r="Q54" s="7">
        <v>2.4900000000000002</v>
      </c>
      <c r="R54" s="7">
        <v>114.99</v>
      </c>
      <c r="S54" s="8">
        <v>1E-4</v>
      </c>
      <c r="T54" s="8">
        <v>1.2999999999999999E-3</v>
      </c>
      <c r="U54" s="8">
        <v>2.9999999999999997E-4</v>
      </c>
    </row>
    <row r="55" spans="2:21">
      <c r="B55" s="6" t="s">
        <v>226</v>
      </c>
      <c r="C55" s="17">
        <v>1107333</v>
      </c>
      <c r="D55" s="6" t="s">
        <v>132</v>
      </c>
      <c r="E55" s="6"/>
      <c r="F55" s="19">
        <v>511930125</v>
      </c>
      <c r="G55" s="6" t="s">
        <v>189</v>
      </c>
      <c r="H55" s="6" t="s">
        <v>214</v>
      </c>
      <c r="I55" s="6" t="s">
        <v>172</v>
      </c>
      <c r="J55" s="6"/>
      <c r="L55" s="6" t="s">
        <v>98</v>
      </c>
      <c r="M55" s="18">
        <v>5.1900000000000002E-2</v>
      </c>
      <c r="N55" s="8">
        <v>-0.60740000000000005</v>
      </c>
      <c r="O55" s="7">
        <v>16733.330000000002</v>
      </c>
      <c r="P55" s="7">
        <v>122.99</v>
      </c>
      <c r="Q55" s="7">
        <v>0</v>
      </c>
      <c r="R55" s="7">
        <v>20.58</v>
      </c>
      <c r="S55" s="8">
        <v>1E-4</v>
      </c>
      <c r="T55" s="8">
        <v>2.0000000000000001E-4</v>
      </c>
      <c r="U55" s="8">
        <v>0</v>
      </c>
    </row>
    <row r="56" spans="2:21">
      <c r="B56" s="6" t="s">
        <v>227</v>
      </c>
      <c r="C56" s="17">
        <v>1132828</v>
      </c>
      <c r="D56" s="6" t="s">
        <v>132</v>
      </c>
      <c r="E56" s="6"/>
      <c r="F56" s="19">
        <v>511930125</v>
      </c>
      <c r="G56" s="6" t="s">
        <v>217</v>
      </c>
      <c r="H56" s="6" t="s">
        <v>214</v>
      </c>
      <c r="I56" s="6" t="s">
        <v>172</v>
      </c>
      <c r="J56" s="6"/>
      <c r="K56" s="17">
        <v>4.09</v>
      </c>
      <c r="L56" s="6" t="s">
        <v>98</v>
      </c>
      <c r="M56" s="18">
        <v>1.9800000000000002E-2</v>
      </c>
      <c r="N56" s="8">
        <v>1.4500000000000001E-2</v>
      </c>
      <c r="O56" s="7">
        <v>2336</v>
      </c>
      <c r="P56" s="7">
        <v>102.16</v>
      </c>
      <c r="Q56" s="7">
        <v>0.02</v>
      </c>
      <c r="R56" s="7">
        <v>2.41</v>
      </c>
      <c r="S56" s="8">
        <v>0</v>
      </c>
      <c r="T56" s="8">
        <v>0</v>
      </c>
      <c r="U56" s="8">
        <v>0</v>
      </c>
    </row>
    <row r="57" spans="2:21">
      <c r="B57" s="6" t="s">
        <v>228</v>
      </c>
      <c r="C57" s="17">
        <v>1118827</v>
      </c>
      <c r="D57" s="6" t="s">
        <v>132</v>
      </c>
      <c r="E57" s="6"/>
      <c r="F57" s="19">
        <v>520044314</v>
      </c>
      <c r="G57" s="6" t="s">
        <v>217</v>
      </c>
      <c r="H57" s="6" t="s">
        <v>214</v>
      </c>
      <c r="I57" s="6" t="s">
        <v>172</v>
      </c>
      <c r="J57" s="6"/>
      <c r="K57" s="17">
        <v>1</v>
      </c>
      <c r="L57" s="6" t="s">
        <v>98</v>
      </c>
      <c r="M57" s="18">
        <v>3.3500000000000002E-2</v>
      </c>
      <c r="N57" s="8">
        <v>8.6999999999999994E-3</v>
      </c>
      <c r="O57" s="7">
        <v>1.01</v>
      </c>
      <c r="P57" s="7">
        <v>111.38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229</v>
      </c>
      <c r="C58" s="17">
        <v>7770217</v>
      </c>
      <c r="D58" s="6" t="s">
        <v>132</v>
      </c>
      <c r="E58" s="6"/>
      <c r="F58" s="19">
        <v>520022732</v>
      </c>
      <c r="G58" s="6" t="s">
        <v>230</v>
      </c>
      <c r="H58" s="6" t="s">
        <v>214</v>
      </c>
      <c r="I58" s="6" t="s">
        <v>172</v>
      </c>
      <c r="J58" s="6"/>
      <c r="K58" s="17">
        <v>6.31</v>
      </c>
      <c r="L58" s="6" t="s">
        <v>98</v>
      </c>
      <c r="M58" s="18">
        <v>4.2999999999999997E-2</v>
      </c>
      <c r="N58" s="8">
        <v>1.9699999999999999E-2</v>
      </c>
      <c r="O58" s="7">
        <v>350000</v>
      </c>
      <c r="P58" s="7">
        <v>118.66</v>
      </c>
      <c r="Q58" s="7">
        <v>0</v>
      </c>
      <c r="R58" s="7">
        <v>415.31</v>
      </c>
      <c r="S58" s="8">
        <v>4.0000000000000002E-4</v>
      </c>
      <c r="T58" s="8">
        <v>4.8999999999999998E-3</v>
      </c>
      <c r="U58" s="8">
        <v>1E-3</v>
      </c>
    </row>
    <row r="59" spans="2:21">
      <c r="B59" s="6" t="s">
        <v>231</v>
      </c>
      <c r="C59" s="17">
        <v>1410281</v>
      </c>
      <c r="D59" s="6" t="s">
        <v>132</v>
      </c>
      <c r="E59" s="6"/>
      <c r="F59" s="19">
        <v>520034372</v>
      </c>
      <c r="G59" s="6" t="s">
        <v>189</v>
      </c>
      <c r="H59" s="6" t="s">
        <v>214</v>
      </c>
      <c r="I59" s="6" t="s">
        <v>172</v>
      </c>
      <c r="J59" s="6"/>
      <c r="K59" s="17">
        <v>2.94</v>
      </c>
      <c r="L59" s="6" t="s">
        <v>98</v>
      </c>
      <c r="M59" s="18">
        <v>2.1499999999999998E-2</v>
      </c>
      <c r="N59" s="8">
        <v>1.47E-2</v>
      </c>
      <c r="O59" s="7">
        <v>1564488.17</v>
      </c>
      <c r="P59" s="7">
        <v>102.05</v>
      </c>
      <c r="Q59" s="7">
        <v>76.87</v>
      </c>
      <c r="R59" s="7">
        <v>1673.43</v>
      </c>
      <c r="S59" s="8">
        <v>2E-3</v>
      </c>
      <c r="T59" s="8">
        <v>1.9599999999999999E-2</v>
      </c>
      <c r="U59" s="8">
        <v>3.8999999999999998E-3</v>
      </c>
    </row>
    <row r="60" spans="2:21">
      <c r="B60" s="6" t="s">
        <v>232</v>
      </c>
      <c r="C60" s="17">
        <v>1115278</v>
      </c>
      <c r="D60" s="6" t="s">
        <v>132</v>
      </c>
      <c r="E60" s="6"/>
      <c r="F60" s="19">
        <v>513668277</v>
      </c>
      <c r="G60" s="6" t="s">
        <v>170</v>
      </c>
      <c r="H60" s="6" t="s">
        <v>233</v>
      </c>
      <c r="I60" s="6" t="s">
        <v>182</v>
      </c>
      <c r="J60" s="6"/>
      <c r="K60" s="17">
        <v>18.329999999999998</v>
      </c>
      <c r="L60" s="6" t="s">
        <v>98</v>
      </c>
      <c r="M60" s="18">
        <v>5.2999999999999999E-2</v>
      </c>
      <c r="N60" s="8">
        <v>4.6600000000000003E-2</v>
      </c>
      <c r="O60" s="7">
        <v>177590</v>
      </c>
      <c r="P60" s="7">
        <v>123.33</v>
      </c>
      <c r="Q60" s="7">
        <v>0</v>
      </c>
      <c r="R60" s="7">
        <v>219.02</v>
      </c>
      <c r="S60" s="8">
        <v>6.9999999999999999E-4</v>
      </c>
      <c r="T60" s="8">
        <v>2.5999999999999999E-3</v>
      </c>
      <c r="U60" s="8">
        <v>5.0000000000000001E-4</v>
      </c>
    </row>
    <row r="61" spans="2:21">
      <c r="B61" s="6" t="s">
        <v>234</v>
      </c>
      <c r="C61" s="17">
        <v>7150337</v>
      </c>
      <c r="D61" s="6" t="s">
        <v>132</v>
      </c>
      <c r="E61" s="6"/>
      <c r="F61" s="19">
        <v>520025990</v>
      </c>
      <c r="G61" s="6" t="s">
        <v>179</v>
      </c>
      <c r="H61" s="6" t="s">
        <v>233</v>
      </c>
      <c r="I61" s="6" t="s">
        <v>182</v>
      </c>
      <c r="J61" s="6"/>
      <c r="K61" s="17">
        <v>2.41</v>
      </c>
      <c r="L61" s="6" t="s">
        <v>98</v>
      </c>
      <c r="M61" s="18">
        <v>5.3499999999999999E-2</v>
      </c>
      <c r="N61" s="8">
        <v>1.37E-2</v>
      </c>
      <c r="O61" s="7">
        <v>1000724.67</v>
      </c>
      <c r="P61" s="7">
        <v>111.1</v>
      </c>
      <c r="Q61" s="7">
        <v>27.11</v>
      </c>
      <c r="R61" s="7">
        <v>1138.92</v>
      </c>
      <c r="S61" s="8">
        <v>3.3999999999999998E-3</v>
      </c>
      <c r="T61" s="8">
        <v>1.3299999999999999E-2</v>
      </c>
      <c r="U61" s="8">
        <v>2.7000000000000001E-3</v>
      </c>
    </row>
    <row r="62" spans="2:21">
      <c r="B62" s="6" t="s">
        <v>235</v>
      </c>
      <c r="C62" s="17">
        <v>5050240</v>
      </c>
      <c r="D62" s="6" t="s">
        <v>132</v>
      </c>
      <c r="E62" s="6"/>
      <c r="F62" s="19">
        <v>520039066</v>
      </c>
      <c r="G62" s="6" t="s">
        <v>179</v>
      </c>
      <c r="H62" s="6" t="s">
        <v>233</v>
      </c>
      <c r="I62" s="6" t="s">
        <v>172</v>
      </c>
      <c r="J62" s="6"/>
      <c r="K62" s="17">
        <v>4.1900000000000004</v>
      </c>
      <c r="L62" s="6" t="s">
        <v>98</v>
      </c>
      <c r="M62" s="18">
        <v>4.0500000000000001E-2</v>
      </c>
      <c r="N62" s="8">
        <v>1.72E-2</v>
      </c>
      <c r="O62" s="7">
        <v>746000</v>
      </c>
      <c r="P62" s="7">
        <v>110.06</v>
      </c>
      <c r="Q62" s="7">
        <v>15.11</v>
      </c>
      <c r="R62" s="7">
        <v>836.15</v>
      </c>
      <c r="S62" s="8">
        <v>1.1999999999999999E-3</v>
      </c>
      <c r="T62" s="8">
        <v>9.7999999999999997E-3</v>
      </c>
      <c r="U62" s="8">
        <v>2E-3</v>
      </c>
    </row>
    <row r="63" spans="2:21">
      <c r="B63" s="6" t="s">
        <v>236</v>
      </c>
      <c r="C63" s="17">
        <v>3870094</v>
      </c>
      <c r="D63" s="6" t="s">
        <v>132</v>
      </c>
      <c r="E63" s="6"/>
      <c r="F63" s="19">
        <v>520038894</v>
      </c>
      <c r="G63" s="6" t="s">
        <v>179</v>
      </c>
      <c r="H63" s="6" t="s">
        <v>233</v>
      </c>
      <c r="I63" s="6" t="s">
        <v>182</v>
      </c>
      <c r="J63" s="6"/>
      <c r="K63" s="17">
        <v>1.53</v>
      </c>
      <c r="L63" s="6" t="s">
        <v>98</v>
      </c>
      <c r="M63" s="18">
        <v>4.8000000000000001E-2</v>
      </c>
      <c r="N63" s="8">
        <v>1.41E-2</v>
      </c>
      <c r="O63" s="7">
        <v>512552.86</v>
      </c>
      <c r="P63" s="7">
        <v>109.16</v>
      </c>
      <c r="Q63" s="7">
        <v>0</v>
      </c>
      <c r="R63" s="7">
        <v>559.5</v>
      </c>
      <c r="S63" s="8">
        <v>1.1999999999999999E-3</v>
      </c>
      <c r="T63" s="8">
        <v>6.6E-3</v>
      </c>
      <c r="U63" s="8">
        <v>1.2999999999999999E-3</v>
      </c>
    </row>
    <row r="64" spans="2:21">
      <c r="B64" s="6" t="s">
        <v>237</v>
      </c>
      <c r="C64" s="17">
        <v>3870102</v>
      </c>
      <c r="D64" s="6" t="s">
        <v>132</v>
      </c>
      <c r="E64" s="6"/>
      <c r="F64" s="19">
        <v>520038894</v>
      </c>
      <c r="G64" s="6" t="s">
        <v>179</v>
      </c>
      <c r="H64" s="6" t="s">
        <v>233</v>
      </c>
      <c r="I64" s="6" t="s">
        <v>182</v>
      </c>
      <c r="J64" s="6"/>
      <c r="K64" s="17">
        <v>2.84</v>
      </c>
      <c r="L64" s="6" t="s">
        <v>98</v>
      </c>
      <c r="M64" s="18">
        <v>1.8499999999999999E-2</v>
      </c>
      <c r="N64" s="8">
        <v>1.5599999999999999E-2</v>
      </c>
      <c r="O64" s="7">
        <v>18514.240000000002</v>
      </c>
      <c r="P64" s="7">
        <v>100.98</v>
      </c>
      <c r="Q64" s="7">
        <v>0</v>
      </c>
      <c r="R64" s="7">
        <v>18.7</v>
      </c>
      <c r="S64" s="8">
        <v>1E-4</v>
      </c>
      <c r="T64" s="8">
        <v>2.0000000000000001E-4</v>
      </c>
      <c r="U64" s="8">
        <v>0</v>
      </c>
    </row>
    <row r="65" spans="2:21">
      <c r="B65" s="6" t="s">
        <v>238</v>
      </c>
      <c r="C65" s="17">
        <v>1126093</v>
      </c>
      <c r="D65" s="6" t="s">
        <v>132</v>
      </c>
      <c r="E65" s="6"/>
      <c r="F65" s="19">
        <v>520034760</v>
      </c>
      <c r="G65" s="6" t="s">
        <v>179</v>
      </c>
      <c r="H65" s="6" t="s">
        <v>233</v>
      </c>
      <c r="I65" s="6" t="s">
        <v>182</v>
      </c>
      <c r="J65" s="6"/>
      <c r="K65" s="17">
        <v>1.48</v>
      </c>
      <c r="L65" s="6" t="s">
        <v>98</v>
      </c>
      <c r="M65" s="18">
        <v>4.7E-2</v>
      </c>
      <c r="N65" s="8">
        <v>1.7600000000000001E-2</v>
      </c>
      <c r="O65" s="7">
        <v>457529.9</v>
      </c>
      <c r="P65" s="7">
        <v>108.48</v>
      </c>
      <c r="Q65" s="7">
        <v>0</v>
      </c>
      <c r="R65" s="7">
        <v>496.33</v>
      </c>
      <c r="S65" s="8">
        <v>2.7000000000000001E-3</v>
      </c>
      <c r="T65" s="8">
        <v>5.7999999999999996E-3</v>
      </c>
      <c r="U65" s="8">
        <v>1.1999999999999999E-3</v>
      </c>
    </row>
    <row r="66" spans="2:21">
      <c r="B66" s="6" t="s">
        <v>239</v>
      </c>
      <c r="C66" s="17">
        <v>2510139</v>
      </c>
      <c r="D66" s="6" t="s">
        <v>132</v>
      </c>
      <c r="E66" s="6"/>
      <c r="F66" s="19">
        <v>520036617</v>
      </c>
      <c r="G66" s="6" t="s">
        <v>179</v>
      </c>
      <c r="H66" s="6" t="s">
        <v>233</v>
      </c>
      <c r="I66" s="6" t="s">
        <v>172</v>
      </c>
      <c r="J66" s="6"/>
      <c r="K66" s="17">
        <v>2.19</v>
      </c>
      <c r="L66" s="6" t="s">
        <v>98</v>
      </c>
      <c r="M66" s="18">
        <v>4.2500000000000003E-2</v>
      </c>
      <c r="N66" s="8">
        <v>1.11E-2</v>
      </c>
      <c r="O66" s="7">
        <v>145155.64000000001</v>
      </c>
      <c r="P66" s="7">
        <v>114.5</v>
      </c>
      <c r="Q66" s="7">
        <v>23.14</v>
      </c>
      <c r="R66" s="7">
        <v>189.35</v>
      </c>
      <c r="S66" s="8">
        <v>6.9999999999999999E-4</v>
      </c>
      <c r="T66" s="8">
        <v>2.2000000000000001E-3</v>
      </c>
      <c r="U66" s="8">
        <v>4.0000000000000002E-4</v>
      </c>
    </row>
    <row r="67" spans="2:21">
      <c r="B67" s="6" t="s">
        <v>240</v>
      </c>
      <c r="C67" s="17">
        <v>2510162</v>
      </c>
      <c r="D67" s="6" t="s">
        <v>132</v>
      </c>
      <c r="E67" s="6"/>
      <c r="F67" s="19">
        <v>520036617</v>
      </c>
      <c r="G67" s="6" t="s">
        <v>179</v>
      </c>
      <c r="H67" s="6" t="s">
        <v>233</v>
      </c>
      <c r="I67" s="6" t="s">
        <v>172</v>
      </c>
      <c r="J67" s="6"/>
      <c r="K67" s="17">
        <v>2.79</v>
      </c>
      <c r="L67" s="6" t="s">
        <v>98</v>
      </c>
      <c r="M67" s="18">
        <v>4.5999999999999999E-2</v>
      </c>
      <c r="N67" s="8">
        <v>1.23E-2</v>
      </c>
      <c r="O67" s="7">
        <v>39028.01</v>
      </c>
      <c r="P67" s="7">
        <v>110.85</v>
      </c>
      <c r="Q67" s="7">
        <v>0</v>
      </c>
      <c r="R67" s="7">
        <v>43.26</v>
      </c>
      <c r="S67" s="8">
        <v>1E-4</v>
      </c>
      <c r="T67" s="8">
        <v>5.0000000000000001E-4</v>
      </c>
      <c r="U67" s="8">
        <v>1E-4</v>
      </c>
    </row>
    <row r="68" spans="2:21">
      <c r="B68" s="6" t="s">
        <v>241</v>
      </c>
      <c r="C68" s="17">
        <v>1132323</v>
      </c>
      <c r="D68" s="6" t="s">
        <v>132</v>
      </c>
      <c r="E68" s="6"/>
      <c r="F68" s="19">
        <v>510381601</v>
      </c>
      <c r="G68" s="6" t="s">
        <v>179</v>
      </c>
      <c r="H68" s="6" t="s">
        <v>233</v>
      </c>
      <c r="I68" s="6" t="s">
        <v>172</v>
      </c>
      <c r="J68" s="6"/>
      <c r="K68" s="17">
        <v>4.1100000000000003</v>
      </c>
      <c r="L68" s="6" t="s">
        <v>98</v>
      </c>
      <c r="M68" s="18">
        <v>2.4E-2</v>
      </c>
      <c r="N68" s="8">
        <v>2.1700000000000001E-2</v>
      </c>
      <c r="O68" s="7">
        <v>1790119.36</v>
      </c>
      <c r="P68" s="7">
        <v>101.3</v>
      </c>
      <c r="Q68" s="7">
        <v>0</v>
      </c>
      <c r="R68" s="7">
        <v>1813.39</v>
      </c>
      <c r="S68" s="8">
        <v>3.0999999999999999E-3</v>
      </c>
      <c r="T68" s="8">
        <v>2.12E-2</v>
      </c>
      <c r="U68" s="8">
        <v>4.3E-3</v>
      </c>
    </row>
    <row r="69" spans="2:21">
      <c r="B69" s="6" t="s">
        <v>242</v>
      </c>
      <c r="C69" s="17">
        <v>6910095</v>
      </c>
      <c r="D69" s="6" t="s">
        <v>132</v>
      </c>
      <c r="E69" s="6"/>
      <c r="F69" s="19">
        <v>520007030</v>
      </c>
      <c r="G69" s="6" t="s">
        <v>170</v>
      </c>
      <c r="H69" s="6" t="s">
        <v>233</v>
      </c>
      <c r="I69" s="6" t="s">
        <v>172</v>
      </c>
      <c r="J69" s="6"/>
      <c r="K69" s="17">
        <v>22.46</v>
      </c>
      <c r="L69" s="6" t="s">
        <v>98</v>
      </c>
      <c r="M69" s="18">
        <v>5.0999999999999997E-2</v>
      </c>
      <c r="N69" s="8">
        <v>4.4400000000000002E-2</v>
      </c>
      <c r="O69" s="7">
        <v>936166</v>
      </c>
      <c r="P69" s="7">
        <v>139.94</v>
      </c>
      <c r="Q69" s="7">
        <v>14.35</v>
      </c>
      <c r="R69" s="7">
        <v>1324.42</v>
      </c>
      <c r="S69" s="8">
        <v>8.0000000000000004E-4</v>
      </c>
      <c r="T69" s="8">
        <v>1.55E-2</v>
      </c>
      <c r="U69" s="8">
        <v>3.0999999999999999E-3</v>
      </c>
    </row>
    <row r="70" spans="2:21">
      <c r="B70" s="6" t="s">
        <v>243</v>
      </c>
      <c r="C70" s="17">
        <v>1115823</v>
      </c>
      <c r="D70" s="6" t="s">
        <v>132</v>
      </c>
      <c r="E70" s="6"/>
      <c r="F70" s="19">
        <v>520044322</v>
      </c>
      <c r="G70" s="6" t="s">
        <v>244</v>
      </c>
      <c r="H70" s="6" t="s">
        <v>233</v>
      </c>
      <c r="I70" s="6" t="s">
        <v>182</v>
      </c>
      <c r="J70" s="6"/>
      <c r="K70" s="17">
        <v>2.93</v>
      </c>
      <c r="L70" s="6" t="s">
        <v>98</v>
      </c>
      <c r="M70" s="18">
        <v>6.0999999999999999E-2</v>
      </c>
      <c r="N70" s="8">
        <v>1.6E-2</v>
      </c>
      <c r="O70" s="7">
        <v>346751.14</v>
      </c>
      <c r="P70" s="7">
        <v>124.14</v>
      </c>
      <c r="Q70" s="7">
        <v>0</v>
      </c>
      <c r="R70" s="7">
        <v>430.46</v>
      </c>
      <c r="S70" s="8">
        <v>4.0000000000000002E-4</v>
      </c>
      <c r="T70" s="8">
        <v>5.0000000000000001E-3</v>
      </c>
      <c r="U70" s="8">
        <v>1E-3</v>
      </c>
    </row>
    <row r="71" spans="2:21">
      <c r="B71" s="6" t="s">
        <v>245</v>
      </c>
      <c r="C71" s="17">
        <v>1121326</v>
      </c>
      <c r="D71" s="6" t="s">
        <v>132</v>
      </c>
      <c r="E71" s="6"/>
      <c r="F71" s="19">
        <v>520044322</v>
      </c>
      <c r="G71" s="6" t="s">
        <v>244</v>
      </c>
      <c r="H71" s="6" t="s">
        <v>233</v>
      </c>
      <c r="I71" s="6" t="s">
        <v>182</v>
      </c>
      <c r="J71" s="6"/>
      <c r="K71" s="17">
        <v>3.59</v>
      </c>
      <c r="L71" s="6" t="s">
        <v>98</v>
      </c>
      <c r="M71" s="18">
        <v>4.65E-2</v>
      </c>
      <c r="N71" s="8">
        <v>1.7100000000000001E-2</v>
      </c>
      <c r="O71" s="7">
        <v>191576</v>
      </c>
      <c r="P71" s="7">
        <v>118</v>
      </c>
      <c r="Q71" s="7">
        <v>0</v>
      </c>
      <c r="R71" s="7">
        <v>226.06</v>
      </c>
      <c r="S71" s="8">
        <v>2.9999999999999997E-4</v>
      </c>
      <c r="T71" s="8">
        <v>2.5999999999999999E-3</v>
      </c>
      <c r="U71" s="8">
        <v>5.0000000000000001E-4</v>
      </c>
    </row>
    <row r="72" spans="2:21">
      <c r="B72" s="6" t="s">
        <v>246</v>
      </c>
      <c r="C72" s="17">
        <v>4110094</v>
      </c>
      <c r="D72" s="6" t="s">
        <v>132</v>
      </c>
      <c r="E72" s="6"/>
      <c r="F72" s="19">
        <v>520038902</v>
      </c>
      <c r="G72" s="6" t="s">
        <v>179</v>
      </c>
      <c r="H72" s="6" t="s">
        <v>233</v>
      </c>
      <c r="I72" s="6" t="s">
        <v>182</v>
      </c>
      <c r="J72" s="6"/>
      <c r="K72" s="17">
        <v>2.4500000000000002</v>
      </c>
      <c r="L72" s="6" t="s">
        <v>98</v>
      </c>
      <c r="M72" s="18">
        <v>4.5999999999999999E-2</v>
      </c>
      <c r="N72" s="8">
        <v>1.1599999999999999E-2</v>
      </c>
      <c r="O72" s="7">
        <v>33085.71</v>
      </c>
      <c r="P72" s="7">
        <v>129.94999999999999</v>
      </c>
      <c r="Q72" s="7">
        <v>12.2</v>
      </c>
      <c r="R72" s="7">
        <v>55.19</v>
      </c>
      <c r="S72" s="8">
        <v>1E-4</v>
      </c>
      <c r="T72" s="8">
        <v>5.9999999999999995E-4</v>
      </c>
      <c r="U72" s="8">
        <v>1E-4</v>
      </c>
    </row>
    <row r="73" spans="2:21">
      <c r="B73" s="6" t="s">
        <v>247</v>
      </c>
      <c r="C73" s="17">
        <v>5760160</v>
      </c>
      <c r="D73" s="6" t="s">
        <v>132</v>
      </c>
      <c r="E73" s="6"/>
      <c r="F73" s="19">
        <v>520028010</v>
      </c>
      <c r="G73" s="6" t="s">
        <v>244</v>
      </c>
      <c r="H73" s="6" t="s">
        <v>233</v>
      </c>
      <c r="I73" s="6" t="s">
        <v>172</v>
      </c>
      <c r="J73" s="6"/>
      <c r="K73" s="17">
        <v>2.1</v>
      </c>
      <c r="L73" s="6" t="s">
        <v>98</v>
      </c>
      <c r="M73" s="18">
        <v>4.9500000000000002E-2</v>
      </c>
      <c r="N73" s="8">
        <v>1.41E-2</v>
      </c>
      <c r="O73" s="7">
        <v>390566.40000000002</v>
      </c>
      <c r="P73" s="7">
        <v>131.34</v>
      </c>
      <c r="Q73" s="7">
        <v>0</v>
      </c>
      <c r="R73" s="7">
        <v>512.97</v>
      </c>
      <c r="S73" s="8">
        <v>2.0000000000000001E-4</v>
      </c>
      <c r="T73" s="8">
        <v>6.0000000000000001E-3</v>
      </c>
      <c r="U73" s="8">
        <v>1.1999999999999999E-3</v>
      </c>
    </row>
    <row r="74" spans="2:21">
      <c r="B74" s="6" t="s">
        <v>248</v>
      </c>
      <c r="C74" s="17">
        <v>6990139</v>
      </c>
      <c r="D74" s="6" t="s">
        <v>132</v>
      </c>
      <c r="E74" s="6"/>
      <c r="F74" s="19">
        <v>520025438</v>
      </c>
      <c r="G74" s="6" t="s">
        <v>179</v>
      </c>
      <c r="H74" s="6" t="s">
        <v>233</v>
      </c>
      <c r="I74" s="6" t="s">
        <v>172</v>
      </c>
      <c r="J74" s="6"/>
      <c r="K74" s="17">
        <v>0.41</v>
      </c>
      <c r="L74" s="6" t="s">
        <v>98</v>
      </c>
      <c r="M74" s="18">
        <v>0.05</v>
      </c>
      <c r="N74" s="8">
        <v>1.1299999999999999E-2</v>
      </c>
      <c r="O74" s="7">
        <v>1939.18</v>
      </c>
      <c r="P74" s="7">
        <v>125.16</v>
      </c>
      <c r="Q74" s="7">
        <v>0</v>
      </c>
      <c r="R74" s="7">
        <v>2.4300000000000002</v>
      </c>
      <c r="S74" s="8">
        <v>0</v>
      </c>
      <c r="T74" s="8">
        <v>0</v>
      </c>
      <c r="U74" s="8">
        <v>0</v>
      </c>
    </row>
    <row r="75" spans="2:21">
      <c r="B75" s="6" t="s">
        <v>249</v>
      </c>
      <c r="C75" s="17">
        <v>1106046</v>
      </c>
      <c r="D75" s="6" t="s">
        <v>132</v>
      </c>
      <c r="E75" s="6"/>
      <c r="F75" s="19">
        <v>520044322</v>
      </c>
      <c r="G75" s="6" t="s">
        <v>244</v>
      </c>
      <c r="H75" s="6" t="s">
        <v>233</v>
      </c>
      <c r="I75" s="6" t="s">
        <v>172</v>
      </c>
      <c r="J75" s="6"/>
      <c r="K75" s="17">
        <v>3.08</v>
      </c>
      <c r="L75" s="6" t="s">
        <v>98</v>
      </c>
      <c r="M75" s="18">
        <v>4.4999999999999998E-2</v>
      </c>
      <c r="N75" s="8">
        <v>1.5900000000000001E-2</v>
      </c>
      <c r="O75" s="7">
        <v>472289</v>
      </c>
      <c r="P75" s="7">
        <v>130.88999999999999</v>
      </c>
      <c r="Q75" s="7">
        <v>12.74</v>
      </c>
      <c r="R75" s="7">
        <v>630.91999999999996</v>
      </c>
      <c r="S75" s="8">
        <v>1.2999999999999999E-3</v>
      </c>
      <c r="T75" s="8">
        <v>7.4000000000000003E-3</v>
      </c>
      <c r="U75" s="8">
        <v>1.5E-3</v>
      </c>
    </row>
    <row r="76" spans="2:21">
      <c r="B76" s="6" t="s">
        <v>250</v>
      </c>
      <c r="C76" s="17">
        <v>1117910</v>
      </c>
      <c r="D76" s="6" t="s">
        <v>132</v>
      </c>
      <c r="E76" s="6"/>
      <c r="F76" s="19">
        <v>520036104</v>
      </c>
      <c r="G76" s="6" t="s">
        <v>179</v>
      </c>
      <c r="H76" s="6" t="s">
        <v>233</v>
      </c>
      <c r="I76" s="6" t="s">
        <v>172</v>
      </c>
      <c r="J76" s="6"/>
      <c r="K76" s="17">
        <v>1.17</v>
      </c>
      <c r="L76" s="6" t="s">
        <v>98</v>
      </c>
      <c r="M76" s="18">
        <v>4.8000000000000001E-2</v>
      </c>
      <c r="N76" s="8">
        <v>9.1000000000000004E-3</v>
      </c>
      <c r="O76" s="7">
        <v>26458.5</v>
      </c>
      <c r="P76" s="7">
        <v>115.09</v>
      </c>
      <c r="Q76" s="7">
        <v>0</v>
      </c>
      <c r="R76" s="7">
        <v>30.45</v>
      </c>
      <c r="S76" s="8">
        <v>8.0000000000000004E-4</v>
      </c>
      <c r="T76" s="8">
        <v>4.0000000000000002E-4</v>
      </c>
      <c r="U76" s="8">
        <v>1E-4</v>
      </c>
    </row>
    <row r="77" spans="2:21">
      <c r="B77" s="6" t="s">
        <v>251</v>
      </c>
      <c r="C77" s="17">
        <v>1129733</v>
      </c>
      <c r="D77" s="6" t="s">
        <v>132</v>
      </c>
      <c r="E77" s="6"/>
      <c r="F77" s="19">
        <v>520036104</v>
      </c>
      <c r="G77" s="6" t="s">
        <v>179</v>
      </c>
      <c r="H77" s="6" t="s">
        <v>233</v>
      </c>
      <c r="I77" s="6" t="s">
        <v>172</v>
      </c>
      <c r="J77" s="6"/>
      <c r="K77" s="17">
        <v>4.93</v>
      </c>
      <c r="L77" s="6" t="s">
        <v>98</v>
      </c>
      <c r="M77" s="18">
        <v>4.3400000000000001E-2</v>
      </c>
      <c r="N77" s="8">
        <v>2.3599999999999999E-2</v>
      </c>
      <c r="O77" s="7">
        <v>500033.36</v>
      </c>
      <c r="P77" s="7">
        <v>111.18</v>
      </c>
      <c r="Q77" s="7">
        <v>0</v>
      </c>
      <c r="R77" s="7">
        <v>555.94000000000005</v>
      </c>
      <c r="S77" s="8">
        <v>2.9999999999999997E-4</v>
      </c>
      <c r="T77" s="8">
        <v>6.4999999999999997E-3</v>
      </c>
      <c r="U77" s="8">
        <v>1.2999999999999999E-3</v>
      </c>
    </row>
    <row r="78" spans="2:21">
      <c r="B78" s="6" t="s">
        <v>252</v>
      </c>
      <c r="C78" s="17">
        <v>1135888</v>
      </c>
      <c r="D78" s="6" t="s">
        <v>132</v>
      </c>
      <c r="E78" s="6"/>
      <c r="F78" s="19">
        <v>520036104</v>
      </c>
      <c r="G78" s="6" t="s">
        <v>179</v>
      </c>
      <c r="H78" s="6" t="s">
        <v>233</v>
      </c>
      <c r="I78" s="6" t="s">
        <v>172</v>
      </c>
      <c r="J78" s="6"/>
      <c r="K78" s="17">
        <v>6.95</v>
      </c>
      <c r="L78" s="6" t="s">
        <v>98</v>
      </c>
      <c r="M78" s="18">
        <v>3.9E-2</v>
      </c>
      <c r="N78" s="8">
        <v>3.1699999999999999E-2</v>
      </c>
      <c r="O78" s="7">
        <v>606963.15</v>
      </c>
      <c r="P78" s="7">
        <v>105.9</v>
      </c>
      <c r="Q78" s="7">
        <v>0</v>
      </c>
      <c r="R78" s="7">
        <v>642.77</v>
      </c>
      <c r="S78" s="8">
        <v>4.0000000000000002E-4</v>
      </c>
      <c r="T78" s="8">
        <v>7.4999999999999997E-3</v>
      </c>
      <c r="U78" s="8">
        <v>1.5E-3</v>
      </c>
    </row>
    <row r="79" spans="2:21">
      <c r="B79" s="6" t="s">
        <v>253</v>
      </c>
      <c r="C79" s="17">
        <v>1410265</v>
      </c>
      <c r="D79" s="6" t="s">
        <v>132</v>
      </c>
      <c r="E79" s="6"/>
      <c r="F79" s="19">
        <v>520034372</v>
      </c>
      <c r="G79" s="6" t="s">
        <v>189</v>
      </c>
      <c r="H79" s="6" t="s">
        <v>233</v>
      </c>
      <c r="I79" s="6" t="s">
        <v>182</v>
      </c>
      <c r="J79" s="6"/>
      <c r="K79" s="17">
        <v>1.39</v>
      </c>
      <c r="L79" s="6" t="s">
        <v>98</v>
      </c>
      <c r="M79" s="18">
        <v>3.7499999999999999E-2</v>
      </c>
      <c r="N79" s="8">
        <v>1.18E-2</v>
      </c>
      <c r="O79" s="7">
        <v>171071.06</v>
      </c>
      <c r="P79" s="7">
        <v>105.06</v>
      </c>
      <c r="Q79" s="7">
        <v>0</v>
      </c>
      <c r="R79" s="7">
        <v>179.73</v>
      </c>
      <c r="S79" s="8">
        <v>4.0000000000000002E-4</v>
      </c>
      <c r="T79" s="8">
        <v>2.0999999999999999E-3</v>
      </c>
      <c r="U79" s="8">
        <v>4.0000000000000002E-4</v>
      </c>
    </row>
    <row r="80" spans="2:21">
      <c r="B80" s="6" t="s">
        <v>254</v>
      </c>
      <c r="C80" s="17">
        <v>1410224</v>
      </c>
      <c r="D80" s="6" t="s">
        <v>132</v>
      </c>
      <c r="E80" s="6"/>
      <c r="F80" s="19">
        <v>520034372</v>
      </c>
      <c r="G80" s="6" t="s">
        <v>189</v>
      </c>
      <c r="H80" s="6" t="s">
        <v>233</v>
      </c>
      <c r="I80" s="6" t="s">
        <v>182</v>
      </c>
      <c r="J80" s="6"/>
      <c r="K80" s="17">
        <v>0.38</v>
      </c>
      <c r="L80" s="6" t="s">
        <v>98</v>
      </c>
      <c r="M80" s="18">
        <v>2.3E-2</v>
      </c>
      <c r="N80" s="8">
        <v>1.3100000000000001E-2</v>
      </c>
      <c r="O80" s="7">
        <v>44971.91</v>
      </c>
      <c r="P80" s="7">
        <v>105.37</v>
      </c>
      <c r="Q80" s="7">
        <v>23.88</v>
      </c>
      <c r="R80" s="7">
        <v>71.27</v>
      </c>
      <c r="S80" s="8">
        <v>6.9999999999999999E-4</v>
      </c>
      <c r="T80" s="8">
        <v>8.0000000000000004E-4</v>
      </c>
      <c r="U80" s="8">
        <v>2.0000000000000001E-4</v>
      </c>
    </row>
    <row r="81" spans="2:21">
      <c r="B81" s="6" t="s">
        <v>255</v>
      </c>
      <c r="C81" s="17">
        <v>1820158</v>
      </c>
      <c r="D81" s="6" t="s">
        <v>132</v>
      </c>
      <c r="E81" s="6"/>
      <c r="F81" s="19">
        <v>520035171</v>
      </c>
      <c r="G81" s="6" t="s">
        <v>179</v>
      </c>
      <c r="H81" s="6" t="s">
        <v>256</v>
      </c>
      <c r="I81" s="6" t="s">
        <v>182</v>
      </c>
      <c r="J81" s="6"/>
      <c r="K81" s="17">
        <v>1.48</v>
      </c>
      <c r="L81" s="6" t="s">
        <v>98</v>
      </c>
      <c r="M81" s="18">
        <v>5.6000000000000001E-2</v>
      </c>
      <c r="N81" s="8">
        <v>1.14E-2</v>
      </c>
      <c r="O81" s="7">
        <v>127773.75</v>
      </c>
      <c r="P81" s="7">
        <v>112.32</v>
      </c>
      <c r="Q81" s="7">
        <v>3.77</v>
      </c>
      <c r="R81" s="7">
        <v>147.29</v>
      </c>
      <c r="S81" s="8">
        <v>6.9999999999999999E-4</v>
      </c>
      <c r="T81" s="8">
        <v>1.6999999999999999E-3</v>
      </c>
      <c r="U81" s="8">
        <v>2.9999999999999997E-4</v>
      </c>
    </row>
    <row r="82" spans="2:21">
      <c r="B82" s="6" t="s">
        <v>257</v>
      </c>
      <c r="C82" s="17">
        <v>1820174</v>
      </c>
      <c r="D82" s="6" t="s">
        <v>132</v>
      </c>
      <c r="E82" s="6"/>
      <c r="F82" s="19">
        <v>520035171</v>
      </c>
      <c r="G82" s="6" t="s">
        <v>179</v>
      </c>
      <c r="H82" s="6" t="s">
        <v>256</v>
      </c>
      <c r="I82" s="6" t="s">
        <v>182</v>
      </c>
      <c r="J82" s="6"/>
      <c r="K82" s="17">
        <v>3.33</v>
      </c>
      <c r="L82" s="6" t="s">
        <v>98</v>
      </c>
      <c r="M82" s="18">
        <v>3.5000000000000003E-2</v>
      </c>
      <c r="N82" s="8">
        <v>2.0899999999999998E-2</v>
      </c>
      <c r="O82" s="7">
        <v>1128838</v>
      </c>
      <c r="P82" s="7">
        <v>104.74</v>
      </c>
      <c r="Q82" s="7">
        <v>19.75</v>
      </c>
      <c r="R82" s="7">
        <v>1202.0999999999999</v>
      </c>
      <c r="S82" s="8">
        <v>2.7000000000000001E-3</v>
      </c>
      <c r="T82" s="8">
        <v>1.41E-2</v>
      </c>
      <c r="U82" s="8">
        <v>2.8E-3</v>
      </c>
    </row>
    <row r="83" spans="2:21">
      <c r="B83" s="6" t="s">
        <v>258</v>
      </c>
      <c r="C83" s="17">
        <v>1820190</v>
      </c>
      <c r="D83" s="6" t="s">
        <v>132</v>
      </c>
      <c r="E83" s="6"/>
      <c r="F83" s="19">
        <v>520035171</v>
      </c>
      <c r="G83" s="6" t="s">
        <v>179</v>
      </c>
      <c r="H83" s="6" t="s">
        <v>256</v>
      </c>
      <c r="I83" s="6" t="s">
        <v>182</v>
      </c>
      <c r="J83" s="6"/>
      <c r="K83" s="17">
        <v>5.35</v>
      </c>
      <c r="L83" s="6" t="s">
        <v>98</v>
      </c>
      <c r="M83" s="18">
        <v>4.65E-2</v>
      </c>
      <c r="N83" s="8">
        <v>2.6599999999999999E-2</v>
      </c>
      <c r="O83" s="7">
        <v>575202</v>
      </c>
      <c r="P83" s="7">
        <v>111.02</v>
      </c>
      <c r="Q83" s="7">
        <v>13.37</v>
      </c>
      <c r="R83" s="7">
        <v>651.96</v>
      </c>
      <c r="S83" s="8">
        <v>8.0000000000000004E-4</v>
      </c>
      <c r="T83" s="8">
        <v>7.6E-3</v>
      </c>
      <c r="U83" s="8">
        <v>1.5E-3</v>
      </c>
    </row>
    <row r="84" spans="2:21">
      <c r="B84" s="6" t="s">
        <v>259</v>
      </c>
      <c r="C84" s="17">
        <v>1120880</v>
      </c>
      <c r="D84" s="6" t="s">
        <v>132</v>
      </c>
      <c r="E84" s="6"/>
      <c r="F84" s="19">
        <v>520044264</v>
      </c>
      <c r="G84" s="6" t="s">
        <v>217</v>
      </c>
      <c r="H84" s="6" t="s">
        <v>256</v>
      </c>
      <c r="I84" s="6" t="s">
        <v>182</v>
      </c>
      <c r="J84" s="6"/>
      <c r="K84" s="17">
        <v>1.17</v>
      </c>
      <c r="L84" s="6" t="s">
        <v>98</v>
      </c>
      <c r="M84" s="18">
        <v>4.4499999999999998E-2</v>
      </c>
      <c r="N84" s="8">
        <v>0.02</v>
      </c>
      <c r="O84" s="7">
        <v>0.5</v>
      </c>
      <c r="P84" s="7">
        <v>110.55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260</v>
      </c>
      <c r="C85" s="17">
        <v>1127588</v>
      </c>
      <c r="D85" s="6" t="s">
        <v>132</v>
      </c>
      <c r="E85" s="6"/>
      <c r="F85" s="19">
        <v>512025891</v>
      </c>
      <c r="G85" s="6" t="s">
        <v>189</v>
      </c>
      <c r="H85" s="6" t="s">
        <v>256</v>
      </c>
      <c r="I85" s="6" t="s">
        <v>182</v>
      </c>
      <c r="J85" s="6"/>
      <c r="K85" s="17">
        <v>0.9</v>
      </c>
      <c r="L85" s="6" t="s">
        <v>98</v>
      </c>
      <c r="M85" s="18">
        <v>4.2000000000000003E-2</v>
      </c>
      <c r="N85" s="8">
        <v>1.15E-2</v>
      </c>
      <c r="O85" s="7">
        <v>59235.64</v>
      </c>
      <c r="P85" s="7">
        <v>104.8</v>
      </c>
      <c r="Q85" s="7">
        <v>8.8699999999999992</v>
      </c>
      <c r="R85" s="7">
        <v>70.95</v>
      </c>
      <c r="S85" s="8">
        <v>2.0000000000000001E-4</v>
      </c>
      <c r="T85" s="8">
        <v>8.0000000000000004E-4</v>
      </c>
      <c r="U85" s="8">
        <v>2.0000000000000001E-4</v>
      </c>
    </row>
    <row r="86" spans="2:21">
      <c r="B86" s="6" t="s">
        <v>261</v>
      </c>
      <c r="C86" s="17">
        <v>3130275</v>
      </c>
      <c r="D86" s="6" t="s">
        <v>132</v>
      </c>
      <c r="E86" s="6"/>
      <c r="F86" s="19">
        <v>520037540</v>
      </c>
      <c r="G86" s="6" t="s">
        <v>179</v>
      </c>
      <c r="H86" s="6" t="s">
        <v>256</v>
      </c>
      <c r="I86" s="6" t="s">
        <v>182</v>
      </c>
      <c r="J86" s="6"/>
      <c r="K86" s="17">
        <v>1.47</v>
      </c>
      <c r="L86" s="6" t="s">
        <v>98</v>
      </c>
      <c r="M86" s="18">
        <v>6.5000000000000002E-2</v>
      </c>
      <c r="N86" s="8">
        <v>1.5800000000000002E-2</v>
      </c>
      <c r="O86" s="7">
        <v>34590.75</v>
      </c>
      <c r="P86" s="7">
        <v>108.11</v>
      </c>
      <c r="Q86" s="7">
        <v>1.1299999999999999</v>
      </c>
      <c r="R86" s="7">
        <v>38.53</v>
      </c>
      <c r="S86" s="8">
        <v>5.0000000000000001E-4</v>
      </c>
      <c r="T86" s="8">
        <v>5.0000000000000001E-4</v>
      </c>
      <c r="U86" s="8">
        <v>1E-4</v>
      </c>
    </row>
    <row r="87" spans="2:21">
      <c r="B87" s="6" t="s">
        <v>262</v>
      </c>
      <c r="C87" s="17">
        <v>3130291</v>
      </c>
      <c r="D87" s="6" t="s">
        <v>132</v>
      </c>
      <c r="E87" s="6"/>
      <c r="F87" s="19">
        <v>520037540</v>
      </c>
      <c r="G87" s="6" t="s">
        <v>179</v>
      </c>
      <c r="H87" s="6" t="s">
        <v>256</v>
      </c>
      <c r="I87" s="6" t="s">
        <v>182</v>
      </c>
      <c r="J87" s="6"/>
      <c r="K87" s="17">
        <v>3.97</v>
      </c>
      <c r="L87" s="6" t="s">
        <v>98</v>
      </c>
      <c r="M87" s="18">
        <v>3.9E-2</v>
      </c>
      <c r="N87" s="8">
        <v>3.1E-2</v>
      </c>
      <c r="O87" s="7">
        <v>1577349</v>
      </c>
      <c r="P87" s="7">
        <v>103.24</v>
      </c>
      <c r="Q87" s="7">
        <v>30.76</v>
      </c>
      <c r="R87" s="7">
        <v>1659.21</v>
      </c>
      <c r="S87" s="8">
        <v>3.3999999999999998E-3</v>
      </c>
      <c r="T87" s="8">
        <v>1.9400000000000001E-2</v>
      </c>
      <c r="U87" s="8">
        <v>3.8999999999999998E-3</v>
      </c>
    </row>
    <row r="88" spans="2:21">
      <c r="B88" s="6" t="s">
        <v>263</v>
      </c>
      <c r="C88" s="17">
        <v>1122233</v>
      </c>
      <c r="D88" s="6" t="s">
        <v>132</v>
      </c>
      <c r="E88" s="6"/>
      <c r="F88" s="19">
        <v>510560188</v>
      </c>
      <c r="G88" s="6" t="s">
        <v>179</v>
      </c>
      <c r="H88" s="6" t="s">
        <v>256</v>
      </c>
      <c r="I88" s="6" t="s">
        <v>182</v>
      </c>
      <c r="J88" s="6"/>
      <c r="K88" s="17">
        <v>0.83</v>
      </c>
      <c r="L88" s="6" t="s">
        <v>98</v>
      </c>
      <c r="M88" s="18">
        <v>5.8999999999999997E-2</v>
      </c>
      <c r="N88" s="8">
        <v>1.44E-2</v>
      </c>
      <c r="O88" s="7">
        <v>211004.19</v>
      </c>
      <c r="P88" s="7">
        <v>112.12</v>
      </c>
      <c r="Q88" s="7">
        <v>0</v>
      </c>
      <c r="R88" s="7">
        <v>236.58</v>
      </c>
      <c r="S88" s="8">
        <v>5.9999999999999995E-4</v>
      </c>
      <c r="T88" s="8">
        <v>2.8E-3</v>
      </c>
      <c r="U88" s="8">
        <v>5.9999999999999995E-4</v>
      </c>
    </row>
    <row r="89" spans="2:21">
      <c r="B89" s="6" t="s">
        <v>264</v>
      </c>
      <c r="C89" s="17">
        <v>1129550</v>
      </c>
      <c r="D89" s="6" t="s">
        <v>132</v>
      </c>
      <c r="E89" s="6"/>
      <c r="F89" s="19">
        <v>510560188</v>
      </c>
      <c r="G89" s="6" t="s">
        <v>179</v>
      </c>
      <c r="H89" s="6" t="s">
        <v>256</v>
      </c>
      <c r="I89" s="6" t="s">
        <v>182</v>
      </c>
      <c r="J89" s="6"/>
      <c r="K89" s="17">
        <v>2.0499999999999998</v>
      </c>
      <c r="L89" s="6" t="s">
        <v>98</v>
      </c>
      <c r="M89" s="18">
        <v>4.8000000000000001E-2</v>
      </c>
      <c r="N89" s="8">
        <v>1.54E-2</v>
      </c>
      <c r="O89" s="7">
        <v>420200</v>
      </c>
      <c r="P89" s="7">
        <v>106.62</v>
      </c>
      <c r="Q89" s="7">
        <v>10.08</v>
      </c>
      <c r="R89" s="7">
        <v>458.1</v>
      </c>
      <c r="S89" s="8">
        <v>1.6000000000000001E-3</v>
      </c>
      <c r="T89" s="8">
        <v>5.4000000000000003E-3</v>
      </c>
      <c r="U89" s="8">
        <v>1.1000000000000001E-3</v>
      </c>
    </row>
    <row r="90" spans="2:21">
      <c r="B90" s="6" t="s">
        <v>265</v>
      </c>
      <c r="C90" s="17">
        <v>1132232</v>
      </c>
      <c r="D90" s="6" t="s">
        <v>132</v>
      </c>
      <c r="E90" s="6"/>
      <c r="F90" s="19">
        <v>510560188</v>
      </c>
      <c r="G90" s="6" t="s">
        <v>179</v>
      </c>
      <c r="H90" s="6" t="s">
        <v>256</v>
      </c>
      <c r="I90" s="6" t="s">
        <v>182</v>
      </c>
      <c r="J90" s="6"/>
      <c r="K90" s="17">
        <v>4.46</v>
      </c>
      <c r="L90" s="6" t="s">
        <v>98</v>
      </c>
      <c r="M90" s="18">
        <v>3.6999999999999998E-2</v>
      </c>
      <c r="N90" s="8">
        <v>2.5000000000000001E-2</v>
      </c>
      <c r="O90" s="7">
        <v>1467000</v>
      </c>
      <c r="P90" s="7">
        <v>106.1</v>
      </c>
      <c r="Q90" s="7">
        <v>0</v>
      </c>
      <c r="R90" s="7">
        <v>1556.49</v>
      </c>
      <c r="S90" s="8">
        <v>1.9E-3</v>
      </c>
      <c r="T90" s="8">
        <v>1.8200000000000001E-2</v>
      </c>
      <c r="U90" s="8">
        <v>3.7000000000000002E-3</v>
      </c>
    </row>
    <row r="91" spans="2:21">
      <c r="B91" s="6" t="s">
        <v>266</v>
      </c>
      <c r="C91" s="17">
        <v>1104330</v>
      </c>
      <c r="D91" s="6" t="s">
        <v>132</v>
      </c>
      <c r="E91" s="6"/>
      <c r="F91" s="19">
        <v>510609761</v>
      </c>
      <c r="G91" s="6" t="s">
        <v>179</v>
      </c>
      <c r="H91" s="6" t="s">
        <v>256</v>
      </c>
      <c r="I91" s="6" t="s">
        <v>172</v>
      </c>
      <c r="J91" s="6"/>
      <c r="K91" s="17">
        <v>1.86</v>
      </c>
      <c r="L91" s="6" t="s">
        <v>98</v>
      </c>
      <c r="M91" s="18">
        <v>4.8500000000000001E-2</v>
      </c>
      <c r="N91" s="8">
        <v>1.4E-2</v>
      </c>
      <c r="O91" s="7">
        <v>201044.36</v>
      </c>
      <c r="P91" s="7">
        <v>128.81</v>
      </c>
      <c r="Q91" s="7">
        <v>0</v>
      </c>
      <c r="R91" s="7">
        <v>258.97000000000003</v>
      </c>
      <c r="S91" s="8">
        <v>1E-3</v>
      </c>
      <c r="T91" s="8">
        <v>3.0000000000000001E-3</v>
      </c>
      <c r="U91" s="8">
        <v>5.9999999999999995E-4</v>
      </c>
    </row>
    <row r="92" spans="2:21">
      <c r="B92" s="6" t="s">
        <v>267</v>
      </c>
      <c r="C92" s="17">
        <v>1123884</v>
      </c>
      <c r="D92" s="6" t="s">
        <v>132</v>
      </c>
      <c r="E92" s="6"/>
      <c r="F92" s="19">
        <v>510609761</v>
      </c>
      <c r="G92" s="6" t="s">
        <v>179</v>
      </c>
      <c r="H92" s="6" t="s">
        <v>256</v>
      </c>
      <c r="I92" s="6" t="s">
        <v>172</v>
      </c>
      <c r="J92" s="6"/>
      <c r="K92" s="17">
        <v>1.95</v>
      </c>
      <c r="L92" s="6" t="s">
        <v>98</v>
      </c>
      <c r="M92" s="18">
        <v>5.5E-2</v>
      </c>
      <c r="N92" s="8">
        <v>1.4E-2</v>
      </c>
      <c r="O92" s="7">
        <v>161499.09</v>
      </c>
      <c r="P92" s="7">
        <v>111.96</v>
      </c>
      <c r="Q92" s="7">
        <v>4.5999999999999996</v>
      </c>
      <c r="R92" s="7">
        <v>185.42</v>
      </c>
      <c r="S92" s="8">
        <v>3.5999999999999999E-3</v>
      </c>
      <c r="T92" s="8">
        <v>2.2000000000000001E-3</v>
      </c>
      <c r="U92" s="8">
        <v>4.0000000000000002E-4</v>
      </c>
    </row>
    <row r="93" spans="2:21">
      <c r="B93" s="6" t="s">
        <v>268</v>
      </c>
      <c r="C93" s="17">
        <v>2590255</v>
      </c>
      <c r="D93" s="6" t="s">
        <v>132</v>
      </c>
      <c r="E93" s="6"/>
      <c r="F93" s="19">
        <v>520036658</v>
      </c>
      <c r="G93" s="6" t="s">
        <v>196</v>
      </c>
      <c r="H93" s="6" t="s">
        <v>256</v>
      </c>
      <c r="I93" s="6" t="s">
        <v>172</v>
      </c>
      <c r="J93" s="6"/>
      <c r="K93" s="17">
        <v>1.71</v>
      </c>
      <c r="L93" s="6" t="s">
        <v>98</v>
      </c>
      <c r="M93" s="18">
        <v>4.8000000000000001E-2</v>
      </c>
      <c r="N93" s="8">
        <v>1.3599999999999999E-2</v>
      </c>
      <c r="O93" s="7">
        <v>508307.77</v>
      </c>
      <c r="P93" s="7">
        <v>124.35</v>
      </c>
      <c r="Q93" s="7">
        <v>116.17</v>
      </c>
      <c r="R93" s="7">
        <v>748.26</v>
      </c>
      <c r="S93" s="8">
        <v>8.0000000000000004E-4</v>
      </c>
      <c r="T93" s="8">
        <v>8.8000000000000005E-3</v>
      </c>
      <c r="U93" s="8">
        <v>1.8E-3</v>
      </c>
    </row>
    <row r="94" spans="2:21">
      <c r="B94" s="6" t="s">
        <v>269</v>
      </c>
      <c r="C94" s="17">
        <v>6120216</v>
      </c>
      <c r="D94" s="6" t="s">
        <v>132</v>
      </c>
      <c r="E94" s="6"/>
      <c r="F94" s="19">
        <v>520020116</v>
      </c>
      <c r="G94" s="6" t="s">
        <v>179</v>
      </c>
      <c r="H94" s="6" t="s">
        <v>256</v>
      </c>
      <c r="I94" s="6" t="s">
        <v>172</v>
      </c>
      <c r="J94" s="6"/>
      <c r="K94" s="17">
        <v>4.6500000000000004</v>
      </c>
      <c r="L94" s="6" t="s">
        <v>98</v>
      </c>
      <c r="M94" s="18">
        <v>3.2500000000000001E-2</v>
      </c>
      <c r="N94" s="8">
        <v>2.4299999999999999E-2</v>
      </c>
      <c r="O94" s="7">
        <v>741000</v>
      </c>
      <c r="P94" s="7">
        <v>104.61</v>
      </c>
      <c r="Q94" s="7">
        <v>10.43</v>
      </c>
      <c r="R94" s="7">
        <v>785.59</v>
      </c>
      <c r="S94" s="8">
        <v>2.5000000000000001E-3</v>
      </c>
      <c r="T94" s="8">
        <v>9.1999999999999998E-3</v>
      </c>
      <c r="U94" s="8">
        <v>1.8E-3</v>
      </c>
    </row>
    <row r="95" spans="2:21">
      <c r="B95" s="6" t="s">
        <v>270</v>
      </c>
      <c r="C95" s="17">
        <v>6120166</v>
      </c>
      <c r="D95" s="6" t="s">
        <v>132</v>
      </c>
      <c r="E95" s="6"/>
      <c r="F95" s="19">
        <v>520020116</v>
      </c>
      <c r="G95" s="6" t="s">
        <v>244</v>
      </c>
      <c r="H95" s="6" t="s">
        <v>256</v>
      </c>
      <c r="I95" s="6" t="s">
        <v>172</v>
      </c>
      <c r="J95" s="6"/>
      <c r="K95" s="17">
        <v>1.93</v>
      </c>
      <c r="L95" s="6" t="s">
        <v>98</v>
      </c>
      <c r="M95" s="18">
        <v>5.2999999999999999E-2</v>
      </c>
      <c r="N95" s="8">
        <v>1.4E-2</v>
      </c>
      <c r="O95" s="7">
        <v>123976.2</v>
      </c>
      <c r="P95" s="7">
        <v>109.04</v>
      </c>
      <c r="Q95" s="7">
        <v>44.07</v>
      </c>
      <c r="R95" s="7">
        <v>179.26</v>
      </c>
      <c r="S95" s="8">
        <v>6.9999999999999999E-4</v>
      </c>
      <c r="T95" s="8">
        <v>2.0999999999999999E-3</v>
      </c>
      <c r="U95" s="8">
        <v>4.0000000000000002E-4</v>
      </c>
    </row>
    <row r="96" spans="2:21">
      <c r="B96" s="6" t="s">
        <v>271</v>
      </c>
      <c r="C96" s="17">
        <v>1980358</v>
      </c>
      <c r="D96" s="6" t="s">
        <v>132</v>
      </c>
      <c r="E96" s="6"/>
      <c r="F96" s="19">
        <v>520017070</v>
      </c>
      <c r="G96" s="6" t="s">
        <v>179</v>
      </c>
      <c r="H96" s="6" t="s">
        <v>256</v>
      </c>
      <c r="I96" s="6" t="s">
        <v>182</v>
      </c>
      <c r="J96" s="6"/>
      <c r="K96" s="17">
        <v>4.47</v>
      </c>
      <c r="L96" s="6" t="s">
        <v>98</v>
      </c>
      <c r="M96" s="18">
        <v>4.9000000000000002E-2</v>
      </c>
      <c r="N96" s="8">
        <v>2.4299999999999999E-2</v>
      </c>
      <c r="O96" s="7">
        <v>225789.48</v>
      </c>
      <c r="P96" s="7">
        <v>109.6</v>
      </c>
      <c r="Q96" s="7">
        <v>0</v>
      </c>
      <c r="R96" s="7">
        <v>247.47</v>
      </c>
      <c r="S96" s="8">
        <v>1.5E-3</v>
      </c>
      <c r="T96" s="8">
        <v>2.8999999999999998E-3</v>
      </c>
      <c r="U96" s="8">
        <v>5.9999999999999995E-4</v>
      </c>
    </row>
    <row r="97" spans="2:21">
      <c r="B97" s="6" t="s">
        <v>272</v>
      </c>
      <c r="C97" s="17">
        <v>1980317</v>
      </c>
      <c r="D97" s="6" t="s">
        <v>132</v>
      </c>
      <c r="E97" s="6"/>
      <c r="F97" s="19">
        <v>520017070</v>
      </c>
      <c r="G97" s="6" t="s">
        <v>179</v>
      </c>
      <c r="H97" s="6" t="s">
        <v>256</v>
      </c>
      <c r="I97" s="6" t="s">
        <v>182</v>
      </c>
      <c r="J97" s="6"/>
      <c r="L97" s="6" t="s">
        <v>98</v>
      </c>
      <c r="M97" s="18">
        <v>7.0000000000000007E-2</v>
      </c>
      <c r="N97" s="8">
        <v>-1.4515</v>
      </c>
      <c r="O97" s="7">
        <v>323132.48</v>
      </c>
      <c r="P97" s="7">
        <v>122.22</v>
      </c>
      <c r="Q97" s="7">
        <v>0</v>
      </c>
      <c r="R97" s="7">
        <v>394.93</v>
      </c>
      <c r="S97" s="8">
        <v>5.9999999999999995E-4</v>
      </c>
      <c r="T97" s="8">
        <v>4.5999999999999999E-3</v>
      </c>
      <c r="U97" s="8">
        <v>8.9999999999999998E-4</v>
      </c>
    </row>
    <row r="98" spans="2:21">
      <c r="B98" s="6" t="s">
        <v>273</v>
      </c>
      <c r="C98" s="17">
        <v>2260180</v>
      </c>
      <c r="D98" s="6" t="s">
        <v>132</v>
      </c>
      <c r="E98" s="6"/>
      <c r="F98" s="19">
        <v>520024126</v>
      </c>
      <c r="G98" s="6" t="s">
        <v>179</v>
      </c>
      <c r="H98" s="6" t="s">
        <v>256</v>
      </c>
      <c r="I98" s="6" t="s">
        <v>172</v>
      </c>
      <c r="J98" s="6"/>
      <c r="K98" s="17">
        <v>0.51</v>
      </c>
      <c r="L98" s="6" t="s">
        <v>98</v>
      </c>
      <c r="M98" s="18">
        <v>5.0500000000000003E-2</v>
      </c>
      <c r="N98" s="8">
        <v>8.8000000000000005E-3</v>
      </c>
      <c r="O98" s="7">
        <v>33764.400000000001</v>
      </c>
      <c r="P98" s="7">
        <v>125.72</v>
      </c>
      <c r="Q98" s="7">
        <v>0</v>
      </c>
      <c r="R98" s="7">
        <v>42.45</v>
      </c>
      <c r="S98" s="8">
        <v>2.0000000000000001E-4</v>
      </c>
      <c r="T98" s="8">
        <v>5.0000000000000001E-4</v>
      </c>
      <c r="U98" s="8">
        <v>1E-4</v>
      </c>
    </row>
    <row r="99" spans="2:21">
      <c r="B99" s="6" t="s">
        <v>274</v>
      </c>
      <c r="C99" s="17">
        <v>2260412</v>
      </c>
      <c r="D99" s="6" t="s">
        <v>132</v>
      </c>
      <c r="E99" s="6"/>
      <c r="F99" s="19">
        <v>520024126</v>
      </c>
      <c r="G99" s="6" t="s">
        <v>179</v>
      </c>
      <c r="H99" s="6" t="s">
        <v>256</v>
      </c>
      <c r="I99" s="6" t="s">
        <v>172</v>
      </c>
      <c r="J99" s="6"/>
      <c r="K99" s="17">
        <v>1.85</v>
      </c>
      <c r="L99" s="6" t="s">
        <v>98</v>
      </c>
      <c r="M99" s="18">
        <v>6.6000000000000003E-2</v>
      </c>
      <c r="N99" s="8">
        <v>1.3100000000000001E-2</v>
      </c>
      <c r="O99" s="7">
        <v>100889.48</v>
      </c>
      <c r="P99" s="7">
        <v>110.95</v>
      </c>
      <c r="Q99" s="7">
        <v>0</v>
      </c>
      <c r="R99" s="7">
        <v>111.94</v>
      </c>
      <c r="S99" s="8">
        <v>2.0000000000000001E-4</v>
      </c>
      <c r="T99" s="8">
        <v>1.2999999999999999E-3</v>
      </c>
      <c r="U99" s="8">
        <v>2.9999999999999997E-4</v>
      </c>
    </row>
    <row r="100" spans="2:21">
      <c r="B100" s="6" t="s">
        <v>275</v>
      </c>
      <c r="C100" s="17">
        <v>1121227</v>
      </c>
      <c r="D100" s="6" t="s">
        <v>132</v>
      </c>
      <c r="E100" s="6"/>
      <c r="F100" s="19">
        <v>510607328</v>
      </c>
      <c r="G100" s="6" t="s">
        <v>179</v>
      </c>
      <c r="H100" s="6" t="s">
        <v>276</v>
      </c>
      <c r="I100" s="6" t="s">
        <v>172</v>
      </c>
      <c r="J100" s="6"/>
      <c r="K100" s="17">
        <v>1.78</v>
      </c>
      <c r="L100" s="6" t="s">
        <v>98</v>
      </c>
      <c r="M100" s="18">
        <v>4.4999999999999998E-2</v>
      </c>
      <c r="N100" s="8">
        <v>1.77E-2</v>
      </c>
      <c r="O100" s="7">
        <v>39266.400000000001</v>
      </c>
      <c r="P100" s="7">
        <v>111.72</v>
      </c>
      <c r="Q100" s="7">
        <v>0</v>
      </c>
      <c r="R100" s="7">
        <v>43.87</v>
      </c>
      <c r="S100" s="8">
        <v>2.0000000000000001E-4</v>
      </c>
      <c r="T100" s="8">
        <v>5.0000000000000001E-4</v>
      </c>
      <c r="U100" s="8">
        <v>1E-4</v>
      </c>
    </row>
    <row r="101" spans="2:21">
      <c r="B101" s="6" t="s">
        <v>277</v>
      </c>
      <c r="C101" s="17">
        <v>4730123</v>
      </c>
      <c r="D101" s="6" t="s">
        <v>132</v>
      </c>
      <c r="E101" s="6"/>
      <c r="F101" s="19">
        <v>520039660</v>
      </c>
      <c r="G101" s="6" t="s">
        <v>179</v>
      </c>
      <c r="H101" s="6" t="s">
        <v>276</v>
      </c>
      <c r="I101" s="6" t="s">
        <v>182</v>
      </c>
      <c r="J101" s="6"/>
      <c r="K101" s="17">
        <v>1.38</v>
      </c>
      <c r="L101" s="6" t="s">
        <v>98</v>
      </c>
      <c r="M101" s="18">
        <v>7.5499999999999998E-2</v>
      </c>
      <c r="N101" s="8">
        <v>2.4E-2</v>
      </c>
      <c r="O101" s="7">
        <v>3100.63</v>
      </c>
      <c r="P101" s="7">
        <v>115.67</v>
      </c>
      <c r="Q101" s="7">
        <v>0</v>
      </c>
      <c r="R101" s="7">
        <v>3.59</v>
      </c>
      <c r="S101" s="8">
        <v>0</v>
      </c>
      <c r="T101" s="8">
        <v>0</v>
      </c>
      <c r="U101" s="8">
        <v>0</v>
      </c>
    </row>
    <row r="102" spans="2:21">
      <c r="B102" s="6" t="s">
        <v>278</v>
      </c>
      <c r="C102" s="17">
        <v>6390207</v>
      </c>
      <c r="D102" s="6" t="s">
        <v>132</v>
      </c>
      <c r="E102" s="6"/>
      <c r="F102" s="19">
        <v>520023896</v>
      </c>
      <c r="G102" s="6" t="s">
        <v>244</v>
      </c>
      <c r="H102" s="6" t="s">
        <v>276</v>
      </c>
      <c r="I102" s="6" t="s">
        <v>172</v>
      </c>
      <c r="J102" s="6"/>
      <c r="K102" s="17">
        <v>4</v>
      </c>
      <c r="L102" s="6" t="s">
        <v>98</v>
      </c>
      <c r="M102" s="18">
        <v>4.9500000000000002E-2</v>
      </c>
      <c r="N102" s="8">
        <v>3.7199999999999997E-2</v>
      </c>
      <c r="O102" s="7">
        <v>2404604</v>
      </c>
      <c r="P102" s="7">
        <v>129.01</v>
      </c>
      <c r="Q102" s="7">
        <v>0</v>
      </c>
      <c r="R102" s="7">
        <v>3102.18</v>
      </c>
      <c r="S102" s="8">
        <v>6.9999999999999999E-4</v>
      </c>
      <c r="T102" s="8">
        <v>3.6299999999999999E-2</v>
      </c>
      <c r="U102" s="8">
        <v>7.3000000000000001E-3</v>
      </c>
    </row>
    <row r="103" spans="2:21">
      <c r="B103" s="6" t="s">
        <v>279</v>
      </c>
      <c r="C103" s="17">
        <v>6390223</v>
      </c>
      <c r="D103" s="6" t="s">
        <v>132</v>
      </c>
      <c r="E103" s="6"/>
      <c r="F103" s="19">
        <v>520023896</v>
      </c>
      <c r="G103" s="6" t="s">
        <v>244</v>
      </c>
      <c r="H103" s="6" t="s">
        <v>276</v>
      </c>
      <c r="I103" s="6" t="s">
        <v>172</v>
      </c>
      <c r="J103" s="6"/>
      <c r="K103" s="17">
        <v>1.48</v>
      </c>
      <c r="L103" s="6" t="s">
        <v>98</v>
      </c>
      <c r="M103" s="18">
        <v>4.4499999999999998E-2</v>
      </c>
      <c r="N103" s="8">
        <v>1.6299999999999999E-2</v>
      </c>
      <c r="O103" s="7">
        <v>4000.03</v>
      </c>
      <c r="P103" s="7">
        <v>124.85</v>
      </c>
      <c r="Q103" s="7">
        <v>0</v>
      </c>
      <c r="R103" s="7">
        <v>4.99</v>
      </c>
      <c r="S103" s="8">
        <v>1E-4</v>
      </c>
      <c r="T103" s="8">
        <v>1E-4</v>
      </c>
      <c r="U103" s="8">
        <v>0</v>
      </c>
    </row>
    <row r="104" spans="2:21">
      <c r="B104" s="6" t="s">
        <v>280</v>
      </c>
      <c r="C104" s="17">
        <v>1121060</v>
      </c>
      <c r="D104" s="6" t="s">
        <v>132</v>
      </c>
      <c r="E104" s="6"/>
      <c r="F104" s="19">
        <v>512855404</v>
      </c>
      <c r="G104" s="6" t="s">
        <v>179</v>
      </c>
      <c r="H104" s="6"/>
      <c r="I104" s="6"/>
      <c r="J104" s="6"/>
      <c r="L104" s="6" t="s">
        <v>98</v>
      </c>
      <c r="M104" s="18">
        <v>5.1999999999999998E-2</v>
      </c>
      <c r="O104" s="7">
        <v>104625</v>
      </c>
      <c r="P104" s="7">
        <v>0</v>
      </c>
      <c r="Q104" s="7">
        <v>0</v>
      </c>
      <c r="R104" s="7">
        <v>0</v>
      </c>
      <c r="S104" s="8">
        <v>8.9999999999999998E-4</v>
      </c>
      <c r="T104" s="8">
        <v>0</v>
      </c>
      <c r="U104" s="8">
        <v>0</v>
      </c>
    </row>
    <row r="105" spans="2:21">
      <c r="B105" s="6" t="s">
        <v>281</v>
      </c>
      <c r="C105" s="17">
        <v>1131416</v>
      </c>
      <c r="D105" s="6" t="s">
        <v>132</v>
      </c>
      <c r="E105" s="6"/>
      <c r="F105" s="19">
        <v>511396046</v>
      </c>
      <c r="G105" s="6" t="s">
        <v>217</v>
      </c>
      <c r="H105" s="6"/>
      <c r="I105" s="6"/>
      <c r="J105" s="6"/>
      <c r="K105" s="17">
        <v>2.7</v>
      </c>
      <c r="L105" s="6" t="s">
        <v>98</v>
      </c>
      <c r="M105" s="18">
        <v>3.85E-2</v>
      </c>
      <c r="N105" s="8">
        <v>2.0400000000000001E-2</v>
      </c>
      <c r="O105" s="7">
        <v>96764.15</v>
      </c>
      <c r="P105" s="7">
        <v>104.94</v>
      </c>
      <c r="Q105" s="7">
        <v>7.05</v>
      </c>
      <c r="R105" s="7">
        <v>108.6</v>
      </c>
      <c r="S105" s="8">
        <v>4.0000000000000002E-4</v>
      </c>
      <c r="T105" s="8">
        <v>1.2999999999999999E-3</v>
      </c>
      <c r="U105" s="8">
        <v>2.9999999999999997E-4</v>
      </c>
    </row>
    <row r="106" spans="2:21">
      <c r="B106" s="6" t="s">
        <v>282</v>
      </c>
      <c r="C106" s="17">
        <v>1140581</v>
      </c>
      <c r="D106" s="6" t="s">
        <v>132</v>
      </c>
      <c r="E106" s="6"/>
      <c r="F106" s="6"/>
      <c r="G106" s="6" t="s">
        <v>179</v>
      </c>
      <c r="H106" s="6"/>
      <c r="I106" s="6"/>
      <c r="J106" s="6"/>
      <c r="K106" s="17">
        <v>4.8099999999999996</v>
      </c>
      <c r="L106" s="6" t="s">
        <v>98</v>
      </c>
      <c r="M106" s="18">
        <v>2.1000000000000001E-2</v>
      </c>
      <c r="N106" s="8">
        <v>1.9900000000000001E-2</v>
      </c>
      <c r="O106" s="7">
        <v>870000</v>
      </c>
      <c r="P106" s="7">
        <v>101.96</v>
      </c>
      <c r="Q106" s="7">
        <v>0</v>
      </c>
      <c r="R106" s="7">
        <v>887.05</v>
      </c>
      <c r="S106" s="8">
        <v>3.8E-3</v>
      </c>
      <c r="T106" s="8">
        <v>1.04E-2</v>
      </c>
      <c r="U106" s="8">
        <v>2.0999999999999999E-3</v>
      </c>
    </row>
    <row r="107" spans="2:21">
      <c r="B107" s="13" t="s">
        <v>283</v>
      </c>
      <c r="C107" s="14"/>
      <c r="D107" s="13"/>
      <c r="E107" s="13"/>
      <c r="F107" s="13"/>
      <c r="G107" s="13"/>
      <c r="H107" s="13"/>
      <c r="I107" s="13"/>
      <c r="J107" s="13"/>
      <c r="K107" s="14">
        <v>4.45</v>
      </c>
      <c r="L107" s="13"/>
      <c r="N107" s="16">
        <v>2.8199999999999999E-2</v>
      </c>
      <c r="O107" s="15">
        <v>40544652.299999997</v>
      </c>
      <c r="R107" s="15">
        <v>45632.6</v>
      </c>
      <c r="T107" s="16">
        <v>0.53459999999999996</v>
      </c>
      <c r="U107" s="16">
        <v>0.1074</v>
      </c>
    </row>
    <row r="108" spans="2:21">
      <c r="B108" s="6" t="s">
        <v>284</v>
      </c>
      <c r="C108" s="17">
        <v>2310134</v>
      </c>
      <c r="D108" s="6" t="s">
        <v>132</v>
      </c>
      <c r="E108" s="6"/>
      <c r="F108" s="19">
        <v>520032046</v>
      </c>
      <c r="G108" s="6" t="s">
        <v>170</v>
      </c>
      <c r="H108" s="6" t="s">
        <v>171</v>
      </c>
      <c r="I108" s="6" t="s">
        <v>172</v>
      </c>
      <c r="J108" s="6"/>
      <c r="K108" s="17">
        <v>2.85</v>
      </c>
      <c r="L108" s="6" t="s">
        <v>98</v>
      </c>
      <c r="M108" s="18">
        <v>2.7400000000000001E-2</v>
      </c>
      <c r="N108" s="8">
        <v>0.01</v>
      </c>
      <c r="O108" s="7">
        <v>255000</v>
      </c>
      <c r="P108" s="7">
        <v>105.19</v>
      </c>
      <c r="Q108" s="7">
        <v>0</v>
      </c>
      <c r="R108" s="7">
        <v>268.23</v>
      </c>
      <c r="S108" s="8">
        <v>1E-4</v>
      </c>
      <c r="T108" s="8">
        <v>3.0999999999999999E-3</v>
      </c>
      <c r="U108" s="8">
        <v>5.9999999999999995E-4</v>
      </c>
    </row>
    <row r="109" spans="2:21">
      <c r="B109" s="6" t="s">
        <v>285</v>
      </c>
      <c r="C109" s="17">
        <v>2310167</v>
      </c>
      <c r="D109" s="6" t="s">
        <v>132</v>
      </c>
      <c r="E109" s="6"/>
      <c r="F109" s="19">
        <v>520032046</v>
      </c>
      <c r="G109" s="6" t="s">
        <v>170</v>
      </c>
      <c r="H109" s="6" t="s">
        <v>171</v>
      </c>
      <c r="I109" s="6" t="s">
        <v>172</v>
      </c>
      <c r="J109" s="6"/>
      <c r="K109" s="17">
        <v>7.19</v>
      </c>
      <c r="L109" s="6" t="s">
        <v>98</v>
      </c>
      <c r="M109" s="18">
        <v>2.98E-2</v>
      </c>
      <c r="N109" s="8">
        <v>2.58E-2</v>
      </c>
      <c r="O109" s="7">
        <v>1303000</v>
      </c>
      <c r="P109" s="7">
        <v>103</v>
      </c>
      <c r="Q109" s="7">
        <v>0</v>
      </c>
      <c r="R109" s="7">
        <v>1342.09</v>
      </c>
      <c r="S109" s="8">
        <v>5.0000000000000001E-4</v>
      </c>
      <c r="T109" s="8">
        <v>1.5699999999999999E-2</v>
      </c>
      <c r="U109" s="8">
        <v>3.2000000000000002E-3</v>
      </c>
    </row>
    <row r="110" spans="2:21">
      <c r="B110" s="6" t="s">
        <v>286</v>
      </c>
      <c r="C110" s="17">
        <v>2310175</v>
      </c>
      <c r="D110" s="6" t="s">
        <v>132</v>
      </c>
      <c r="E110" s="6"/>
      <c r="F110" s="19">
        <v>520032046</v>
      </c>
      <c r="G110" s="6" t="s">
        <v>170</v>
      </c>
      <c r="H110" s="6" t="s">
        <v>171</v>
      </c>
      <c r="I110" s="6" t="s">
        <v>172</v>
      </c>
      <c r="J110" s="6"/>
      <c r="K110" s="17">
        <v>4.71</v>
      </c>
      <c r="L110" s="6" t="s">
        <v>98</v>
      </c>
      <c r="M110" s="18">
        <v>2.47E-2</v>
      </c>
      <c r="N110" s="8">
        <v>1.7000000000000001E-2</v>
      </c>
      <c r="O110" s="7">
        <v>1196000</v>
      </c>
      <c r="P110" s="7">
        <v>103.77</v>
      </c>
      <c r="Q110" s="7">
        <v>0</v>
      </c>
      <c r="R110" s="7">
        <v>1241.0899999999999</v>
      </c>
      <c r="S110" s="8">
        <v>4.0000000000000002E-4</v>
      </c>
      <c r="T110" s="8">
        <v>1.4500000000000001E-2</v>
      </c>
      <c r="U110" s="8">
        <v>2.8999999999999998E-3</v>
      </c>
    </row>
    <row r="111" spans="2:21">
      <c r="B111" s="6" t="s">
        <v>287</v>
      </c>
      <c r="C111" s="17">
        <v>1940410</v>
      </c>
      <c r="D111" s="6" t="s">
        <v>132</v>
      </c>
      <c r="E111" s="6"/>
      <c r="F111" s="19">
        <v>520032640</v>
      </c>
      <c r="G111" s="6" t="s">
        <v>170</v>
      </c>
      <c r="H111" s="6" t="s">
        <v>177</v>
      </c>
      <c r="I111" s="6" t="s">
        <v>172</v>
      </c>
      <c r="J111" s="6"/>
      <c r="K111" s="17">
        <v>2.17</v>
      </c>
      <c r="L111" s="6" t="s">
        <v>98</v>
      </c>
      <c r="M111" s="18">
        <v>6.0999999999999999E-2</v>
      </c>
      <c r="N111" s="8">
        <v>8.6999999999999994E-3</v>
      </c>
      <c r="O111" s="7">
        <v>344000</v>
      </c>
      <c r="P111" s="7">
        <v>113.09</v>
      </c>
      <c r="Q111" s="7">
        <v>0</v>
      </c>
      <c r="R111" s="7">
        <v>389.03</v>
      </c>
      <c r="S111" s="8">
        <v>2.9999999999999997E-4</v>
      </c>
      <c r="T111" s="8">
        <v>4.5999999999999999E-3</v>
      </c>
      <c r="U111" s="8">
        <v>8.9999999999999998E-4</v>
      </c>
    </row>
    <row r="112" spans="2:21">
      <c r="B112" s="6" t="s">
        <v>288</v>
      </c>
      <c r="C112" s="17">
        <v>2300176</v>
      </c>
      <c r="D112" s="6" t="s">
        <v>132</v>
      </c>
      <c r="E112" s="6"/>
      <c r="F112" s="19">
        <v>520031931</v>
      </c>
      <c r="G112" s="6" t="s">
        <v>217</v>
      </c>
      <c r="H112" s="6" t="s">
        <v>184</v>
      </c>
      <c r="I112" s="6" t="s">
        <v>172</v>
      </c>
      <c r="J112" s="6"/>
      <c r="K112" s="17">
        <v>6.42</v>
      </c>
      <c r="L112" s="6" t="s">
        <v>98</v>
      </c>
      <c r="M112" s="18">
        <v>3.6499999999999998E-2</v>
      </c>
      <c r="N112" s="8">
        <v>2.8199999999999999E-2</v>
      </c>
      <c r="O112" s="7">
        <v>960000</v>
      </c>
      <c r="P112" s="7">
        <v>105.79</v>
      </c>
      <c r="Q112" s="7">
        <v>0</v>
      </c>
      <c r="R112" s="7">
        <v>1015.58</v>
      </c>
      <c r="S112" s="8">
        <v>5.9999999999999995E-4</v>
      </c>
      <c r="T112" s="8">
        <v>1.1900000000000001E-2</v>
      </c>
      <c r="U112" s="8">
        <v>2.3999999999999998E-3</v>
      </c>
    </row>
    <row r="113" spans="2:21">
      <c r="B113" s="6" t="s">
        <v>289</v>
      </c>
      <c r="C113" s="17">
        <v>7480031</v>
      </c>
      <c r="D113" s="6" t="s">
        <v>132</v>
      </c>
      <c r="E113" s="6"/>
      <c r="F113" s="19">
        <v>520029935</v>
      </c>
      <c r="G113" s="6" t="s">
        <v>170</v>
      </c>
      <c r="H113" s="6" t="s">
        <v>184</v>
      </c>
      <c r="I113" s="6" t="s">
        <v>172</v>
      </c>
      <c r="J113" s="6"/>
      <c r="K113" s="17">
        <v>1.17</v>
      </c>
      <c r="L113" s="6" t="s">
        <v>98</v>
      </c>
      <c r="M113" s="18">
        <v>6.0999999999999999E-2</v>
      </c>
      <c r="N113" s="8">
        <v>6.8999999999999999E-3</v>
      </c>
      <c r="O113" s="7">
        <v>20000</v>
      </c>
      <c r="P113" s="7">
        <v>108.27</v>
      </c>
      <c r="Q113" s="7">
        <v>0</v>
      </c>
      <c r="R113" s="7">
        <v>21.65</v>
      </c>
      <c r="S113" s="8">
        <v>1E-4</v>
      </c>
      <c r="T113" s="8">
        <v>2.9999999999999997E-4</v>
      </c>
      <c r="U113" s="8">
        <v>1E-4</v>
      </c>
    </row>
    <row r="114" spans="2:21">
      <c r="B114" s="6" t="s">
        <v>290</v>
      </c>
      <c r="C114" s="17">
        <v>6000202</v>
      </c>
      <c r="D114" s="6" t="s">
        <v>132</v>
      </c>
      <c r="E114" s="6"/>
      <c r="F114" s="19">
        <v>520000472</v>
      </c>
      <c r="G114" s="6" t="s">
        <v>291</v>
      </c>
      <c r="H114" s="6" t="s">
        <v>184</v>
      </c>
      <c r="I114" s="6" t="s">
        <v>172</v>
      </c>
      <c r="J114" s="6"/>
      <c r="K114" s="17">
        <v>4.4400000000000004</v>
      </c>
      <c r="L114" s="6" t="s">
        <v>98</v>
      </c>
      <c r="M114" s="18">
        <v>4.8000000000000001E-2</v>
      </c>
      <c r="N114" s="8">
        <v>1.8200000000000001E-2</v>
      </c>
      <c r="O114" s="7">
        <v>178000</v>
      </c>
      <c r="P114" s="7">
        <v>114.93</v>
      </c>
      <c r="Q114" s="7">
        <v>0</v>
      </c>
      <c r="R114" s="7">
        <v>204.58</v>
      </c>
      <c r="S114" s="8">
        <v>1E-4</v>
      </c>
      <c r="T114" s="8">
        <v>2.3999999999999998E-3</v>
      </c>
      <c r="U114" s="8">
        <v>5.0000000000000001E-4</v>
      </c>
    </row>
    <row r="115" spans="2:21">
      <c r="B115" s="6" t="s">
        <v>292</v>
      </c>
      <c r="C115" s="17">
        <v>2810299</v>
      </c>
      <c r="D115" s="6" t="s">
        <v>132</v>
      </c>
      <c r="E115" s="6"/>
      <c r="F115" s="19">
        <v>520027830</v>
      </c>
      <c r="G115" s="6" t="s">
        <v>196</v>
      </c>
      <c r="H115" s="6" t="s">
        <v>184</v>
      </c>
      <c r="I115" s="6" t="s">
        <v>172</v>
      </c>
      <c r="J115" s="6"/>
      <c r="K115" s="17">
        <v>4.92</v>
      </c>
      <c r="L115" s="6" t="s">
        <v>98</v>
      </c>
      <c r="M115" s="18">
        <v>2.4500000000000001E-2</v>
      </c>
      <c r="N115" s="8">
        <v>2.2499999999999999E-2</v>
      </c>
      <c r="O115" s="7">
        <v>149671</v>
      </c>
      <c r="P115" s="7">
        <v>101.65</v>
      </c>
      <c r="Q115" s="7">
        <v>0</v>
      </c>
      <c r="R115" s="7">
        <v>152.13999999999999</v>
      </c>
      <c r="S115" s="8">
        <v>1E-4</v>
      </c>
      <c r="T115" s="8">
        <v>1.8E-3</v>
      </c>
      <c r="U115" s="8">
        <v>4.0000000000000002E-4</v>
      </c>
    </row>
    <row r="116" spans="2:21">
      <c r="B116" s="6" t="s">
        <v>293</v>
      </c>
      <c r="C116" s="17">
        <v>6040331</v>
      </c>
      <c r="D116" s="6" t="s">
        <v>132</v>
      </c>
      <c r="E116" s="6"/>
      <c r="F116" s="19">
        <v>520018078</v>
      </c>
      <c r="G116" s="6" t="s">
        <v>170</v>
      </c>
      <c r="H116" s="6" t="s">
        <v>184</v>
      </c>
      <c r="I116" s="6" t="s">
        <v>172</v>
      </c>
      <c r="J116" s="6"/>
      <c r="K116" s="17">
        <v>7.45</v>
      </c>
      <c r="L116" s="6" t="s">
        <v>98</v>
      </c>
      <c r="M116" s="18">
        <v>3.2500000000000001E-2</v>
      </c>
      <c r="N116" s="8">
        <v>2.9000000000000001E-2</v>
      </c>
      <c r="O116" s="7">
        <v>28</v>
      </c>
      <c r="P116" s="7">
        <v>5195001</v>
      </c>
      <c r="Q116" s="7">
        <v>11.38</v>
      </c>
      <c r="R116" s="7">
        <v>1465.98</v>
      </c>
      <c r="S116" s="8">
        <v>0</v>
      </c>
      <c r="T116" s="8">
        <v>1.72E-2</v>
      </c>
      <c r="U116" s="8">
        <v>3.5000000000000001E-3</v>
      </c>
    </row>
    <row r="117" spans="2:21">
      <c r="B117" s="6" t="s">
        <v>294</v>
      </c>
      <c r="C117" s="17">
        <v>3900354</v>
      </c>
      <c r="D117" s="6" t="s">
        <v>132</v>
      </c>
      <c r="E117" s="6"/>
      <c r="F117" s="19">
        <v>520038506</v>
      </c>
      <c r="G117" s="6" t="s">
        <v>179</v>
      </c>
      <c r="H117" s="6" t="s">
        <v>197</v>
      </c>
      <c r="I117" s="6" t="s">
        <v>172</v>
      </c>
      <c r="J117" s="6"/>
      <c r="K117" s="17">
        <v>5.85</v>
      </c>
      <c r="L117" s="6" t="s">
        <v>98</v>
      </c>
      <c r="M117" s="18">
        <v>3.85E-2</v>
      </c>
      <c r="N117" s="8">
        <v>2.8000000000000001E-2</v>
      </c>
      <c r="O117" s="7">
        <v>1492000</v>
      </c>
      <c r="P117" s="7">
        <v>107.42</v>
      </c>
      <c r="Q117" s="7">
        <v>0</v>
      </c>
      <c r="R117" s="7">
        <v>1602.71</v>
      </c>
      <c r="S117" s="8">
        <v>1.4E-3</v>
      </c>
      <c r="T117" s="8">
        <v>1.8800000000000001E-2</v>
      </c>
      <c r="U117" s="8">
        <v>3.8E-3</v>
      </c>
    </row>
    <row r="118" spans="2:21">
      <c r="B118" s="6" t="s">
        <v>295</v>
      </c>
      <c r="C118" s="17">
        <v>1138114</v>
      </c>
      <c r="D118" s="6" t="s">
        <v>132</v>
      </c>
      <c r="E118" s="6"/>
      <c r="F118" s="19">
        <v>520026683</v>
      </c>
      <c r="G118" s="6" t="s">
        <v>179</v>
      </c>
      <c r="H118" s="6" t="s">
        <v>197</v>
      </c>
      <c r="I118" s="6" t="s">
        <v>182</v>
      </c>
      <c r="J118" s="6"/>
      <c r="K118" s="17">
        <v>5.78</v>
      </c>
      <c r="L118" s="6" t="s">
        <v>98</v>
      </c>
      <c r="M118" s="18">
        <v>3.39E-2</v>
      </c>
      <c r="N118" s="8">
        <v>2.64E-2</v>
      </c>
      <c r="O118" s="7">
        <v>59715</v>
      </c>
      <c r="P118" s="7">
        <v>105.99</v>
      </c>
      <c r="Q118" s="7">
        <v>0</v>
      </c>
      <c r="R118" s="7">
        <v>63.29</v>
      </c>
      <c r="S118" s="8">
        <v>1E-4</v>
      </c>
      <c r="T118" s="8">
        <v>6.9999999999999999E-4</v>
      </c>
      <c r="U118" s="8">
        <v>1E-4</v>
      </c>
    </row>
    <row r="119" spans="2:21">
      <c r="B119" s="6" t="s">
        <v>296</v>
      </c>
      <c r="C119" s="17">
        <v>1139203</v>
      </c>
      <c r="D119" s="6" t="s">
        <v>132</v>
      </c>
      <c r="E119" s="6"/>
      <c r="F119" s="19">
        <v>512832742</v>
      </c>
      <c r="G119" s="6" t="s">
        <v>217</v>
      </c>
      <c r="H119" s="6" t="s">
        <v>197</v>
      </c>
      <c r="I119" s="6" t="s">
        <v>182</v>
      </c>
      <c r="J119" s="6"/>
      <c r="K119" s="17">
        <v>4.9400000000000004</v>
      </c>
      <c r="L119" s="6" t="s">
        <v>98</v>
      </c>
      <c r="M119" s="18">
        <v>3.5999999999999997E-2</v>
      </c>
      <c r="N119" s="8">
        <v>3.3300000000000003E-2</v>
      </c>
      <c r="O119" s="7">
        <v>1508000</v>
      </c>
      <c r="P119" s="7">
        <v>101.75</v>
      </c>
      <c r="Q119" s="7">
        <v>0</v>
      </c>
      <c r="R119" s="7">
        <v>1534.39</v>
      </c>
      <c r="S119" s="8">
        <v>8.0000000000000004E-4</v>
      </c>
      <c r="T119" s="8">
        <v>1.7999999999999999E-2</v>
      </c>
      <c r="U119" s="8">
        <v>3.5999999999999999E-3</v>
      </c>
    </row>
    <row r="120" spans="2:21">
      <c r="B120" s="6" t="s">
        <v>297</v>
      </c>
      <c r="C120" s="17">
        <v>1137975</v>
      </c>
      <c r="D120" s="6" t="s">
        <v>132</v>
      </c>
      <c r="E120" s="6"/>
      <c r="F120" s="6"/>
      <c r="G120" s="6" t="s">
        <v>179</v>
      </c>
      <c r="H120" s="6" t="s">
        <v>197</v>
      </c>
      <c r="I120" s="6" t="s">
        <v>172</v>
      </c>
      <c r="J120" s="6"/>
      <c r="K120" s="17">
        <v>5.36</v>
      </c>
      <c r="L120" s="6" t="s">
        <v>98</v>
      </c>
      <c r="M120" s="18">
        <v>4.3499999999999997E-2</v>
      </c>
      <c r="N120" s="8">
        <v>3.5999999999999997E-2</v>
      </c>
      <c r="O120" s="7">
        <v>79500</v>
      </c>
      <c r="P120" s="7">
        <v>104.7</v>
      </c>
      <c r="Q120" s="7">
        <v>0</v>
      </c>
      <c r="R120" s="7">
        <v>83.24</v>
      </c>
      <c r="S120" s="8">
        <v>1E-4</v>
      </c>
      <c r="T120" s="8">
        <v>1E-3</v>
      </c>
      <c r="U120" s="8">
        <v>2.0000000000000001E-4</v>
      </c>
    </row>
    <row r="121" spans="2:21">
      <c r="B121" s="6" t="s">
        <v>298</v>
      </c>
      <c r="C121" s="17">
        <v>1140169</v>
      </c>
      <c r="D121" s="6" t="s">
        <v>132</v>
      </c>
      <c r="E121" s="6"/>
      <c r="F121" s="6"/>
      <c r="G121" s="6" t="s">
        <v>179</v>
      </c>
      <c r="H121" s="6" t="s">
        <v>197</v>
      </c>
      <c r="I121" s="6" t="s">
        <v>172</v>
      </c>
      <c r="J121" s="6"/>
      <c r="K121" s="17">
        <v>4.2300000000000004</v>
      </c>
      <c r="L121" s="6" t="s">
        <v>98</v>
      </c>
      <c r="M121" s="18">
        <v>3.9E-2</v>
      </c>
      <c r="N121" s="8">
        <v>3.78E-2</v>
      </c>
      <c r="O121" s="7">
        <v>696000</v>
      </c>
      <c r="P121" s="7">
        <v>101.02</v>
      </c>
      <c r="Q121" s="7">
        <v>0</v>
      </c>
      <c r="R121" s="7">
        <v>703.1</v>
      </c>
      <c r="S121" s="8">
        <v>8.0000000000000004E-4</v>
      </c>
      <c r="T121" s="8">
        <v>8.2000000000000007E-3</v>
      </c>
      <c r="U121" s="8">
        <v>1.6999999999999999E-3</v>
      </c>
    </row>
    <row r="122" spans="2:21">
      <c r="B122" s="6" t="s">
        <v>299</v>
      </c>
      <c r="C122" s="17">
        <v>1132968</v>
      </c>
      <c r="D122" s="6" t="s">
        <v>132</v>
      </c>
      <c r="E122" s="6"/>
      <c r="F122" s="19">
        <v>513754069</v>
      </c>
      <c r="G122" s="6" t="s">
        <v>187</v>
      </c>
      <c r="H122" s="6" t="s">
        <v>197</v>
      </c>
      <c r="I122" s="6" t="s">
        <v>172</v>
      </c>
      <c r="J122" s="6"/>
      <c r="K122" s="17">
        <v>7.17</v>
      </c>
      <c r="L122" s="6" t="s">
        <v>98</v>
      </c>
      <c r="M122" s="18">
        <v>4.1399999999999999E-2</v>
      </c>
      <c r="N122" s="8">
        <v>3.2000000000000001E-2</v>
      </c>
      <c r="O122" s="7">
        <v>244925</v>
      </c>
      <c r="P122" s="7">
        <v>109.2</v>
      </c>
      <c r="Q122" s="7">
        <v>5.07</v>
      </c>
      <c r="R122" s="7">
        <v>272.52999999999997</v>
      </c>
      <c r="S122" s="8">
        <v>5.0000000000000001E-4</v>
      </c>
      <c r="T122" s="8">
        <v>3.2000000000000002E-3</v>
      </c>
      <c r="U122" s="8">
        <v>5.9999999999999995E-4</v>
      </c>
    </row>
    <row r="123" spans="2:21">
      <c r="B123" s="6" t="s">
        <v>300</v>
      </c>
      <c r="C123" s="17">
        <v>1135862</v>
      </c>
      <c r="D123" s="6" t="s">
        <v>132</v>
      </c>
      <c r="E123" s="6"/>
      <c r="F123" s="19">
        <v>513230029</v>
      </c>
      <c r="G123" s="6" t="s">
        <v>187</v>
      </c>
      <c r="H123" s="6" t="s">
        <v>197</v>
      </c>
      <c r="I123" s="6" t="s">
        <v>182</v>
      </c>
      <c r="J123" s="6"/>
      <c r="K123" s="17">
        <v>8.92</v>
      </c>
      <c r="L123" s="6" t="s">
        <v>98</v>
      </c>
      <c r="M123" s="18">
        <v>3.5799999999999998E-2</v>
      </c>
      <c r="N123" s="8">
        <v>2.9899999999999999E-2</v>
      </c>
      <c r="O123" s="7">
        <v>330000</v>
      </c>
      <c r="P123" s="7">
        <v>106.75</v>
      </c>
      <c r="Q123" s="7">
        <v>0</v>
      </c>
      <c r="R123" s="7">
        <v>352.27</v>
      </c>
      <c r="S123" s="8">
        <v>2.9999999999999997E-4</v>
      </c>
      <c r="T123" s="8">
        <v>4.1000000000000003E-3</v>
      </c>
      <c r="U123" s="8">
        <v>8.0000000000000004E-4</v>
      </c>
    </row>
    <row r="124" spans="2:21">
      <c r="B124" s="6" t="s">
        <v>301</v>
      </c>
      <c r="C124" s="17">
        <v>1139286</v>
      </c>
      <c r="D124" s="6" t="s">
        <v>132</v>
      </c>
      <c r="E124" s="6"/>
      <c r="F124" s="19">
        <v>513230029</v>
      </c>
      <c r="G124" s="6" t="s">
        <v>187</v>
      </c>
      <c r="H124" s="6" t="s">
        <v>197</v>
      </c>
      <c r="I124" s="6" t="s">
        <v>172</v>
      </c>
      <c r="J124" s="6"/>
      <c r="K124" s="17">
        <v>10.14</v>
      </c>
      <c r="L124" s="6" t="s">
        <v>98</v>
      </c>
      <c r="M124" s="18">
        <v>3.2899999999999999E-2</v>
      </c>
      <c r="N124" s="8">
        <v>3.0099999999999998E-2</v>
      </c>
      <c r="O124" s="7">
        <v>235000</v>
      </c>
      <c r="P124" s="7">
        <v>102.74</v>
      </c>
      <c r="Q124" s="7">
        <v>5.78</v>
      </c>
      <c r="R124" s="7">
        <v>247.22</v>
      </c>
      <c r="S124" s="8">
        <v>2.9999999999999997E-4</v>
      </c>
      <c r="T124" s="8">
        <v>2.8999999999999998E-3</v>
      </c>
      <c r="U124" s="8">
        <v>5.9999999999999995E-4</v>
      </c>
    </row>
    <row r="125" spans="2:21">
      <c r="B125" s="6" t="s">
        <v>302</v>
      </c>
      <c r="C125" s="17">
        <v>3230240</v>
      </c>
      <c r="D125" s="6" t="s">
        <v>132</v>
      </c>
      <c r="E125" s="6"/>
      <c r="F125" s="19">
        <v>520037789</v>
      </c>
      <c r="G125" s="6" t="s">
        <v>179</v>
      </c>
      <c r="H125" s="6" t="s">
        <v>197</v>
      </c>
      <c r="I125" s="6" t="s">
        <v>172</v>
      </c>
      <c r="J125" s="6"/>
      <c r="K125" s="17">
        <v>6.06</v>
      </c>
      <c r="L125" s="6" t="s">
        <v>98</v>
      </c>
      <c r="M125" s="18">
        <v>3.5000000000000003E-2</v>
      </c>
      <c r="N125" s="8">
        <v>3.2000000000000001E-2</v>
      </c>
      <c r="O125" s="7">
        <v>2045131.33</v>
      </c>
      <c r="P125" s="7">
        <v>101.97</v>
      </c>
      <c r="Q125" s="7">
        <v>57.02</v>
      </c>
      <c r="R125" s="7">
        <v>2142.44</v>
      </c>
      <c r="S125" s="8">
        <v>2E-3</v>
      </c>
      <c r="T125" s="8">
        <v>2.5100000000000001E-2</v>
      </c>
      <c r="U125" s="8">
        <v>5.0000000000000001E-3</v>
      </c>
    </row>
    <row r="126" spans="2:21">
      <c r="B126" s="6" t="s">
        <v>303</v>
      </c>
      <c r="C126" s="17">
        <v>1130939</v>
      </c>
      <c r="D126" s="6" t="s">
        <v>132</v>
      </c>
      <c r="E126" s="6"/>
      <c r="F126" s="19">
        <v>520043720</v>
      </c>
      <c r="G126" s="6" t="s">
        <v>179</v>
      </c>
      <c r="H126" s="6" t="s">
        <v>197</v>
      </c>
      <c r="I126" s="6" t="s">
        <v>182</v>
      </c>
      <c r="J126" s="6"/>
      <c r="K126" s="17">
        <v>4.1500000000000004</v>
      </c>
      <c r="L126" s="6" t="s">
        <v>98</v>
      </c>
      <c r="M126" s="18">
        <v>6.4000000000000001E-2</v>
      </c>
      <c r="N126" s="8">
        <v>2.5000000000000001E-2</v>
      </c>
      <c r="O126" s="7">
        <v>80000</v>
      </c>
      <c r="P126" s="7">
        <v>119.93</v>
      </c>
      <c r="Q126" s="7">
        <v>0</v>
      </c>
      <c r="R126" s="7">
        <v>95.94</v>
      </c>
      <c r="S126" s="8">
        <v>5.9999999999999995E-4</v>
      </c>
      <c r="T126" s="8">
        <v>1.1000000000000001E-3</v>
      </c>
      <c r="U126" s="8">
        <v>2.0000000000000001E-4</v>
      </c>
    </row>
    <row r="127" spans="2:21">
      <c r="B127" s="6" t="s">
        <v>304</v>
      </c>
      <c r="C127" s="17">
        <v>1120807</v>
      </c>
      <c r="D127" s="6" t="s">
        <v>132</v>
      </c>
      <c r="E127" s="6"/>
      <c r="F127" s="19">
        <v>514290345</v>
      </c>
      <c r="G127" s="6" t="s">
        <v>187</v>
      </c>
      <c r="H127" s="6" t="s">
        <v>197</v>
      </c>
      <c r="I127" s="6" t="s">
        <v>172</v>
      </c>
      <c r="J127" s="6"/>
      <c r="K127" s="17">
        <v>2.97</v>
      </c>
      <c r="L127" s="6" t="s">
        <v>98</v>
      </c>
      <c r="M127" s="18">
        <v>0.06</v>
      </c>
      <c r="N127" s="8">
        <v>5.6099999999999997E-2</v>
      </c>
      <c r="O127" s="7">
        <v>119000</v>
      </c>
      <c r="P127" s="7">
        <v>102.83</v>
      </c>
      <c r="Q127" s="7">
        <v>0</v>
      </c>
      <c r="R127" s="7">
        <v>122.37</v>
      </c>
      <c r="S127" s="8">
        <v>8.0000000000000004E-4</v>
      </c>
      <c r="T127" s="8">
        <v>1.4E-3</v>
      </c>
      <c r="U127" s="8">
        <v>2.9999999999999997E-4</v>
      </c>
    </row>
    <row r="128" spans="2:21">
      <c r="B128" s="6" t="s">
        <v>305</v>
      </c>
      <c r="C128" s="17">
        <v>1139815</v>
      </c>
      <c r="D128" s="6" t="s">
        <v>132</v>
      </c>
      <c r="E128" s="6"/>
      <c r="F128" s="19">
        <v>514290345</v>
      </c>
      <c r="G128" s="6" t="s">
        <v>187</v>
      </c>
      <c r="H128" s="6" t="s">
        <v>197</v>
      </c>
      <c r="I128" s="6" t="s">
        <v>182</v>
      </c>
      <c r="J128" s="6"/>
      <c r="K128" s="17">
        <v>9.1300000000000008</v>
      </c>
      <c r="L128" s="6" t="s">
        <v>98</v>
      </c>
      <c r="M128" s="18">
        <v>3.61E-2</v>
      </c>
      <c r="N128" s="8">
        <v>3.2199999999999999E-2</v>
      </c>
      <c r="O128" s="7">
        <v>735000</v>
      </c>
      <c r="P128" s="7">
        <v>105.51</v>
      </c>
      <c r="Q128" s="7">
        <v>0</v>
      </c>
      <c r="R128" s="7">
        <v>775.5</v>
      </c>
      <c r="S128" s="8">
        <v>1.6000000000000001E-3</v>
      </c>
      <c r="T128" s="8">
        <v>9.1000000000000004E-3</v>
      </c>
      <c r="U128" s="8">
        <v>1.8E-3</v>
      </c>
    </row>
    <row r="129" spans="2:21">
      <c r="B129" s="6" t="s">
        <v>306</v>
      </c>
      <c r="C129" s="17">
        <v>1137918</v>
      </c>
      <c r="D129" s="6" t="s">
        <v>132</v>
      </c>
      <c r="E129" s="6"/>
      <c r="F129" s="6"/>
      <c r="G129" s="6" t="s">
        <v>179</v>
      </c>
      <c r="H129" s="6" t="s">
        <v>197</v>
      </c>
      <c r="I129" s="6" t="s">
        <v>172</v>
      </c>
      <c r="J129" s="6"/>
      <c r="K129" s="17">
        <v>3.37</v>
      </c>
      <c r="L129" s="6" t="s">
        <v>98</v>
      </c>
      <c r="M129" s="18">
        <v>4.2500000000000003E-2</v>
      </c>
      <c r="N129" s="8">
        <v>3.5099999999999999E-2</v>
      </c>
      <c r="O129" s="7">
        <v>190000</v>
      </c>
      <c r="P129" s="7">
        <v>104.01</v>
      </c>
      <c r="Q129" s="7">
        <v>0</v>
      </c>
      <c r="R129" s="7">
        <v>197.62</v>
      </c>
      <c r="S129" s="8">
        <v>2.0000000000000001E-4</v>
      </c>
      <c r="T129" s="8">
        <v>2.3E-3</v>
      </c>
      <c r="U129" s="8">
        <v>5.0000000000000001E-4</v>
      </c>
    </row>
    <row r="130" spans="2:21">
      <c r="B130" s="6" t="s">
        <v>307</v>
      </c>
      <c r="C130" s="17">
        <v>6940167</v>
      </c>
      <c r="D130" s="6" t="s">
        <v>132</v>
      </c>
      <c r="E130" s="6"/>
      <c r="F130" s="19">
        <v>520025370</v>
      </c>
      <c r="G130" s="6" t="s">
        <v>244</v>
      </c>
      <c r="H130" s="6" t="s">
        <v>214</v>
      </c>
      <c r="I130" s="6" t="s">
        <v>172</v>
      </c>
      <c r="J130" s="6"/>
      <c r="K130" s="17">
        <v>3.29</v>
      </c>
      <c r="L130" s="6" t="s">
        <v>98</v>
      </c>
      <c r="M130" s="18">
        <v>5.0999999999999997E-2</v>
      </c>
      <c r="N130" s="8">
        <v>1.83E-2</v>
      </c>
      <c r="O130" s="7">
        <v>45888.88</v>
      </c>
      <c r="P130" s="7">
        <v>110.96</v>
      </c>
      <c r="Q130" s="7">
        <v>0</v>
      </c>
      <c r="R130" s="7">
        <v>50.92</v>
      </c>
      <c r="S130" s="8">
        <v>2.0000000000000001E-4</v>
      </c>
      <c r="T130" s="8">
        <v>5.9999999999999995E-4</v>
      </c>
      <c r="U130" s="8">
        <v>1E-4</v>
      </c>
    </row>
    <row r="131" spans="2:21">
      <c r="B131" s="6" t="s">
        <v>308</v>
      </c>
      <c r="C131" s="17">
        <v>1132521</v>
      </c>
      <c r="D131" s="6" t="s">
        <v>132</v>
      </c>
      <c r="E131" s="6"/>
      <c r="F131" s="19">
        <v>513623314</v>
      </c>
      <c r="G131" s="6" t="s">
        <v>179</v>
      </c>
      <c r="H131" s="6" t="s">
        <v>214</v>
      </c>
      <c r="I131" s="6" t="s">
        <v>182</v>
      </c>
      <c r="J131" s="6"/>
      <c r="K131" s="17">
        <v>4.75</v>
      </c>
      <c r="L131" s="6" t="s">
        <v>98</v>
      </c>
      <c r="M131" s="18">
        <v>3.5000000000000003E-2</v>
      </c>
      <c r="N131" s="8">
        <v>2.0299999999999999E-2</v>
      </c>
      <c r="O131" s="7">
        <v>158851.78</v>
      </c>
      <c r="P131" s="7">
        <v>107.09</v>
      </c>
      <c r="Q131" s="7">
        <v>12.29</v>
      </c>
      <c r="R131" s="7">
        <v>182.4</v>
      </c>
      <c r="S131" s="8">
        <v>1E-3</v>
      </c>
      <c r="T131" s="8">
        <v>2.0999999999999999E-3</v>
      </c>
      <c r="U131" s="8">
        <v>4.0000000000000002E-4</v>
      </c>
    </row>
    <row r="132" spans="2:21">
      <c r="B132" s="6" t="s">
        <v>309</v>
      </c>
      <c r="C132" s="17">
        <v>6270144</v>
      </c>
      <c r="D132" s="6" t="s">
        <v>132</v>
      </c>
      <c r="E132" s="6"/>
      <c r="F132" s="19">
        <v>520025602</v>
      </c>
      <c r="G132" s="6" t="s">
        <v>310</v>
      </c>
      <c r="H132" s="6" t="s">
        <v>214</v>
      </c>
      <c r="I132" s="6" t="s">
        <v>182</v>
      </c>
      <c r="J132" s="6"/>
      <c r="K132" s="17">
        <v>4.99</v>
      </c>
      <c r="L132" s="6" t="s">
        <v>98</v>
      </c>
      <c r="M132" s="18">
        <v>0.05</v>
      </c>
      <c r="N132" s="8">
        <v>2.4799999999999999E-2</v>
      </c>
      <c r="O132" s="7">
        <v>472142.9</v>
      </c>
      <c r="P132" s="7">
        <v>114.65</v>
      </c>
      <c r="Q132" s="7">
        <v>0</v>
      </c>
      <c r="R132" s="7">
        <v>541.30999999999995</v>
      </c>
      <c r="S132" s="8">
        <v>1.4E-3</v>
      </c>
      <c r="T132" s="8">
        <v>6.3E-3</v>
      </c>
      <c r="U132" s="8">
        <v>1.2999999999999999E-3</v>
      </c>
    </row>
    <row r="133" spans="2:21">
      <c r="B133" s="6" t="s">
        <v>311</v>
      </c>
      <c r="C133" s="17">
        <v>6270136</v>
      </c>
      <c r="D133" s="6" t="s">
        <v>132</v>
      </c>
      <c r="E133" s="6"/>
      <c r="F133" s="19">
        <v>520025602</v>
      </c>
      <c r="G133" s="6" t="s">
        <v>310</v>
      </c>
      <c r="H133" s="6" t="s">
        <v>214</v>
      </c>
      <c r="I133" s="6" t="s">
        <v>182</v>
      </c>
      <c r="J133" s="6"/>
      <c r="K133" s="17">
        <v>2.38</v>
      </c>
      <c r="L133" s="6" t="s">
        <v>98</v>
      </c>
      <c r="M133" s="18">
        <v>7.5999999999999998E-2</v>
      </c>
      <c r="N133" s="8">
        <v>1.41E-2</v>
      </c>
      <c r="O133" s="7">
        <v>23571.43</v>
      </c>
      <c r="P133" s="7">
        <v>115.07</v>
      </c>
      <c r="Q133" s="7">
        <v>0.9</v>
      </c>
      <c r="R133" s="7">
        <v>28.02</v>
      </c>
      <c r="S133" s="8">
        <v>2.0000000000000001E-4</v>
      </c>
      <c r="T133" s="8">
        <v>2.9999999999999997E-4</v>
      </c>
      <c r="U133" s="8">
        <v>1E-4</v>
      </c>
    </row>
    <row r="134" spans="2:21">
      <c r="B134" s="6" t="s">
        <v>312</v>
      </c>
      <c r="C134" s="17">
        <v>1123264</v>
      </c>
      <c r="D134" s="6" t="s">
        <v>132</v>
      </c>
      <c r="E134" s="6"/>
      <c r="F134" s="19">
        <v>520040072</v>
      </c>
      <c r="G134" s="6" t="s">
        <v>217</v>
      </c>
      <c r="H134" s="6" t="s">
        <v>214</v>
      </c>
      <c r="I134" s="6" t="s">
        <v>182</v>
      </c>
      <c r="J134" s="6"/>
      <c r="K134" s="17">
        <v>1.1100000000000001</v>
      </c>
      <c r="L134" s="6" t="s">
        <v>98</v>
      </c>
      <c r="M134" s="18">
        <v>6.9000000000000006E-2</v>
      </c>
      <c r="N134" s="8">
        <v>1.1299999999999999E-2</v>
      </c>
      <c r="O134" s="7">
        <v>42568.07</v>
      </c>
      <c r="P134" s="7">
        <v>108.25</v>
      </c>
      <c r="Q134" s="7">
        <v>0</v>
      </c>
      <c r="R134" s="7">
        <v>46.08</v>
      </c>
      <c r="S134" s="8">
        <v>1E-4</v>
      </c>
      <c r="T134" s="8">
        <v>5.0000000000000001E-4</v>
      </c>
      <c r="U134" s="8">
        <v>1E-4</v>
      </c>
    </row>
    <row r="135" spans="2:21">
      <c r="B135" s="6" t="s">
        <v>313</v>
      </c>
      <c r="C135" s="17">
        <v>6130165</v>
      </c>
      <c r="D135" s="6" t="s">
        <v>132</v>
      </c>
      <c r="E135" s="6"/>
      <c r="F135" s="19">
        <v>520017807</v>
      </c>
      <c r="G135" s="6" t="s">
        <v>179</v>
      </c>
      <c r="H135" s="6" t="s">
        <v>214</v>
      </c>
      <c r="I135" s="6" t="s">
        <v>182</v>
      </c>
      <c r="J135" s="6"/>
      <c r="K135" s="17">
        <v>1.7</v>
      </c>
      <c r="L135" s="6" t="s">
        <v>98</v>
      </c>
      <c r="M135" s="18">
        <v>7.1999999999999995E-2</v>
      </c>
      <c r="N135" s="8">
        <v>1.1900000000000001E-2</v>
      </c>
      <c r="O135" s="7">
        <v>32318.01</v>
      </c>
      <c r="P135" s="7">
        <v>110.35</v>
      </c>
      <c r="Q135" s="7">
        <v>6.74</v>
      </c>
      <c r="R135" s="7">
        <v>42.41</v>
      </c>
      <c r="S135" s="8">
        <v>2.0000000000000001E-4</v>
      </c>
      <c r="T135" s="8">
        <v>5.0000000000000001E-4</v>
      </c>
      <c r="U135" s="8">
        <v>1E-4</v>
      </c>
    </row>
    <row r="136" spans="2:21">
      <c r="B136" s="6" t="s">
        <v>314</v>
      </c>
      <c r="C136" s="17">
        <v>6130199</v>
      </c>
      <c r="D136" s="6" t="s">
        <v>132</v>
      </c>
      <c r="E136" s="6"/>
      <c r="F136" s="19">
        <v>520017807</v>
      </c>
      <c r="G136" s="6" t="s">
        <v>179</v>
      </c>
      <c r="H136" s="6" t="s">
        <v>214</v>
      </c>
      <c r="I136" s="6" t="s">
        <v>182</v>
      </c>
      <c r="J136" s="6"/>
      <c r="K136" s="17">
        <v>5.18</v>
      </c>
      <c r="L136" s="6" t="s">
        <v>98</v>
      </c>
      <c r="M136" s="18">
        <v>5.0500000000000003E-2</v>
      </c>
      <c r="N136" s="8">
        <v>2.8500000000000001E-2</v>
      </c>
      <c r="O136" s="7">
        <v>497100</v>
      </c>
      <c r="P136" s="7">
        <v>113.6</v>
      </c>
      <c r="Q136" s="7">
        <v>0</v>
      </c>
      <c r="R136" s="7">
        <v>564.71</v>
      </c>
      <c r="S136" s="8">
        <v>8.9999999999999998E-4</v>
      </c>
      <c r="T136" s="8">
        <v>6.6E-3</v>
      </c>
      <c r="U136" s="8">
        <v>1.2999999999999999E-3</v>
      </c>
    </row>
    <row r="137" spans="2:21">
      <c r="B137" s="6" t="s">
        <v>315</v>
      </c>
      <c r="C137" s="17">
        <v>1133891</v>
      </c>
      <c r="D137" s="6" t="s">
        <v>132</v>
      </c>
      <c r="E137" s="6"/>
      <c r="F137" s="6"/>
      <c r="G137" s="6" t="s">
        <v>179</v>
      </c>
      <c r="H137" s="6" t="s">
        <v>214</v>
      </c>
      <c r="I137" s="6" t="s">
        <v>172</v>
      </c>
      <c r="J137" s="6"/>
      <c r="K137" s="17">
        <v>3.52</v>
      </c>
      <c r="L137" s="6" t="s">
        <v>98</v>
      </c>
      <c r="M137" s="18">
        <v>6.0499999999999998E-2</v>
      </c>
      <c r="N137" s="8">
        <v>3.8699999999999998E-2</v>
      </c>
      <c r="O137" s="7">
        <v>539000</v>
      </c>
      <c r="P137" s="7">
        <v>108.34</v>
      </c>
      <c r="Q137" s="7">
        <v>0</v>
      </c>
      <c r="R137" s="7">
        <v>583.95000000000005</v>
      </c>
      <c r="S137" s="8">
        <v>5.9999999999999995E-4</v>
      </c>
      <c r="T137" s="8">
        <v>6.7999999999999996E-3</v>
      </c>
      <c r="U137" s="8">
        <v>1.4E-3</v>
      </c>
    </row>
    <row r="138" spans="2:21">
      <c r="B138" s="6" t="s">
        <v>316</v>
      </c>
      <c r="C138" s="17">
        <v>1135656</v>
      </c>
      <c r="D138" s="6" t="s">
        <v>132</v>
      </c>
      <c r="E138" s="6"/>
      <c r="F138" s="6"/>
      <c r="G138" s="6" t="s">
        <v>179</v>
      </c>
      <c r="H138" s="6" t="s">
        <v>214</v>
      </c>
      <c r="I138" s="6" t="s">
        <v>182</v>
      </c>
      <c r="J138" s="6"/>
      <c r="K138" s="17">
        <v>3.18</v>
      </c>
      <c r="L138" s="6" t="s">
        <v>98</v>
      </c>
      <c r="M138" s="18">
        <v>4.2000000000000003E-2</v>
      </c>
      <c r="N138" s="8">
        <v>3.3599999999999998E-2</v>
      </c>
      <c r="O138" s="7">
        <v>150000</v>
      </c>
      <c r="P138" s="7">
        <v>103.53</v>
      </c>
      <c r="Q138" s="7">
        <v>3.2</v>
      </c>
      <c r="R138" s="7">
        <v>158.5</v>
      </c>
      <c r="S138" s="8">
        <v>1E-4</v>
      </c>
      <c r="T138" s="8">
        <v>1.9E-3</v>
      </c>
      <c r="U138" s="8">
        <v>4.0000000000000002E-4</v>
      </c>
    </row>
    <row r="139" spans="2:21">
      <c r="B139" s="6" t="s">
        <v>317</v>
      </c>
      <c r="C139" s="17">
        <v>6320097</v>
      </c>
      <c r="D139" s="6" t="s">
        <v>132</v>
      </c>
      <c r="E139" s="6"/>
      <c r="F139" s="19">
        <v>520018383</v>
      </c>
      <c r="G139" s="6" t="s">
        <v>224</v>
      </c>
      <c r="H139" s="6" t="s">
        <v>214</v>
      </c>
      <c r="I139" s="6" t="s">
        <v>172</v>
      </c>
      <c r="J139" s="6"/>
      <c r="K139" s="17">
        <v>0.42</v>
      </c>
      <c r="L139" s="6" t="s">
        <v>98</v>
      </c>
      <c r="M139" s="18">
        <v>5.8500000000000003E-2</v>
      </c>
      <c r="N139" s="8">
        <v>9.9000000000000008E-3</v>
      </c>
      <c r="O139" s="7">
        <v>0.66</v>
      </c>
      <c r="P139" s="7">
        <v>102.5</v>
      </c>
      <c r="Q139" s="7">
        <v>0</v>
      </c>
      <c r="R139" s="7">
        <v>0</v>
      </c>
      <c r="S139" s="8">
        <v>0</v>
      </c>
      <c r="T139" s="8">
        <v>0</v>
      </c>
      <c r="U139" s="8">
        <v>0</v>
      </c>
    </row>
    <row r="140" spans="2:21">
      <c r="B140" s="6" t="s">
        <v>318</v>
      </c>
      <c r="C140" s="17">
        <v>6320105</v>
      </c>
      <c r="D140" s="6" t="s">
        <v>132</v>
      </c>
      <c r="E140" s="6"/>
      <c r="F140" s="19">
        <v>520018383</v>
      </c>
      <c r="G140" s="6" t="s">
        <v>207</v>
      </c>
      <c r="H140" s="6" t="s">
        <v>214</v>
      </c>
      <c r="I140" s="6" t="s">
        <v>172</v>
      </c>
      <c r="J140" s="6"/>
      <c r="K140" s="17">
        <v>4.4800000000000004</v>
      </c>
      <c r="L140" s="6" t="s">
        <v>98</v>
      </c>
      <c r="M140" s="18">
        <v>5.8900000000000001E-2</v>
      </c>
      <c r="N140" s="8">
        <v>2.3699999999999999E-2</v>
      </c>
      <c r="O140" s="7">
        <v>469074.27</v>
      </c>
      <c r="P140" s="7">
        <v>116.38</v>
      </c>
      <c r="Q140" s="7">
        <v>13.81</v>
      </c>
      <c r="R140" s="7">
        <v>559.72</v>
      </c>
      <c r="S140" s="8">
        <v>8.9999999999999998E-4</v>
      </c>
      <c r="T140" s="8">
        <v>6.6E-3</v>
      </c>
      <c r="U140" s="8">
        <v>1.2999999999999999E-3</v>
      </c>
    </row>
    <row r="141" spans="2:21">
      <c r="B141" s="6" t="s">
        <v>319</v>
      </c>
      <c r="C141" s="17">
        <v>6990196</v>
      </c>
      <c r="D141" s="6" t="s">
        <v>132</v>
      </c>
      <c r="E141" s="6"/>
      <c r="F141" s="19">
        <v>520025438</v>
      </c>
      <c r="G141" s="6" t="s">
        <v>179</v>
      </c>
      <c r="H141" s="6" t="s">
        <v>214</v>
      </c>
      <c r="I141" s="6" t="s">
        <v>182</v>
      </c>
      <c r="J141" s="6"/>
      <c r="K141" s="17">
        <v>4.05</v>
      </c>
      <c r="L141" s="6" t="s">
        <v>98</v>
      </c>
      <c r="M141" s="18">
        <v>7.0499999999999993E-2</v>
      </c>
      <c r="N141" s="8">
        <v>2.4799999999999999E-2</v>
      </c>
      <c r="O141" s="7">
        <v>625000</v>
      </c>
      <c r="P141" s="7">
        <v>119.06</v>
      </c>
      <c r="Q141" s="7">
        <v>22.03</v>
      </c>
      <c r="R141" s="7">
        <v>766.16</v>
      </c>
      <c r="S141" s="8">
        <v>1.1000000000000001E-3</v>
      </c>
      <c r="T141" s="8">
        <v>8.9999999999999993E-3</v>
      </c>
      <c r="U141" s="8">
        <v>1.8E-3</v>
      </c>
    </row>
    <row r="142" spans="2:21">
      <c r="B142" s="6" t="s">
        <v>320</v>
      </c>
      <c r="C142" s="17">
        <v>6990212</v>
      </c>
      <c r="D142" s="6" t="s">
        <v>132</v>
      </c>
      <c r="E142" s="6"/>
      <c r="F142" s="19">
        <v>520025438</v>
      </c>
      <c r="G142" s="6" t="s">
        <v>179</v>
      </c>
      <c r="H142" s="6" t="s">
        <v>214</v>
      </c>
      <c r="I142" s="6" t="s">
        <v>182</v>
      </c>
      <c r="J142" s="6"/>
      <c r="K142" s="17">
        <v>6.04</v>
      </c>
      <c r="L142" s="6" t="s">
        <v>98</v>
      </c>
      <c r="M142" s="18">
        <v>3.95E-2</v>
      </c>
      <c r="N142" s="8">
        <v>3.3300000000000003E-2</v>
      </c>
      <c r="O142" s="7">
        <v>75000</v>
      </c>
      <c r="P142" s="7">
        <v>103.83</v>
      </c>
      <c r="Q142" s="7">
        <v>1.48</v>
      </c>
      <c r="R142" s="7">
        <v>79.349999999999994</v>
      </c>
      <c r="S142" s="8">
        <v>1E-4</v>
      </c>
      <c r="T142" s="8">
        <v>8.9999999999999998E-4</v>
      </c>
      <c r="U142" s="8">
        <v>2.0000000000000001E-4</v>
      </c>
    </row>
    <row r="143" spans="2:21">
      <c r="B143" s="6" t="s">
        <v>321</v>
      </c>
      <c r="C143" s="17">
        <v>1139591</v>
      </c>
      <c r="D143" s="6" t="s">
        <v>132</v>
      </c>
      <c r="E143" s="6"/>
      <c r="F143" s="19">
        <v>514065283</v>
      </c>
      <c r="G143" s="6" t="s">
        <v>244</v>
      </c>
      <c r="H143" s="6" t="s">
        <v>214</v>
      </c>
      <c r="I143" s="6" t="s">
        <v>182</v>
      </c>
      <c r="J143" s="6"/>
      <c r="K143" s="17">
        <v>3.4</v>
      </c>
      <c r="L143" s="6" t="s">
        <v>98</v>
      </c>
      <c r="M143" s="18">
        <v>2.4E-2</v>
      </c>
      <c r="N143" s="8">
        <v>1.5299999999999999E-2</v>
      </c>
      <c r="O143" s="7">
        <v>2043806.39</v>
      </c>
      <c r="P143" s="7">
        <v>103.18</v>
      </c>
      <c r="Q143" s="7">
        <v>0</v>
      </c>
      <c r="R143" s="7">
        <v>2108.8000000000002</v>
      </c>
      <c r="S143" s="8">
        <v>7.3000000000000001E-3</v>
      </c>
      <c r="T143" s="8">
        <v>2.47E-2</v>
      </c>
      <c r="U143" s="8">
        <v>5.0000000000000001E-3</v>
      </c>
    </row>
    <row r="144" spans="2:21">
      <c r="B144" s="6" t="s">
        <v>322</v>
      </c>
      <c r="C144" s="17">
        <v>1134923</v>
      </c>
      <c r="D144" s="6" t="s">
        <v>132</v>
      </c>
      <c r="E144" s="6"/>
      <c r="F144" s="6"/>
      <c r="G144" s="6" t="s">
        <v>179</v>
      </c>
      <c r="H144" s="6" t="s">
        <v>214</v>
      </c>
      <c r="I144" s="6" t="s">
        <v>172</v>
      </c>
      <c r="J144" s="6"/>
      <c r="K144" s="17">
        <v>2.8</v>
      </c>
      <c r="L144" s="6" t="s">
        <v>98</v>
      </c>
      <c r="M144" s="18">
        <v>5.0999999999999997E-2</v>
      </c>
      <c r="N144" s="8">
        <v>2.9899999999999999E-2</v>
      </c>
      <c r="O144" s="7">
        <v>228000</v>
      </c>
      <c r="P144" s="7">
        <v>107.33</v>
      </c>
      <c r="Q144" s="7">
        <v>0</v>
      </c>
      <c r="R144" s="7">
        <v>244.71</v>
      </c>
      <c r="S144" s="8">
        <v>2.9999999999999997E-4</v>
      </c>
      <c r="T144" s="8">
        <v>2.8999999999999998E-3</v>
      </c>
      <c r="U144" s="8">
        <v>5.9999999999999995E-4</v>
      </c>
    </row>
    <row r="145" spans="2:21">
      <c r="B145" s="6" t="s">
        <v>323</v>
      </c>
      <c r="C145" s="17">
        <v>7770209</v>
      </c>
      <c r="D145" s="6" t="s">
        <v>132</v>
      </c>
      <c r="E145" s="6"/>
      <c r="F145" s="19">
        <v>520022732</v>
      </c>
      <c r="G145" s="6" t="s">
        <v>230</v>
      </c>
      <c r="H145" s="6" t="s">
        <v>214</v>
      </c>
      <c r="I145" s="6" t="s">
        <v>172</v>
      </c>
      <c r="J145" s="6"/>
      <c r="K145" s="17">
        <v>5.39</v>
      </c>
      <c r="L145" s="6" t="s">
        <v>98</v>
      </c>
      <c r="M145" s="18">
        <v>5.0900000000000001E-2</v>
      </c>
      <c r="N145" s="8">
        <v>2.69E-2</v>
      </c>
      <c r="O145" s="7">
        <v>665935.06000000006</v>
      </c>
      <c r="P145" s="7">
        <v>116.96</v>
      </c>
      <c r="Q145" s="7">
        <v>0</v>
      </c>
      <c r="R145" s="7">
        <v>778.88</v>
      </c>
      <c r="S145" s="8">
        <v>8.0000000000000004E-4</v>
      </c>
      <c r="T145" s="8">
        <v>9.1000000000000004E-3</v>
      </c>
      <c r="U145" s="8">
        <v>1.8E-3</v>
      </c>
    </row>
    <row r="146" spans="2:21">
      <c r="B146" s="6" t="s">
        <v>324</v>
      </c>
      <c r="C146" s="17">
        <v>1136134</v>
      </c>
      <c r="D146" s="6" t="s">
        <v>132</v>
      </c>
      <c r="E146" s="6"/>
      <c r="F146" s="19">
        <v>514892801</v>
      </c>
      <c r="G146" s="6" t="s">
        <v>325</v>
      </c>
      <c r="H146" s="6" t="s">
        <v>214</v>
      </c>
      <c r="I146" s="6" t="s">
        <v>172</v>
      </c>
      <c r="J146" s="6"/>
      <c r="K146" s="17">
        <v>3.96</v>
      </c>
      <c r="L146" s="6" t="s">
        <v>98</v>
      </c>
      <c r="M146" s="18">
        <v>3.3500000000000002E-2</v>
      </c>
      <c r="N146" s="8">
        <v>2.12E-2</v>
      </c>
      <c r="O146" s="7">
        <v>425700</v>
      </c>
      <c r="P146" s="7">
        <v>105.74</v>
      </c>
      <c r="Q146" s="7">
        <v>0</v>
      </c>
      <c r="R146" s="7">
        <v>450.14</v>
      </c>
      <c r="S146" s="8">
        <v>6.9999999999999999E-4</v>
      </c>
      <c r="T146" s="8">
        <v>5.3E-3</v>
      </c>
      <c r="U146" s="8">
        <v>1.1000000000000001E-3</v>
      </c>
    </row>
    <row r="147" spans="2:21">
      <c r="B147" s="6" t="s">
        <v>326</v>
      </c>
      <c r="C147" s="17">
        <v>1140136</v>
      </c>
      <c r="D147" s="6" t="s">
        <v>132</v>
      </c>
      <c r="E147" s="6"/>
      <c r="F147" s="6"/>
      <c r="G147" s="6" t="s">
        <v>179</v>
      </c>
      <c r="H147" s="6" t="s">
        <v>233</v>
      </c>
      <c r="I147" s="6" t="s">
        <v>182</v>
      </c>
      <c r="J147" s="6"/>
      <c r="K147" s="17">
        <v>5.51</v>
      </c>
      <c r="L147" s="6" t="s">
        <v>98</v>
      </c>
      <c r="M147" s="18">
        <v>3.95E-2</v>
      </c>
      <c r="N147" s="8">
        <v>3.8800000000000001E-2</v>
      </c>
      <c r="O147" s="7">
        <v>301926</v>
      </c>
      <c r="P147" s="7">
        <v>101.96</v>
      </c>
      <c r="Q147" s="7">
        <v>0</v>
      </c>
      <c r="R147" s="7">
        <v>307.83999999999997</v>
      </c>
      <c r="S147" s="8">
        <v>5.0000000000000001E-4</v>
      </c>
      <c r="T147" s="8">
        <v>3.5999999999999999E-3</v>
      </c>
      <c r="U147" s="8">
        <v>6.9999999999999999E-4</v>
      </c>
    </row>
    <row r="148" spans="2:21">
      <c r="B148" s="6" t="s">
        <v>327</v>
      </c>
      <c r="C148" s="17">
        <v>1139781</v>
      </c>
      <c r="D148" s="6" t="s">
        <v>132</v>
      </c>
      <c r="E148" s="6"/>
      <c r="F148" s="6"/>
      <c r="G148" s="6" t="s">
        <v>179</v>
      </c>
      <c r="H148" s="6" t="s">
        <v>233</v>
      </c>
      <c r="I148" s="6" t="s">
        <v>182</v>
      </c>
      <c r="J148" s="6"/>
      <c r="K148" s="17">
        <v>3.09</v>
      </c>
      <c r="L148" s="6" t="s">
        <v>98</v>
      </c>
      <c r="M148" s="18">
        <v>6.3500000000000001E-2</v>
      </c>
      <c r="N148" s="8">
        <v>4.2099999999999999E-2</v>
      </c>
      <c r="O148" s="7">
        <v>390000</v>
      </c>
      <c r="P148" s="7">
        <v>107.22</v>
      </c>
      <c r="Q148" s="7">
        <v>0</v>
      </c>
      <c r="R148" s="7">
        <v>418.16</v>
      </c>
      <c r="S148" s="8">
        <v>5.9999999999999995E-4</v>
      </c>
      <c r="T148" s="8">
        <v>4.8999999999999998E-3</v>
      </c>
      <c r="U148" s="8">
        <v>1E-3</v>
      </c>
    </row>
    <row r="149" spans="2:21">
      <c r="B149" s="6" t="s">
        <v>328</v>
      </c>
      <c r="C149" s="17">
        <v>7150345</v>
      </c>
      <c r="D149" s="6" t="s">
        <v>132</v>
      </c>
      <c r="E149" s="6"/>
      <c r="F149" s="19">
        <v>520025990</v>
      </c>
      <c r="G149" s="6" t="s">
        <v>179</v>
      </c>
      <c r="H149" s="6" t="s">
        <v>233</v>
      </c>
      <c r="I149" s="6" t="s">
        <v>182</v>
      </c>
      <c r="J149" s="6"/>
      <c r="K149" s="17">
        <v>2.37</v>
      </c>
      <c r="L149" s="6" t="s">
        <v>98</v>
      </c>
      <c r="M149" s="18">
        <v>0.05</v>
      </c>
      <c r="N149" s="8">
        <v>1.84E-2</v>
      </c>
      <c r="O149" s="7">
        <v>367000</v>
      </c>
      <c r="P149" s="7">
        <v>107.54</v>
      </c>
      <c r="Q149" s="7">
        <v>9.18</v>
      </c>
      <c r="R149" s="7">
        <v>403.85</v>
      </c>
      <c r="S149" s="8">
        <v>1.8E-3</v>
      </c>
      <c r="T149" s="8">
        <v>4.7000000000000002E-3</v>
      </c>
      <c r="U149" s="8">
        <v>1E-3</v>
      </c>
    </row>
    <row r="150" spans="2:21">
      <c r="B150" s="6" t="s">
        <v>329</v>
      </c>
      <c r="C150" s="17">
        <v>7150352</v>
      </c>
      <c r="D150" s="6" t="s">
        <v>132</v>
      </c>
      <c r="E150" s="6"/>
      <c r="F150" s="19">
        <v>520025990</v>
      </c>
      <c r="G150" s="6" t="s">
        <v>179</v>
      </c>
      <c r="H150" s="6" t="s">
        <v>233</v>
      </c>
      <c r="I150" s="6" t="s">
        <v>182</v>
      </c>
      <c r="J150" s="6"/>
      <c r="K150" s="17">
        <v>3.25</v>
      </c>
      <c r="L150" s="6" t="s">
        <v>98</v>
      </c>
      <c r="M150" s="18">
        <v>4.65E-2</v>
      </c>
      <c r="N150" s="8">
        <v>2.0500000000000001E-2</v>
      </c>
      <c r="O150" s="7">
        <v>611430</v>
      </c>
      <c r="P150" s="7">
        <v>108.56</v>
      </c>
      <c r="Q150" s="7">
        <v>14.22</v>
      </c>
      <c r="R150" s="7">
        <v>677.98</v>
      </c>
      <c r="S150" s="8">
        <v>3.2000000000000002E-3</v>
      </c>
      <c r="T150" s="8">
        <v>7.9000000000000008E-3</v>
      </c>
      <c r="U150" s="8">
        <v>1.6000000000000001E-3</v>
      </c>
    </row>
    <row r="151" spans="2:21">
      <c r="B151" s="6" t="s">
        <v>330</v>
      </c>
      <c r="C151" s="17">
        <v>7150360</v>
      </c>
      <c r="D151" s="6" t="s">
        <v>132</v>
      </c>
      <c r="E151" s="6"/>
      <c r="F151" s="19">
        <v>520025990</v>
      </c>
      <c r="G151" s="6" t="s">
        <v>179</v>
      </c>
      <c r="H151" s="6" t="s">
        <v>233</v>
      </c>
      <c r="I151" s="6" t="s">
        <v>182</v>
      </c>
      <c r="J151" s="6"/>
      <c r="K151" s="17">
        <v>4.63</v>
      </c>
      <c r="L151" s="6" t="s">
        <v>98</v>
      </c>
      <c r="M151" s="18">
        <v>3.15E-2</v>
      </c>
      <c r="N151" s="8">
        <v>2.8500000000000001E-2</v>
      </c>
      <c r="O151" s="7">
        <v>219040</v>
      </c>
      <c r="P151" s="7">
        <v>101.46</v>
      </c>
      <c r="Q151" s="7">
        <v>3.45</v>
      </c>
      <c r="R151" s="7">
        <v>225.69</v>
      </c>
      <c r="S151" s="8">
        <v>1.1999999999999999E-3</v>
      </c>
      <c r="T151" s="8">
        <v>2.5999999999999999E-3</v>
      </c>
      <c r="U151" s="8">
        <v>5.0000000000000001E-4</v>
      </c>
    </row>
    <row r="152" spans="2:21">
      <c r="B152" s="6" t="s">
        <v>331</v>
      </c>
      <c r="C152" s="17">
        <v>1135698</v>
      </c>
      <c r="D152" s="6" t="s">
        <v>132</v>
      </c>
      <c r="E152" s="6"/>
      <c r="F152" s="19">
        <v>520034760</v>
      </c>
      <c r="G152" s="6" t="s">
        <v>179</v>
      </c>
      <c r="H152" s="6" t="s">
        <v>233</v>
      </c>
      <c r="I152" s="6" t="s">
        <v>182</v>
      </c>
      <c r="J152" s="6"/>
      <c r="K152" s="17">
        <v>3.4</v>
      </c>
      <c r="L152" s="6" t="s">
        <v>98</v>
      </c>
      <c r="M152" s="18">
        <v>3.9E-2</v>
      </c>
      <c r="N152" s="8">
        <v>2.3199999999999998E-2</v>
      </c>
      <c r="O152" s="7">
        <v>446500</v>
      </c>
      <c r="P152" s="7">
        <v>106.46</v>
      </c>
      <c r="Q152" s="7">
        <v>0</v>
      </c>
      <c r="R152" s="7">
        <v>475.34</v>
      </c>
      <c r="S152" s="8">
        <v>1.2999999999999999E-3</v>
      </c>
      <c r="T152" s="8">
        <v>5.5999999999999999E-3</v>
      </c>
      <c r="U152" s="8">
        <v>1.1000000000000001E-3</v>
      </c>
    </row>
    <row r="153" spans="2:21">
      <c r="B153" s="6" t="s">
        <v>332</v>
      </c>
      <c r="C153" s="17">
        <v>1140102</v>
      </c>
      <c r="D153" s="6" t="s">
        <v>132</v>
      </c>
      <c r="E153" s="6"/>
      <c r="F153" s="19">
        <v>510381601</v>
      </c>
      <c r="G153" s="6" t="s">
        <v>179</v>
      </c>
      <c r="H153" s="6" t="s">
        <v>233</v>
      </c>
      <c r="I153" s="6" t="s">
        <v>172</v>
      </c>
      <c r="J153" s="6"/>
      <c r="K153" s="17">
        <v>5.79</v>
      </c>
      <c r="L153" s="6" t="s">
        <v>98</v>
      </c>
      <c r="M153" s="18">
        <v>4.2999999999999997E-2</v>
      </c>
      <c r="N153" s="8">
        <v>3.78E-2</v>
      </c>
      <c r="O153" s="7">
        <v>556965</v>
      </c>
      <c r="P153" s="7">
        <v>104.8</v>
      </c>
      <c r="Q153" s="7">
        <v>0</v>
      </c>
      <c r="R153" s="7">
        <v>583.70000000000005</v>
      </c>
      <c r="S153" s="8">
        <v>2.0999999999999999E-3</v>
      </c>
      <c r="T153" s="8">
        <v>6.7999999999999996E-3</v>
      </c>
      <c r="U153" s="8">
        <v>1.4E-3</v>
      </c>
    </row>
    <row r="154" spans="2:21">
      <c r="B154" s="6" t="s">
        <v>333</v>
      </c>
      <c r="C154" s="17">
        <v>1132331</v>
      </c>
      <c r="D154" s="6" t="s">
        <v>132</v>
      </c>
      <c r="E154" s="6"/>
      <c r="F154" s="19">
        <v>510381601</v>
      </c>
      <c r="G154" s="6" t="s">
        <v>179</v>
      </c>
      <c r="H154" s="6" t="s">
        <v>233</v>
      </c>
      <c r="I154" s="6" t="s">
        <v>172</v>
      </c>
      <c r="J154" s="6"/>
      <c r="K154" s="17">
        <v>3.98</v>
      </c>
      <c r="L154" s="6" t="s">
        <v>98</v>
      </c>
      <c r="M154" s="18">
        <v>4.2000000000000003E-2</v>
      </c>
      <c r="N154" s="8">
        <v>2.9700000000000001E-2</v>
      </c>
      <c r="O154" s="7">
        <v>800444.45</v>
      </c>
      <c r="P154" s="7">
        <v>105.57</v>
      </c>
      <c r="Q154" s="7">
        <v>0</v>
      </c>
      <c r="R154" s="7">
        <v>845.03</v>
      </c>
      <c r="S154" s="8">
        <v>8.0000000000000004E-4</v>
      </c>
      <c r="T154" s="8">
        <v>9.9000000000000008E-3</v>
      </c>
      <c r="U154" s="8">
        <v>2E-3</v>
      </c>
    </row>
    <row r="155" spans="2:21">
      <c r="B155" s="6" t="s">
        <v>334</v>
      </c>
      <c r="C155" s="17">
        <v>1115070</v>
      </c>
      <c r="D155" s="6" t="s">
        <v>132</v>
      </c>
      <c r="E155" s="6"/>
      <c r="F155" s="19">
        <v>520044322</v>
      </c>
      <c r="G155" s="6" t="s">
        <v>244</v>
      </c>
      <c r="H155" s="6" t="s">
        <v>233</v>
      </c>
      <c r="I155" s="6" t="s">
        <v>182</v>
      </c>
      <c r="J155" s="6"/>
      <c r="K155" s="17">
        <v>0.3</v>
      </c>
      <c r="L155" s="6" t="s">
        <v>98</v>
      </c>
      <c r="M155" s="18">
        <v>8.5000000000000006E-2</v>
      </c>
      <c r="N155" s="8">
        <v>7.3000000000000001E-3</v>
      </c>
      <c r="O155" s="7">
        <v>0.67</v>
      </c>
      <c r="P155" s="7">
        <v>104.02</v>
      </c>
      <c r="Q155" s="7">
        <v>0</v>
      </c>
      <c r="R155" s="7">
        <v>0</v>
      </c>
      <c r="S155" s="8">
        <v>0</v>
      </c>
      <c r="T155" s="8">
        <v>0</v>
      </c>
      <c r="U155" s="8">
        <v>0</v>
      </c>
    </row>
    <row r="156" spans="2:21">
      <c r="B156" s="6" t="s">
        <v>335</v>
      </c>
      <c r="C156" s="17">
        <v>1134790</v>
      </c>
      <c r="D156" s="6" t="s">
        <v>132</v>
      </c>
      <c r="E156" s="6"/>
      <c r="F156" s="19">
        <v>520044322</v>
      </c>
      <c r="G156" s="6" t="s">
        <v>244</v>
      </c>
      <c r="H156" s="6" t="s">
        <v>233</v>
      </c>
      <c r="I156" s="6" t="s">
        <v>172</v>
      </c>
      <c r="J156" s="6"/>
      <c r="K156" s="17">
        <v>5.15</v>
      </c>
      <c r="L156" s="6" t="s">
        <v>98</v>
      </c>
      <c r="M156" s="18">
        <v>4.2999999999999997E-2</v>
      </c>
      <c r="N156" s="8">
        <v>3.5400000000000001E-2</v>
      </c>
      <c r="O156" s="7">
        <v>1537461.34</v>
      </c>
      <c r="P156" s="7">
        <v>105.65</v>
      </c>
      <c r="Q156" s="7">
        <v>0</v>
      </c>
      <c r="R156" s="7">
        <v>1624.33</v>
      </c>
      <c r="S156" s="8">
        <v>5.0000000000000001E-4</v>
      </c>
      <c r="T156" s="8">
        <v>1.9E-2</v>
      </c>
      <c r="U156" s="8">
        <v>3.8E-3</v>
      </c>
    </row>
    <row r="157" spans="2:21">
      <c r="B157" s="6" t="s">
        <v>336</v>
      </c>
      <c r="C157" s="17">
        <v>1138882</v>
      </c>
      <c r="D157" s="6" t="s">
        <v>132</v>
      </c>
      <c r="E157" s="6"/>
      <c r="F157" s="19">
        <v>520044322</v>
      </c>
      <c r="G157" s="6" t="s">
        <v>244</v>
      </c>
      <c r="H157" s="6" t="s">
        <v>233</v>
      </c>
      <c r="I157" s="6" t="s">
        <v>172</v>
      </c>
      <c r="J157" s="6"/>
      <c r="K157" s="17">
        <v>4.2300000000000004</v>
      </c>
      <c r="L157" s="6" t="s">
        <v>98</v>
      </c>
      <c r="M157" s="18">
        <v>2.8000000000000001E-2</v>
      </c>
      <c r="N157" s="8">
        <v>2.8199999999999999E-2</v>
      </c>
      <c r="O157" s="7">
        <v>543000</v>
      </c>
      <c r="P157" s="7">
        <v>101.3</v>
      </c>
      <c r="Q157" s="7">
        <v>0</v>
      </c>
      <c r="R157" s="7">
        <v>550.05999999999995</v>
      </c>
      <c r="S157" s="8">
        <v>8.0000000000000004E-4</v>
      </c>
      <c r="T157" s="8">
        <v>6.4000000000000003E-3</v>
      </c>
      <c r="U157" s="8">
        <v>1.2999999999999999E-3</v>
      </c>
    </row>
    <row r="158" spans="2:21">
      <c r="B158" s="6" t="s">
        <v>337</v>
      </c>
      <c r="C158" s="17">
        <v>1129667</v>
      </c>
      <c r="D158" s="6" t="s">
        <v>132</v>
      </c>
      <c r="E158" s="6"/>
      <c r="F158" s="19">
        <v>511399388</v>
      </c>
      <c r="G158" s="6" t="s">
        <v>179</v>
      </c>
      <c r="H158" s="6" t="s">
        <v>233</v>
      </c>
      <c r="I158" s="6" t="s">
        <v>182</v>
      </c>
      <c r="J158" s="6"/>
      <c r="K158" s="17">
        <v>1.47</v>
      </c>
      <c r="L158" s="6" t="s">
        <v>98</v>
      </c>
      <c r="M158" s="18">
        <v>5.45E-2</v>
      </c>
      <c r="N158" s="8">
        <v>1.14E-2</v>
      </c>
      <c r="O158" s="7">
        <v>612004.43000000005</v>
      </c>
      <c r="P158" s="7">
        <v>106.38</v>
      </c>
      <c r="Q158" s="7">
        <v>331.01</v>
      </c>
      <c r="R158" s="7">
        <v>982.06</v>
      </c>
      <c r="S158" s="8">
        <v>6.1999999999999998E-3</v>
      </c>
      <c r="T158" s="8">
        <v>1.15E-2</v>
      </c>
      <c r="U158" s="8">
        <v>2.3E-3</v>
      </c>
    </row>
    <row r="159" spans="2:21">
      <c r="B159" s="6" t="s">
        <v>338</v>
      </c>
      <c r="C159" s="17">
        <v>1139476</v>
      </c>
      <c r="D159" s="6" t="s">
        <v>132</v>
      </c>
      <c r="E159" s="6"/>
      <c r="F159" s="19">
        <v>512096793</v>
      </c>
      <c r="G159" s="6" t="s">
        <v>179</v>
      </c>
      <c r="H159" s="6" t="s">
        <v>233</v>
      </c>
      <c r="I159" s="6" t="s">
        <v>182</v>
      </c>
      <c r="J159" s="6"/>
      <c r="K159" s="17">
        <v>4.47</v>
      </c>
      <c r="L159" s="6" t="s">
        <v>98</v>
      </c>
      <c r="M159" s="18">
        <v>3.85E-2</v>
      </c>
      <c r="N159" s="8">
        <v>2.9100000000000001E-2</v>
      </c>
      <c r="O159" s="7">
        <v>510000</v>
      </c>
      <c r="P159" s="7">
        <v>104.26</v>
      </c>
      <c r="Q159" s="7">
        <v>9.82</v>
      </c>
      <c r="R159" s="7">
        <v>541.54</v>
      </c>
      <c r="S159" s="8">
        <v>2.3E-3</v>
      </c>
      <c r="T159" s="8">
        <v>6.3E-3</v>
      </c>
      <c r="U159" s="8">
        <v>1.2999999999999999E-3</v>
      </c>
    </row>
    <row r="160" spans="2:21">
      <c r="B160" s="6" t="s">
        <v>339</v>
      </c>
      <c r="C160" s="17">
        <v>5760236</v>
      </c>
      <c r="D160" s="6" t="s">
        <v>132</v>
      </c>
      <c r="E160" s="6"/>
      <c r="F160" s="19">
        <v>520028010</v>
      </c>
      <c r="G160" s="6" t="s">
        <v>244</v>
      </c>
      <c r="H160" s="6" t="s">
        <v>233</v>
      </c>
      <c r="I160" s="6" t="s">
        <v>172</v>
      </c>
      <c r="J160" s="6"/>
      <c r="K160" s="17">
        <v>4.53</v>
      </c>
      <c r="L160" s="6" t="s">
        <v>98</v>
      </c>
      <c r="M160" s="18">
        <v>3.85E-2</v>
      </c>
      <c r="N160" s="8">
        <v>2.76E-2</v>
      </c>
      <c r="O160" s="7">
        <v>1083000</v>
      </c>
      <c r="P160" s="7">
        <v>106.56</v>
      </c>
      <c r="Q160" s="7">
        <v>0</v>
      </c>
      <c r="R160" s="7">
        <v>1154.04</v>
      </c>
      <c r="S160" s="8">
        <v>1.6000000000000001E-3</v>
      </c>
      <c r="T160" s="8">
        <v>1.35E-2</v>
      </c>
      <c r="U160" s="8">
        <v>2.7000000000000001E-3</v>
      </c>
    </row>
    <row r="161" spans="2:21">
      <c r="B161" s="6" t="s">
        <v>340</v>
      </c>
      <c r="C161" s="17">
        <v>1119098</v>
      </c>
      <c r="D161" s="6" t="s">
        <v>132</v>
      </c>
      <c r="E161" s="6"/>
      <c r="F161" s="19">
        <v>511134298</v>
      </c>
      <c r="G161" s="6" t="s">
        <v>179</v>
      </c>
      <c r="H161" s="6" t="s">
        <v>233</v>
      </c>
      <c r="I161" s="6" t="s">
        <v>172</v>
      </c>
      <c r="J161" s="6"/>
      <c r="K161" s="17">
        <v>0.98</v>
      </c>
      <c r="L161" s="6" t="s">
        <v>98</v>
      </c>
      <c r="M161" s="18">
        <v>3.61E-2</v>
      </c>
      <c r="N161" s="8">
        <v>1.3599999999999999E-2</v>
      </c>
      <c r="O161" s="7">
        <v>11361.38</v>
      </c>
      <c r="P161" s="7">
        <v>102.5</v>
      </c>
      <c r="Q161" s="7">
        <v>0</v>
      </c>
      <c r="R161" s="7">
        <v>11.65</v>
      </c>
      <c r="S161" s="8">
        <v>2.9999999999999997E-4</v>
      </c>
      <c r="T161" s="8">
        <v>1E-4</v>
      </c>
      <c r="U161" s="8">
        <v>0</v>
      </c>
    </row>
    <row r="162" spans="2:21">
      <c r="B162" s="6" t="s">
        <v>341</v>
      </c>
      <c r="C162" s="17">
        <v>1136803</v>
      </c>
      <c r="D162" s="6" t="s">
        <v>132</v>
      </c>
      <c r="E162" s="6"/>
      <c r="F162" s="19">
        <v>512719485</v>
      </c>
      <c r="G162" s="6" t="s">
        <v>179</v>
      </c>
      <c r="H162" s="6" t="s">
        <v>233</v>
      </c>
      <c r="I162" s="6" t="s">
        <v>182</v>
      </c>
      <c r="J162" s="6"/>
      <c r="K162" s="17">
        <v>4.1500000000000004</v>
      </c>
      <c r="L162" s="6" t="s">
        <v>98</v>
      </c>
      <c r="M162" s="18">
        <v>3.3500000000000002E-2</v>
      </c>
      <c r="N162" s="8">
        <v>2.2599999999999999E-2</v>
      </c>
      <c r="O162" s="7">
        <v>400000</v>
      </c>
      <c r="P162" s="7">
        <v>105.43</v>
      </c>
      <c r="Q162" s="7">
        <v>0</v>
      </c>
      <c r="R162" s="7">
        <v>421.72</v>
      </c>
      <c r="S162" s="8">
        <v>1.2999999999999999E-3</v>
      </c>
      <c r="T162" s="8">
        <v>4.8999999999999998E-3</v>
      </c>
      <c r="U162" s="8">
        <v>1E-3</v>
      </c>
    </row>
    <row r="163" spans="2:21">
      <c r="B163" s="6" t="s">
        <v>342</v>
      </c>
      <c r="C163" s="17">
        <v>1136951</v>
      </c>
      <c r="D163" s="6" t="s">
        <v>132</v>
      </c>
      <c r="E163" s="6"/>
      <c r="F163" s="6"/>
      <c r="G163" s="6" t="s">
        <v>179</v>
      </c>
      <c r="H163" s="6" t="s">
        <v>233</v>
      </c>
      <c r="I163" s="6" t="s">
        <v>172</v>
      </c>
      <c r="J163" s="6"/>
      <c r="K163" s="17">
        <v>3.3</v>
      </c>
      <c r="L163" s="6" t="s">
        <v>98</v>
      </c>
      <c r="M163" s="18">
        <v>6.4000000000000001E-2</v>
      </c>
      <c r="N163" s="8">
        <v>4.19E-2</v>
      </c>
      <c r="O163" s="7">
        <v>150837.6</v>
      </c>
      <c r="P163" s="7">
        <v>107.38</v>
      </c>
      <c r="Q163" s="7">
        <v>32.299999999999997</v>
      </c>
      <c r="R163" s="7">
        <v>194.27</v>
      </c>
      <c r="S163" s="8">
        <v>5.0000000000000001E-4</v>
      </c>
      <c r="T163" s="8">
        <v>2.3E-3</v>
      </c>
      <c r="U163" s="8">
        <v>5.0000000000000001E-4</v>
      </c>
    </row>
    <row r="164" spans="2:21">
      <c r="B164" s="6" t="s">
        <v>343</v>
      </c>
      <c r="C164" s="17">
        <v>1133800</v>
      </c>
      <c r="D164" s="6" t="s">
        <v>132</v>
      </c>
      <c r="E164" s="6"/>
      <c r="F164" s="6"/>
      <c r="G164" s="6" t="s">
        <v>179</v>
      </c>
      <c r="H164" s="6" t="s">
        <v>233</v>
      </c>
      <c r="I164" s="6" t="s">
        <v>172</v>
      </c>
      <c r="J164" s="6"/>
      <c r="K164" s="17">
        <v>3.11</v>
      </c>
      <c r="L164" s="6" t="s">
        <v>98</v>
      </c>
      <c r="M164" s="18">
        <v>6.9000000000000006E-2</v>
      </c>
      <c r="N164" s="8">
        <v>3.3700000000000001E-2</v>
      </c>
      <c r="O164" s="7">
        <v>302000</v>
      </c>
      <c r="P164" s="7">
        <v>111.74</v>
      </c>
      <c r="Q164" s="7">
        <v>0</v>
      </c>
      <c r="R164" s="7">
        <v>337.45</v>
      </c>
      <c r="S164" s="8">
        <v>5.0000000000000001E-4</v>
      </c>
      <c r="T164" s="8">
        <v>4.0000000000000001E-3</v>
      </c>
      <c r="U164" s="8">
        <v>8.0000000000000004E-4</v>
      </c>
    </row>
    <row r="165" spans="2:21">
      <c r="B165" s="6" t="s">
        <v>344</v>
      </c>
      <c r="C165" s="17">
        <v>1139898</v>
      </c>
      <c r="D165" s="6" t="s">
        <v>132</v>
      </c>
      <c r="E165" s="6"/>
      <c r="F165" s="6"/>
      <c r="G165" s="6" t="s">
        <v>179</v>
      </c>
      <c r="H165" s="6" t="s">
        <v>233</v>
      </c>
      <c r="I165" s="6" t="s">
        <v>172</v>
      </c>
      <c r="J165" s="6"/>
      <c r="K165" s="17">
        <v>4.8899999999999997</v>
      </c>
      <c r="L165" s="6" t="s">
        <v>98</v>
      </c>
      <c r="M165" s="18">
        <v>5.1499999999999997E-2</v>
      </c>
      <c r="N165" s="8">
        <v>4.2099999999999999E-2</v>
      </c>
      <c r="O165" s="7">
        <v>424000</v>
      </c>
      <c r="P165" s="7">
        <v>106.06</v>
      </c>
      <c r="Q165" s="7">
        <v>0</v>
      </c>
      <c r="R165" s="7">
        <v>449.69</v>
      </c>
      <c r="S165" s="8">
        <v>1.8E-3</v>
      </c>
      <c r="T165" s="8">
        <v>5.3E-3</v>
      </c>
      <c r="U165" s="8">
        <v>1.1000000000000001E-3</v>
      </c>
    </row>
    <row r="166" spans="2:21">
      <c r="B166" s="6" t="s">
        <v>345</v>
      </c>
      <c r="C166" s="17">
        <v>3330073</v>
      </c>
      <c r="D166" s="6" t="s">
        <v>132</v>
      </c>
      <c r="E166" s="6"/>
      <c r="F166" s="19">
        <v>520033713</v>
      </c>
      <c r="G166" s="6" t="s">
        <v>346</v>
      </c>
      <c r="H166" s="6" t="s">
        <v>233</v>
      </c>
      <c r="I166" s="6" t="s">
        <v>172</v>
      </c>
      <c r="J166" s="6"/>
      <c r="K166" s="17">
        <v>1.61</v>
      </c>
      <c r="L166" s="6" t="s">
        <v>98</v>
      </c>
      <c r="M166" s="18">
        <v>1.4E-2</v>
      </c>
      <c r="N166" s="8">
        <v>1.26E-2</v>
      </c>
      <c r="O166" s="7">
        <v>440000</v>
      </c>
      <c r="P166" s="7">
        <v>100.22</v>
      </c>
      <c r="Q166" s="7">
        <v>1.4</v>
      </c>
      <c r="R166" s="7">
        <v>442.37</v>
      </c>
      <c r="S166" s="8">
        <v>2E-3</v>
      </c>
      <c r="T166" s="8">
        <v>5.1999999999999998E-3</v>
      </c>
      <c r="U166" s="8">
        <v>1E-3</v>
      </c>
    </row>
    <row r="167" spans="2:21">
      <c r="B167" s="6" t="s">
        <v>347</v>
      </c>
      <c r="C167" s="17">
        <v>1140177</v>
      </c>
      <c r="D167" s="6" t="s">
        <v>132</v>
      </c>
      <c r="E167" s="6"/>
      <c r="F167" s="19">
        <v>1865427</v>
      </c>
      <c r="G167" s="6" t="s">
        <v>179</v>
      </c>
      <c r="H167" s="6" t="s">
        <v>233</v>
      </c>
      <c r="I167" s="6" t="s">
        <v>172</v>
      </c>
      <c r="J167" s="6"/>
      <c r="K167" s="17">
        <v>5.0999999999999996</v>
      </c>
      <c r="L167" s="6" t="s">
        <v>98</v>
      </c>
      <c r="M167" s="18">
        <v>5.0999999999999997E-2</v>
      </c>
      <c r="N167" s="8">
        <v>5.1400000000000001E-2</v>
      </c>
      <c r="O167" s="7">
        <v>450000</v>
      </c>
      <c r="P167" s="7">
        <v>101.85</v>
      </c>
      <c r="Q167" s="7">
        <v>0</v>
      </c>
      <c r="R167" s="7">
        <v>458.32</v>
      </c>
      <c r="S167" s="8">
        <v>1.6999999999999999E-3</v>
      </c>
      <c r="T167" s="8">
        <v>5.4000000000000003E-3</v>
      </c>
      <c r="U167" s="8">
        <v>1.1000000000000001E-3</v>
      </c>
    </row>
    <row r="168" spans="2:21">
      <c r="B168" s="6" t="s">
        <v>348</v>
      </c>
      <c r="C168" s="17">
        <v>4590147</v>
      </c>
      <c r="D168" s="6" t="s">
        <v>132</v>
      </c>
      <c r="E168" s="6"/>
      <c r="F168" s="19">
        <v>520039249</v>
      </c>
      <c r="G168" s="6" t="s">
        <v>189</v>
      </c>
      <c r="H168" s="6" t="s">
        <v>233</v>
      </c>
      <c r="I168" s="6" t="s">
        <v>172</v>
      </c>
      <c r="J168" s="6"/>
      <c r="K168" s="17">
        <v>2.94</v>
      </c>
      <c r="L168" s="6" t="s">
        <v>98</v>
      </c>
      <c r="M168" s="18">
        <v>3.4000000000000002E-2</v>
      </c>
      <c r="N168" s="8">
        <v>2.4899999999999999E-2</v>
      </c>
      <c r="O168" s="7">
        <v>94354.15</v>
      </c>
      <c r="P168" s="7">
        <v>103.21</v>
      </c>
      <c r="Q168" s="7">
        <v>0</v>
      </c>
      <c r="R168" s="7">
        <v>97.38</v>
      </c>
      <c r="S168" s="8">
        <v>2.0000000000000001E-4</v>
      </c>
      <c r="T168" s="8">
        <v>1.1000000000000001E-3</v>
      </c>
      <c r="U168" s="8">
        <v>2.0000000000000001E-4</v>
      </c>
    </row>
    <row r="169" spans="2:21">
      <c r="B169" s="6" t="s">
        <v>349</v>
      </c>
      <c r="C169" s="17">
        <v>1129741</v>
      </c>
      <c r="D169" s="6" t="s">
        <v>132</v>
      </c>
      <c r="E169" s="6"/>
      <c r="F169" s="19">
        <v>520036104</v>
      </c>
      <c r="G169" s="6" t="s">
        <v>179</v>
      </c>
      <c r="H169" s="6" t="s">
        <v>233</v>
      </c>
      <c r="I169" s="6" t="s">
        <v>172</v>
      </c>
      <c r="J169" s="6"/>
      <c r="K169" s="17">
        <v>4.6500000000000004</v>
      </c>
      <c r="L169" s="6" t="s">
        <v>98</v>
      </c>
      <c r="M169" s="18">
        <v>6.2300000000000001E-2</v>
      </c>
      <c r="N169" s="8">
        <v>2.9899999999999999E-2</v>
      </c>
      <c r="O169" s="7">
        <v>708461</v>
      </c>
      <c r="P169" s="7">
        <v>117.43</v>
      </c>
      <c r="Q169" s="7">
        <v>0</v>
      </c>
      <c r="R169" s="7">
        <v>831.95</v>
      </c>
      <c r="S169" s="8">
        <v>1.2999999999999999E-3</v>
      </c>
      <c r="T169" s="8">
        <v>9.7000000000000003E-3</v>
      </c>
      <c r="U169" s="8">
        <v>2E-3</v>
      </c>
    </row>
    <row r="170" spans="2:21">
      <c r="B170" s="6" t="s">
        <v>350</v>
      </c>
      <c r="C170" s="17">
        <v>1410273</v>
      </c>
      <c r="D170" s="6" t="s">
        <v>132</v>
      </c>
      <c r="E170" s="6"/>
      <c r="F170" s="19">
        <v>520034372</v>
      </c>
      <c r="G170" s="6" t="s">
        <v>189</v>
      </c>
      <c r="H170" s="6" t="s">
        <v>233</v>
      </c>
      <c r="I170" s="6" t="s">
        <v>182</v>
      </c>
      <c r="J170" s="6"/>
      <c r="K170" s="17">
        <v>1.38</v>
      </c>
      <c r="L170" s="6" t="s">
        <v>98</v>
      </c>
      <c r="M170" s="18">
        <v>5.7500000000000002E-2</v>
      </c>
      <c r="N170" s="8">
        <v>1.26E-2</v>
      </c>
      <c r="O170" s="7">
        <v>21996.5</v>
      </c>
      <c r="P170" s="7">
        <v>106.75</v>
      </c>
      <c r="Q170" s="7">
        <v>0</v>
      </c>
      <c r="R170" s="7">
        <v>23.48</v>
      </c>
      <c r="S170" s="8">
        <v>1E-4</v>
      </c>
      <c r="T170" s="8">
        <v>2.9999999999999997E-4</v>
      </c>
      <c r="U170" s="8">
        <v>1E-4</v>
      </c>
    </row>
    <row r="171" spans="2:21">
      <c r="B171" s="6" t="s">
        <v>351</v>
      </c>
      <c r="C171" s="17">
        <v>2580066</v>
      </c>
      <c r="D171" s="6" t="s">
        <v>132</v>
      </c>
      <c r="E171" s="6"/>
      <c r="F171" s="19">
        <v>520036732</v>
      </c>
      <c r="G171" s="6" t="s">
        <v>230</v>
      </c>
      <c r="H171" s="6" t="s">
        <v>233</v>
      </c>
      <c r="I171" s="6" t="s">
        <v>182</v>
      </c>
      <c r="J171" s="6"/>
      <c r="K171" s="17">
        <v>2.4500000000000002</v>
      </c>
      <c r="L171" s="6" t="s">
        <v>98</v>
      </c>
      <c r="M171" s="18">
        <v>4.3999999999999997E-2</v>
      </c>
      <c r="N171" s="8">
        <v>1.6199999999999999E-2</v>
      </c>
      <c r="O171" s="7">
        <v>23504.35</v>
      </c>
      <c r="P171" s="7">
        <v>108.8</v>
      </c>
      <c r="Q171" s="7">
        <v>0</v>
      </c>
      <c r="R171" s="7">
        <v>25.57</v>
      </c>
      <c r="S171" s="8">
        <v>2.9999999999999997E-4</v>
      </c>
      <c r="T171" s="8">
        <v>2.9999999999999997E-4</v>
      </c>
      <c r="U171" s="8">
        <v>1E-4</v>
      </c>
    </row>
    <row r="172" spans="2:21">
      <c r="B172" s="6" t="s">
        <v>352</v>
      </c>
      <c r="C172" s="17">
        <v>1132562</v>
      </c>
      <c r="D172" s="6" t="s">
        <v>132</v>
      </c>
      <c r="E172" s="6"/>
      <c r="F172" s="19">
        <v>512025891</v>
      </c>
      <c r="G172" s="6" t="s">
        <v>189</v>
      </c>
      <c r="H172" s="6" t="s">
        <v>256</v>
      </c>
      <c r="I172" s="6" t="s">
        <v>182</v>
      </c>
      <c r="J172" s="6"/>
      <c r="K172" s="17">
        <v>2.17</v>
      </c>
      <c r="L172" s="6" t="s">
        <v>98</v>
      </c>
      <c r="M172" s="18">
        <v>3.3000000000000002E-2</v>
      </c>
      <c r="N172" s="8">
        <v>2.2700000000000001E-2</v>
      </c>
      <c r="O172" s="7">
        <v>523055.71</v>
      </c>
      <c r="P172" s="7">
        <v>102.68</v>
      </c>
      <c r="Q172" s="7">
        <v>0</v>
      </c>
      <c r="R172" s="7">
        <v>537.07000000000005</v>
      </c>
      <c r="S172" s="8">
        <v>8.0000000000000004E-4</v>
      </c>
      <c r="T172" s="8">
        <v>6.3E-3</v>
      </c>
      <c r="U172" s="8">
        <v>1.2999999999999999E-3</v>
      </c>
    </row>
    <row r="173" spans="2:21">
      <c r="B173" s="6" t="s">
        <v>353</v>
      </c>
      <c r="C173" s="17">
        <v>1135607</v>
      </c>
      <c r="D173" s="6" t="s">
        <v>132</v>
      </c>
      <c r="E173" s="6"/>
      <c r="F173" s="19">
        <v>510609761</v>
      </c>
      <c r="G173" s="6" t="s">
        <v>179</v>
      </c>
      <c r="H173" s="6" t="s">
        <v>256</v>
      </c>
      <c r="I173" s="6" t="s">
        <v>172</v>
      </c>
      <c r="J173" s="6"/>
      <c r="K173" s="17">
        <v>3.52</v>
      </c>
      <c r="L173" s="6" t="s">
        <v>98</v>
      </c>
      <c r="M173" s="18">
        <v>4.2000000000000003E-2</v>
      </c>
      <c r="N173" s="8">
        <v>2.3599999999999999E-2</v>
      </c>
      <c r="O173" s="7">
        <v>497244.56</v>
      </c>
      <c r="P173" s="7">
        <v>106.51</v>
      </c>
      <c r="Q173" s="7">
        <v>46.71</v>
      </c>
      <c r="R173" s="7">
        <v>576.32000000000005</v>
      </c>
      <c r="S173" s="8">
        <v>1.2999999999999999E-3</v>
      </c>
      <c r="T173" s="8">
        <v>6.7999999999999996E-3</v>
      </c>
      <c r="U173" s="8">
        <v>1.4E-3</v>
      </c>
    </row>
    <row r="174" spans="2:21">
      <c r="B174" s="6" t="s">
        <v>354</v>
      </c>
      <c r="C174" s="17">
        <v>2590362</v>
      </c>
      <c r="D174" s="6" t="s">
        <v>132</v>
      </c>
      <c r="E174" s="6"/>
      <c r="F174" s="19">
        <v>520036658</v>
      </c>
      <c r="G174" s="6" t="s">
        <v>196</v>
      </c>
      <c r="H174" s="6" t="s">
        <v>256</v>
      </c>
      <c r="I174" s="6" t="s">
        <v>172</v>
      </c>
      <c r="J174" s="6"/>
      <c r="K174" s="17">
        <v>2.5</v>
      </c>
      <c r="L174" s="6" t="s">
        <v>98</v>
      </c>
      <c r="M174" s="18">
        <v>0.06</v>
      </c>
      <c r="N174" s="8">
        <v>2.9700000000000001E-2</v>
      </c>
      <c r="O174" s="7">
        <v>50196.6</v>
      </c>
      <c r="P174" s="7">
        <v>110.84</v>
      </c>
      <c r="Q174" s="7">
        <v>1.51</v>
      </c>
      <c r="R174" s="7">
        <v>57.14</v>
      </c>
      <c r="S174" s="8">
        <v>1E-4</v>
      </c>
      <c r="T174" s="8">
        <v>6.9999999999999999E-4</v>
      </c>
      <c r="U174" s="8">
        <v>1E-4</v>
      </c>
    </row>
    <row r="175" spans="2:21">
      <c r="B175" s="6" t="s">
        <v>355</v>
      </c>
      <c r="C175" s="17">
        <v>2590388</v>
      </c>
      <c r="D175" s="6" t="s">
        <v>132</v>
      </c>
      <c r="E175" s="6"/>
      <c r="F175" s="19">
        <v>520036658</v>
      </c>
      <c r="G175" s="6" t="s">
        <v>196</v>
      </c>
      <c r="H175" s="6" t="s">
        <v>256</v>
      </c>
      <c r="I175" s="6" t="s">
        <v>172</v>
      </c>
      <c r="J175" s="6"/>
      <c r="K175" s="17">
        <v>4.6900000000000004</v>
      </c>
      <c r="L175" s="6" t="s">
        <v>98</v>
      </c>
      <c r="M175" s="18">
        <v>5.8999999999999997E-2</v>
      </c>
      <c r="N175" s="8">
        <v>2.8899999999999999E-2</v>
      </c>
      <c r="O175" s="7">
        <v>433015</v>
      </c>
      <c r="P175" s="7">
        <v>114.72</v>
      </c>
      <c r="Q175" s="7">
        <v>12.77</v>
      </c>
      <c r="R175" s="7">
        <v>509.53</v>
      </c>
      <c r="S175" s="8">
        <v>5.9999999999999995E-4</v>
      </c>
      <c r="T175" s="8">
        <v>6.0000000000000001E-3</v>
      </c>
      <c r="U175" s="8">
        <v>1.1999999999999999E-3</v>
      </c>
    </row>
    <row r="176" spans="2:21">
      <c r="B176" s="6" t="s">
        <v>356</v>
      </c>
      <c r="C176" s="17">
        <v>1136761</v>
      </c>
      <c r="D176" s="6" t="s">
        <v>132</v>
      </c>
      <c r="E176" s="6"/>
      <c r="F176" s="19">
        <v>520043878</v>
      </c>
      <c r="G176" s="6" t="s">
        <v>189</v>
      </c>
      <c r="H176" s="6" t="s">
        <v>256</v>
      </c>
      <c r="I176" s="6" t="s">
        <v>182</v>
      </c>
      <c r="J176" s="6"/>
      <c r="K176" s="17">
        <v>3.3</v>
      </c>
      <c r="L176" s="6" t="s">
        <v>98</v>
      </c>
      <c r="M176" s="18">
        <v>4.5499999999999999E-2</v>
      </c>
      <c r="N176" s="8">
        <v>2.0500000000000001E-2</v>
      </c>
      <c r="O176" s="7">
        <v>1638270.94</v>
      </c>
      <c r="P176" s="7">
        <v>108.35</v>
      </c>
      <c r="Q176" s="7">
        <v>316.52999999999997</v>
      </c>
      <c r="R176" s="7">
        <v>2091.59</v>
      </c>
      <c r="S176" s="8">
        <v>4.7000000000000002E-3</v>
      </c>
      <c r="T176" s="8">
        <v>2.4500000000000001E-2</v>
      </c>
      <c r="U176" s="8">
        <v>4.8999999999999998E-3</v>
      </c>
    </row>
    <row r="177" spans="2:21">
      <c r="B177" s="6" t="s">
        <v>357</v>
      </c>
      <c r="C177" s="17">
        <v>6120190</v>
      </c>
      <c r="D177" s="6" t="s">
        <v>132</v>
      </c>
      <c r="E177" s="6"/>
      <c r="F177" s="19">
        <v>520020116</v>
      </c>
      <c r="G177" s="6" t="s">
        <v>179</v>
      </c>
      <c r="H177" s="6" t="s">
        <v>256</v>
      </c>
      <c r="I177" s="6" t="s">
        <v>172</v>
      </c>
      <c r="J177" s="6"/>
      <c r="K177" s="17">
        <v>2.58</v>
      </c>
      <c r="L177" s="6" t="s">
        <v>98</v>
      </c>
      <c r="M177" s="18">
        <v>5.6000000000000001E-2</v>
      </c>
      <c r="N177" s="8">
        <v>2.5999999999999999E-2</v>
      </c>
      <c r="O177" s="7">
        <v>45000</v>
      </c>
      <c r="P177" s="7">
        <v>107.94</v>
      </c>
      <c r="Q177" s="7">
        <v>0.63</v>
      </c>
      <c r="R177" s="7">
        <v>49.2</v>
      </c>
      <c r="S177" s="8">
        <v>2.0000000000000001E-4</v>
      </c>
      <c r="T177" s="8">
        <v>5.9999999999999995E-4</v>
      </c>
      <c r="U177" s="8">
        <v>1E-4</v>
      </c>
    </row>
    <row r="178" spans="2:21">
      <c r="B178" s="6" t="s">
        <v>358</v>
      </c>
      <c r="C178" s="17">
        <v>1136126</v>
      </c>
      <c r="D178" s="6" t="s">
        <v>132</v>
      </c>
      <c r="E178" s="6"/>
      <c r="F178" s="19">
        <v>514068980</v>
      </c>
      <c r="G178" s="6" t="s">
        <v>230</v>
      </c>
      <c r="H178" s="6" t="s">
        <v>256</v>
      </c>
      <c r="I178" s="6" t="s">
        <v>182</v>
      </c>
      <c r="J178" s="6"/>
      <c r="K178" s="17">
        <v>2.99</v>
      </c>
      <c r="L178" s="6" t="s">
        <v>98</v>
      </c>
      <c r="M178" s="18">
        <v>3.5000000000000003E-2</v>
      </c>
      <c r="N178" s="8">
        <v>2.1600000000000001E-2</v>
      </c>
      <c r="O178" s="7">
        <v>40000</v>
      </c>
      <c r="P178" s="7">
        <v>105.22</v>
      </c>
      <c r="Q178" s="7">
        <v>0</v>
      </c>
      <c r="R178" s="7">
        <v>42.09</v>
      </c>
      <c r="S178" s="8">
        <v>4.0000000000000002E-4</v>
      </c>
      <c r="T178" s="8">
        <v>5.0000000000000001E-4</v>
      </c>
      <c r="U178" s="8">
        <v>1E-4</v>
      </c>
    </row>
    <row r="179" spans="2:21">
      <c r="B179" s="6" t="s">
        <v>359</v>
      </c>
      <c r="C179" s="17">
        <v>1980366</v>
      </c>
      <c r="D179" s="6" t="s">
        <v>132</v>
      </c>
      <c r="E179" s="6"/>
      <c r="F179" s="19">
        <v>520017070</v>
      </c>
      <c r="G179" s="6" t="s">
        <v>179</v>
      </c>
      <c r="H179" s="6" t="s">
        <v>256</v>
      </c>
      <c r="I179" s="6" t="s">
        <v>182</v>
      </c>
      <c r="J179" s="6"/>
      <c r="K179" s="17">
        <v>3.39</v>
      </c>
      <c r="L179" s="6" t="s">
        <v>98</v>
      </c>
      <c r="M179" s="18">
        <v>5.2499999999999998E-2</v>
      </c>
      <c r="N179" s="8">
        <v>2.46E-2</v>
      </c>
      <c r="O179" s="7">
        <v>331465.59999999998</v>
      </c>
      <c r="P179" s="7">
        <v>109.7</v>
      </c>
      <c r="Q179" s="7">
        <v>0</v>
      </c>
      <c r="R179" s="7">
        <v>363.62</v>
      </c>
      <c r="S179" s="8">
        <v>1.1000000000000001E-3</v>
      </c>
      <c r="T179" s="8">
        <v>4.3E-3</v>
      </c>
      <c r="U179" s="8">
        <v>8.9999999999999998E-4</v>
      </c>
    </row>
    <row r="180" spans="2:21">
      <c r="B180" s="6" t="s">
        <v>360</v>
      </c>
      <c r="C180" s="17">
        <v>2260420</v>
      </c>
      <c r="D180" s="6" t="s">
        <v>132</v>
      </c>
      <c r="E180" s="6"/>
      <c r="F180" s="19">
        <v>520024126</v>
      </c>
      <c r="G180" s="6" t="s">
        <v>179</v>
      </c>
      <c r="H180" s="6" t="s">
        <v>256</v>
      </c>
      <c r="I180" s="6" t="s">
        <v>172</v>
      </c>
      <c r="J180" s="6"/>
      <c r="K180" s="17">
        <v>3.58</v>
      </c>
      <c r="L180" s="6" t="s">
        <v>98</v>
      </c>
      <c r="M180" s="18">
        <v>6.2399999999999997E-2</v>
      </c>
      <c r="N180" s="8">
        <v>2.6700000000000002E-2</v>
      </c>
      <c r="O180" s="7">
        <v>238066</v>
      </c>
      <c r="P180" s="7">
        <v>112.79</v>
      </c>
      <c r="Q180" s="7">
        <v>0</v>
      </c>
      <c r="R180" s="7">
        <v>268.51</v>
      </c>
      <c r="S180" s="8">
        <v>5.9999999999999995E-4</v>
      </c>
      <c r="T180" s="8">
        <v>3.0999999999999999E-3</v>
      </c>
      <c r="U180" s="8">
        <v>5.9999999999999995E-4</v>
      </c>
    </row>
    <row r="181" spans="2:21">
      <c r="B181" s="6" t="s">
        <v>361</v>
      </c>
      <c r="C181" s="17">
        <v>1138254</v>
      </c>
      <c r="D181" s="6" t="s">
        <v>132</v>
      </c>
      <c r="E181" s="6"/>
      <c r="F181" s="19">
        <v>510454333</v>
      </c>
      <c r="G181" s="6" t="s">
        <v>189</v>
      </c>
      <c r="H181" s="6" t="s">
        <v>362</v>
      </c>
      <c r="I181" s="6" t="s">
        <v>182</v>
      </c>
      <c r="J181" s="6"/>
      <c r="K181" s="17">
        <v>2.77</v>
      </c>
      <c r="L181" s="6" t="s">
        <v>98</v>
      </c>
      <c r="M181" s="18">
        <v>4.2500000000000003E-2</v>
      </c>
      <c r="N181" s="8">
        <v>3.27E-2</v>
      </c>
      <c r="O181" s="7">
        <v>687923</v>
      </c>
      <c r="P181" s="7">
        <v>103.4</v>
      </c>
      <c r="Q181" s="7">
        <v>0</v>
      </c>
      <c r="R181" s="7">
        <v>711.31</v>
      </c>
      <c r="S181" s="8">
        <v>1.1000000000000001E-3</v>
      </c>
      <c r="T181" s="8">
        <v>8.3000000000000001E-3</v>
      </c>
      <c r="U181" s="8">
        <v>1.6999999999999999E-3</v>
      </c>
    </row>
    <row r="182" spans="2:21">
      <c r="B182" s="6" t="s">
        <v>363</v>
      </c>
      <c r="C182" s="17">
        <v>1134840</v>
      </c>
      <c r="D182" s="6" t="s">
        <v>132</v>
      </c>
      <c r="E182" s="6"/>
      <c r="F182" s="19">
        <v>510454333</v>
      </c>
      <c r="G182" s="6" t="s">
        <v>189</v>
      </c>
      <c r="H182" s="6" t="s">
        <v>362</v>
      </c>
      <c r="I182" s="6" t="s">
        <v>182</v>
      </c>
      <c r="J182" s="6"/>
      <c r="K182" s="17">
        <v>1.85</v>
      </c>
      <c r="L182" s="6" t="s">
        <v>98</v>
      </c>
      <c r="M182" s="18">
        <v>4.2999999999999997E-2</v>
      </c>
      <c r="N182" s="8">
        <v>2.8199999999999999E-2</v>
      </c>
      <c r="O182" s="7">
        <v>772886.25</v>
      </c>
      <c r="P182" s="7">
        <v>103.12</v>
      </c>
      <c r="Q182" s="7">
        <v>0</v>
      </c>
      <c r="R182" s="7">
        <v>797</v>
      </c>
      <c r="S182" s="8">
        <v>1.2999999999999999E-3</v>
      </c>
      <c r="T182" s="8">
        <v>9.2999999999999992E-3</v>
      </c>
      <c r="U182" s="8">
        <v>1.9E-3</v>
      </c>
    </row>
    <row r="183" spans="2:21">
      <c r="B183" s="6" t="s">
        <v>364</v>
      </c>
      <c r="C183" s="17">
        <v>1139583</v>
      </c>
      <c r="D183" s="6" t="s">
        <v>132</v>
      </c>
      <c r="E183" s="6"/>
      <c r="F183" s="19">
        <v>520042847</v>
      </c>
      <c r="G183" s="6" t="s">
        <v>244</v>
      </c>
      <c r="H183" s="6" t="s">
        <v>362</v>
      </c>
      <c r="I183" s="6" t="s">
        <v>182</v>
      </c>
      <c r="J183" s="6"/>
      <c r="K183" s="17">
        <v>4.71</v>
      </c>
      <c r="L183" s="6" t="s">
        <v>98</v>
      </c>
      <c r="M183" s="18">
        <v>4.5999999999999999E-2</v>
      </c>
      <c r="N183" s="8">
        <v>3.4599999999999999E-2</v>
      </c>
      <c r="O183" s="7">
        <v>1585000</v>
      </c>
      <c r="P183" s="7">
        <v>105.51</v>
      </c>
      <c r="Q183" s="7">
        <v>40.75</v>
      </c>
      <c r="R183" s="7">
        <v>1713.08</v>
      </c>
      <c r="S183" s="8">
        <v>1.6000000000000001E-3</v>
      </c>
      <c r="T183" s="8">
        <v>2.01E-2</v>
      </c>
      <c r="U183" s="8">
        <v>4.0000000000000001E-3</v>
      </c>
    </row>
    <row r="184" spans="2:21">
      <c r="B184" s="6" t="s">
        <v>365</v>
      </c>
      <c r="C184" s="17">
        <v>1134873</v>
      </c>
      <c r="D184" s="6" t="s">
        <v>132</v>
      </c>
      <c r="E184" s="6"/>
      <c r="F184" s="19">
        <v>512531203</v>
      </c>
      <c r="G184" s="6" t="s">
        <v>179</v>
      </c>
      <c r="H184" s="6" t="s">
        <v>362</v>
      </c>
      <c r="I184" s="6" t="s">
        <v>182</v>
      </c>
      <c r="J184" s="6"/>
      <c r="K184" s="17">
        <v>1.96</v>
      </c>
      <c r="L184" s="6" t="s">
        <v>98</v>
      </c>
      <c r="M184" s="18">
        <v>5.5E-2</v>
      </c>
      <c r="N184" s="8">
        <v>3.4099999999999998E-2</v>
      </c>
      <c r="O184" s="7">
        <v>67000</v>
      </c>
      <c r="P184" s="7">
        <v>106.43</v>
      </c>
      <c r="Q184" s="7">
        <v>0</v>
      </c>
      <c r="R184" s="7">
        <v>71.31</v>
      </c>
      <c r="S184" s="8">
        <v>4.0000000000000002E-4</v>
      </c>
      <c r="T184" s="8">
        <v>8.0000000000000004E-4</v>
      </c>
      <c r="U184" s="8">
        <v>2.0000000000000001E-4</v>
      </c>
    </row>
    <row r="185" spans="2:21">
      <c r="B185" s="6" t="s">
        <v>366</v>
      </c>
      <c r="C185" s="17">
        <v>7980162</v>
      </c>
      <c r="D185" s="6" t="s">
        <v>132</v>
      </c>
      <c r="E185" s="6"/>
      <c r="F185" s="19">
        <v>520032285</v>
      </c>
      <c r="G185" s="6" t="s">
        <v>244</v>
      </c>
      <c r="H185" s="6" t="s">
        <v>367</v>
      </c>
      <c r="I185" s="6" t="s">
        <v>172</v>
      </c>
      <c r="J185" s="6"/>
      <c r="K185" s="17">
        <v>0.93</v>
      </c>
      <c r="L185" s="6" t="s">
        <v>98</v>
      </c>
      <c r="M185" s="18">
        <v>6.6000000000000003E-2</v>
      </c>
      <c r="N185" s="8">
        <v>0.03</v>
      </c>
      <c r="O185" s="7">
        <v>190000</v>
      </c>
      <c r="P185" s="7">
        <v>106.92</v>
      </c>
      <c r="Q185" s="7">
        <v>0</v>
      </c>
      <c r="R185" s="7">
        <v>203.15</v>
      </c>
      <c r="S185" s="8">
        <v>8.9999999999999998E-4</v>
      </c>
      <c r="T185" s="8">
        <v>2.3999999999999998E-3</v>
      </c>
      <c r="U185" s="8">
        <v>5.0000000000000001E-4</v>
      </c>
    </row>
    <row r="186" spans="2:21">
      <c r="B186" s="6" t="s">
        <v>368</v>
      </c>
      <c r="C186" s="17">
        <v>7980329</v>
      </c>
      <c r="D186" s="6" t="s">
        <v>132</v>
      </c>
      <c r="E186" s="6"/>
      <c r="F186" s="19">
        <v>520032285</v>
      </c>
      <c r="G186" s="6" t="s">
        <v>244</v>
      </c>
      <c r="H186" s="6"/>
      <c r="I186" s="6"/>
      <c r="J186" s="6"/>
      <c r="K186" s="17">
        <v>2.2799999999999998</v>
      </c>
      <c r="L186" s="6" t="s">
        <v>98</v>
      </c>
      <c r="M186" s="18">
        <v>5.3999999999999999E-2</v>
      </c>
      <c r="N186" s="8">
        <v>3.5999999999999997E-2</v>
      </c>
      <c r="O186" s="7">
        <v>476828.6</v>
      </c>
      <c r="P186" s="7">
        <v>104.7</v>
      </c>
      <c r="Q186" s="7">
        <v>0</v>
      </c>
      <c r="R186" s="7">
        <v>499.24</v>
      </c>
      <c r="S186" s="8">
        <v>5.0000000000000001E-4</v>
      </c>
      <c r="T186" s="8">
        <v>5.7999999999999996E-3</v>
      </c>
      <c r="U186" s="8">
        <v>1.1999999999999999E-3</v>
      </c>
    </row>
    <row r="187" spans="2:21">
      <c r="B187" s="6" t="s">
        <v>369</v>
      </c>
      <c r="C187" s="17">
        <v>7200090</v>
      </c>
      <c r="D187" s="6" t="s">
        <v>132</v>
      </c>
      <c r="E187" s="6"/>
      <c r="F187" s="19">
        <v>520041146</v>
      </c>
      <c r="G187" s="6" t="s">
        <v>207</v>
      </c>
      <c r="H187" s="6"/>
      <c r="I187" s="6"/>
      <c r="J187" s="6"/>
      <c r="K187" s="17">
        <v>2.84</v>
      </c>
      <c r="L187" s="6" t="s">
        <v>98</v>
      </c>
      <c r="M187" s="18">
        <v>7.2499999999999995E-2</v>
      </c>
      <c r="N187" s="8">
        <v>2.8000000000000001E-2</v>
      </c>
      <c r="O187" s="7">
        <v>136872.09</v>
      </c>
      <c r="P187" s="7">
        <v>115.67</v>
      </c>
      <c r="Q187" s="7">
        <v>0</v>
      </c>
      <c r="R187" s="7">
        <v>158.32</v>
      </c>
      <c r="S187" s="8">
        <v>8.0000000000000004E-4</v>
      </c>
      <c r="T187" s="8">
        <v>1.9E-3</v>
      </c>
      <c r="U187" s="8">
        <v>4.0000000000000002E-4</v>
      </c>
    </row>
    <row r="188" spans="2:21">
      <c r="B188" s="6" t="s">
        <v>370</v>
      </c>
      <c r="C188" s="17">
        <v>1135151</v>
      </c>
      <c r="D188" s="6" t="s">
        <v>132</v>
      </c>
      <c r="E188" s="6"/>
      <c r="F188" s="19">
        <v>511396046</v>
      </c>
      <c r="G188" s="6" t="s">
        <v>217</v>
      </c>
      <c r="H188" s="6"/>
      <c r="I188" s="6"/>
      <c r="J188" s="6"/>
      <c r="K188" s="17">
        <v>3.71</v>
      </c>
      <c r="L188" s="6" t="s">
        <v>98</v>
      </c>
      <c r="M188" s="18">
        <v>4.5999999999999999E-2</v>
      </c>
      <c r="N188" s="8">
        <v>3.1199999999999999E-2</v>
      </c>
      <c r="O188" s="7">
        <v>686832</v>
      </c>
      <c r="P188" s="7">
        <v>105.61</v>
      </c>
      <c r="Q188" s="7">
        <v>15.8</v>
      </c>
      <c r="R188" s="7">
        <v>741.16</v>
      </c>
      <c r="S188" s="8">
        <v>3.5000000000000001E-3</v>
      </c>
      <c r="T188" s="8">
        <v>8.6999999999999994E-3</v>
      </c>
      <c r="U188" s="8">
        <v>1.6999999999999999E-3</v>
      </c>
    </row>
    <row r="189" spans="2:21">
      <c r="B189" s="6" t="s">
        <v>371</v>
      </c>
      <c r="C189" s="17">
        <v>4340154</v>
      </c>
      <c r="D189" s="6" t="s">
        <v>132</v>
      </c>
      <c r="E189" s="6"/>
      <c r="F189" s="19">
        <v>520039298</v>
      </c>
      <c r="G189" s="6" t="s">
        <v>179</v>
      </c>
      <c r="H189" s="6"/>
      <c r="I189" s="6"/>
      <c r="J189" s="6"/>
      <c r="K189" s="17">
        <v>3.5</v>
      </c>
      <c r="L189" s="6" t="s">
        <v>98</v>
      </c>
      <c r="M189" s="18">
        <v>4.5999999999999999E-2</v>
      </c>
      <c r="N189" s="8">
        <v>4.5400000000000003E-2</v>
      </c>
      <c r="O189" s="7">
        <v>650000</v>
      </c>
      <c r="P189" s="7">
        <v>101.95</v>
      </c>
      <c r="Q189" s="7">
        <v>0</v>
      </c>
      <c r="R189" s="7">
        <v>662.67</v>
      </c>
      <c r="S189" s="8">
        <v>3.3E-3</v>
      </c>
      <c r="T189" s="8">
        <v>7.7999999999999996E-3</v>
      </c>
      <c r="U189" s="8">
        <v>1.6000000000000001E-3</v>
      </c>
    </row>
    <row r="190" spans="2:21">
      <c r="B190" s="6" t="s">
        <v>372</v>
      </c>
      <c r="C190" s="17">
        <v>1139559</v>
      </c>
      <c r="D190" s="6" t="s">
        <v>132</v>
      </c>
      <c r="E190" s="6"/>
      <c r="F190" s="6"/>
      <c r="G190" s="6" t="s">
        <v>179</v>
      </c>
      <c r="H190" s="6"/>
      <c r="I190" s="6"/>
      <c r="J190" s="6"/>
      <c r="K190" s="17">
        <v>5.28</v>
      </c>
      <c r="L190" s="6" t="s">
        <v>98</v>
      </c>
      <c r="M190" s="18">
        <v>0.01</v>
      </c>
      <c r="N190" s="8">
        <v>6.9599999999999995E-2</v>
      </c>
      <c r="O190" s="7">
        <v>4925.3</v>
      </c>
      <c r="P190" s="7">
        <v>74.11</v>
      </c>
      <c r="Q190" s="7">
        <v>0</v>
      </c>
      <c r="R190" s="7">
        <v>3.65</v>
      </c>
      <c r="S190" s="8">
        <v>0</v>
      </c>
      <c r="T190" s="8">
        <v>0</v>
      </c>
      <c r="U190" s="8">
        <v>0</v>
      </c>
    </row>
    <row r="191" spans="2:21">
      <c r="B191" s="6" t="s">
        <v>373</v>
      </c>
      <c r="C191" s="17">
        <v>1138296</v>
      </c>
      <c r="D191" s="6" t="s">
        <v>132</v>
      </c>
      <c r="E191" s="6"/>
      <c r="F191" s="19">
        <v>513817817</v>
      </c>
      <c r="G191" s="6" t="s">
        <v>179</v>
      </c>
      <c r="H191" s="6"/>
      <c r="I191" s="6"/>
      <c r="J191" s="6"/>
      <c r="K191" s="17">
        <v>1.48</v>
      </c>
      <c r="L191" s="6" t="s">
        <v>98</v>
      </c>
      <c r="M191" s="18">
        <v>3.4000000000000002E-2</v>
      </c>
      <c r="N191" s="8">
        <v>2.3800000000000002E-2</v>
      </c>
      <c r="O191" s="7">
        <v>183750</v>
      </c>
      <c r="P191" s="7">
        <v>101.5</v>
      </c>
      <c r="Q191" s="7">
        <v>65.42</v>
      </c>
      <c r="R191" s="7">
        <v>251.92</v>
      </c>
      <c r="S191" s="8">
        <v>3.8999999999999998E-3</v>
      </c>
      <c r="T191" s="8">
        <v>3.0000000000000001E-3</v>
      </c>
      <c r="U191" s="8">
        <v>5.9999999999999995E-4</v>
      </c>
    </row>
    <row r="192" spans="2:21">
      <c r="B192" s="6" t="s">
        <v>374</v>
      </c>
      <c r="C192" s="17">
        <v>1138890</v>
      </c>
      <c r="D192" s="6" t="s">
        <v>132</v>
      </c>
      <c r="E192" s="6"/>
      <c r="F192" s="19">
        <v>513817817</v>
      </c>
      <c r="G192" s="6" t="s">
        <v>179</v>
      </c>
      <c r="H192" s="6"/>
      <c r="I192" s="6"/>
      <c r="J192" s="6"/>
      <c r="K192" s="17">
        <v>0.93</v>
      </c>
      <c r="L192" s="6" t="s">
        <v>98</v>
      </c>
      <c r="M192" s="18">
        <v>2.8000000000000001E-2</v>
      </c>
      <c r="N192" s="8">
        <v>2.07E-2</v>
      </c>
      <c r="O192" s="7">
        <v>115000</v>
      </c>
      <c r="P192" s="7">
        <v>101.61</v>
      </c>
      <c r="Q192" s="7">
        <v>0</v>
      </c>
      <c r="R192" s="7">
        <v>116.85</v>
      </c>
      <c r="S192" s="8">
        <v>1.1000000000000001E-3</v>
      </c>
      <c r="T192" s="8">
        <v>1.4E-3</v>
      </c>
      <c r="U192" s="8">
        <v>2.9999999999999997E-4</v>
      </c>
    </row>
    <row r="193" spans="2:21">
      <c r="B193" s="6" t="s">
        <v>375</v>
      </c>
      <c r="C193" s="17">
        <v>1139997</v>
      </c>
      <c r="D193" s="6" t="s">
        <v>132</v>
      </c>
      <c r="E193" s="6"/>
      <c r="F193" s="19">
        <v>513817817</v>
      </c>
      <c r="G193" s="6" t="s">
        <v>179</v>
      </c>
      <c r="H193" s="6"/>
      <c r="I193" s="6"/>
      <c r="J193" s="6"/>
      <c r="K193" s="17">
        <v>2.86</v>
      </c>
      <c r="L193" s="6" t="s">
        <v>98</v>
      </c>
      <c r="M193" s="18">
        <v>3.1E-2</v>
      </c>
      <c r="N193" s="8">
        <v>2.7799999999999998E-2</v>
      </c>
      <c r="O193" s="7">
        <v>607590</v>
      </c>
      <c r="P193" s="7">
        <v>102.25</v>
      </c>
      <c r="Q193" s="7">
        <v>0</v>
      </c>
      <c r="R193" s="7">
        <v>621.26</v>
      </c>
      <c r="S193" s="8">
        <v>6.1000000000000004E-3</v>
      </c>
      <c r="T193" s="8">
        <v>7.3000000000000001E-3</v>
      </c>
      <c r="U193" s="8">
        <v>1.5E-3</v>
      </c>
    </row>
    <row r="194" spans="2:21">
      <c r="B194" s="6" t="s">
        <v>376</v>
      </c>
      <c r="C194" s="17">
        <v>1133552</v>
      </c>
      <c r="D194" s="6" t="s">
        <v>132</v>
      </c>
      <c r="E194" s="6"/>
      <c r="F194" s="19">
        <v>515060044</v>
      </c>
      <c r="G194" s="6" t="s">
        <v>291</v>
      </c>
      <c r="H194" s="6"/>
      <c r="I194" s="6"/>
      <c r="J194" s="6"/>
      <c r="K194" s="17">
        <v>2.21</v>
      </c>
      <c r="L194" s="6" t="s">
        <v>98</v>
      </c>
      <c r="M194" s="18">
        <v>2.8384E-2</v>
      </c>
      <c r="N194" s="8">
        <v>3.5700000000000003E-2</v>
      </c>
      <c r="O194" s="7">
        <v>375169</v>
      </c>
      <c r="P194" s="7">
        <v>121.81</v>
      </c>
      <c r="Q194" s="7">
        <v>0</v>
      </c>
      <c r="R194" s="7">
        <v>456.99</v>
      </c>
      <c r="S194" s="8">
        <v>1.1000000000000001E-3</v>
      </c>
      <c r="T194" s="8">
        <v>5.4000000000000003E-3</v>
      </c>
      <c r="U194" s="8">
        <v>1.1000000000000001E-3</v>
      </c>
    </row>
    <row r="195" spans="2:21">
      <c r="B195" s="6" t="s">
        <v>377</v>
      </c>
      <c r="C195" s="17">
        <v>1139443</v>
      </c>
      <c r="D195" s="6" t="s">
        <v>132</v>
      </c>
      <c r="E195" s="6"/>
      <c r="F195" s="19">
        <v>515060044</v>
      </c>
      <c r="G195" s="6" t="s">
        <v>291</v>
      </c>
      <c r="H195" s="6"/>
      <c r="I195" s="6"/>
      <c r="J195" s="6"/>
      <c r="K195" s="17">
        <v>4.8499999999999996</v>
      </c>
      <c r="L195" s="6" t="s">
        <v>98</v>
      </c>
      <c r="M195" s="18">
        <v>0.03</v>
      </c>
      <c r="N195" s="8">
        <v>4.6600000000000003E-2</v>
      </c>
      <c r="O195" s="7">
        <v>489347</v>
      </c>
      <c r="P195" s="7">
        <v>115.88</v>
      </c>
      <c r="Q195" s="7">
        <v>0</v>
      </c>
      <c r="R195" s="7">
        <v>567.05999999999995</v>
      </c>
      <c r="S195" s="8">
        <v>8.0000000000000004E-4</v>
      </c>
      <c r="T195" s="8">
        <v>6.6E-3</v>
      </c>
      <c r="U195" s="8">
        <v>1.2999999999999999E-3</v>
      </c>
    </row>
    <row r="196" spans="2:21">
      <c r="B196" s="13" t="s">
        <v>378</v>
      </c>
      <c r="C196" s="14"/>
      <c r="D196" s="13"/>
      <c r="E196" s="13"/>
      <c r="F196" s="13"/>
      <c r="G196" s="13"/>
      <c r="H196" s="13"/>
      <c r="I196" s="13"/>
      <c r="J196" s="13"/>
      <c r="K196" s="14">
        <v>4.79</v>
      </c>
      <c r="L196" s="13"/>
      <c r="N196" s="16">
        <v>6.5000000000000002E-2</v>
      </c>
      <c r="O196" s="15">
        <v>2142696</v>
      </c>
      <c r="R196" s="15">
        <v>2081.2199999999998</v>
      </c>
      <c r="T196" s="16">
        <v>2.4400000000000002E-2</v>
      </c>
      <c r="U196" s="16">
        <v>4.8999999999999998E-3</v>
      </c>
    </row>
    <row r="197" spans="2:21">
      <c r="B197" s="6" t="s">
        <v>379</v>
      </c>
      <c r="C197" s="17">
        <v>4750089</v>
      </c>
      <c r="D197" s="6" t="s">
        <v>132</v>
      </c>
      <c r="E197" s="6"/>
      <c r="F197" s="19">
        <v>550013098</v>
      </c>
      <c r="G197" s="6" t="s">
        <v>291</v>
      </c>
      <c r="H197" s="6" t="s">
        <v>214</v>
      </c>
      <c r="I197" s="6" t="s">
        <v>182</v>
      </c>
      <c r="J197" s="6"/>
      <c r="K197" s="17">
        <v>4.1100000000000003</v>
      </c>
      <c r="L197" s="6" t="s">
        <v>98</v>
      </c>
      <c r="M197" s="18">
        <v>4.4999999999999998E-2</v>
      </c>
      <c r="N197" s="8">
        <v>6.3700000000000007E-2</v>
      </c>
      <c r="O197" s="7">
        <v>991311</v>
      </c>
      <c r="P197" s="7">
        <v>93.09</v>
      </c>
      <c r="Q197" s="7">
        <v>20.96</v>
      </c>
      <c r="R197" s="7">
        <v>943.78</v>
      </c>
      <c r="S197" s="8">
        <v>5.9999999999999995E-4</v>
      </c>
      <c r="T197" s="8">
        <v>1.11E-2</v>
      </c>
      <c r="U197" s="8">
        <v>2.2000000000000001E-3</v>
      </c>
    </row>
    <row r="198" spans="2:21">
      <c r="B198" s="6" t="s">
        <v>380</v>
      </c>
      <c r="C198" s="17">
        <v>5760244</v>
      </c>
      <c r="D198" s="6" t="s">
        <v>132</v>
      </c>
      <c r="E198" s="6"/>
      <c r="F198" s="19">
        <v>520028010</v>
      </c>
      <c r="G198" s="6" t="s">
        <v>244</v>
      </c>
      <c r="H198" s="6" t="s">
        <v>233</v>
      </c>
      <c r="I198" s="6" t="s">
        <v>172</v>
      </c>
      <c r="J198" s="6"/>
      <c r="K198" s="17">
        <v>4.32</v>
      </c>
      <c r="L198" s="6" t="s">
        <v>98</v>
      </c>
      <c r="M198" s="18">
        <v>0.05</v>
      </c>
      <c r="N198" s="8">
        <v>6.7799999999999999E-2</v>
      </c>
      <c r="O198" s="7">
        <v>179385</v>
      </c>
      <c r="P198" s="7">
        <v>94.56</v>
      </c>
      <c r="Q198" s="7">
        <v>0</v>
      </c>
      <c r="R198" s="7">
        <v>169.63</v>
      </c>
      <c r="S198" s="8">
        <v>1E-4</v>
      </c>
      <c r="T198" s="8">
        <v>2E-3</v>
      </c>
      <c r="U198" s="8">
        <v>4.0000000000000002E-4</v>
      </c>
    </row>
    <row r="199" spans="2:21">
      <c r="B199" s="6" t="s">
        <v>381</v>
      </c>
      <c r="C199" s="17">
        <v>1139922</v>
      </c>
      <c r="D199" s="6" t="s">
        <v>132</v>
      </c>
      <c r="E199" s="6"/>
      <c r="F199" s="19">
        <v>511396046</v>
      </c>
      <c r="G199" s="6" t="s">
        <v>170</v>
      </c>
      <c r="H199" s="6"/>
      <c r="I199" s="6"/>
      <c r="J199" s="6"/>
      <c r="K199" s="17">
        <v>5.53</v>
      </c>
      <c r="L199" s="6" t="s">
        <v>98</v>
      </c>
      <c r="M199" s="18">
        <v>5.9499999999999997E-2</v>
      </c>
      <c r="N199" s="8">
        <v>6.5799999999999997E-2</v>
      </c>
      <c r="O199" s="7">
        <v>972000</v>
      </c>
      <c r="P199" s="7">
        <v>97.18</v>
      </c>
      <c r="Q199" s="7">
        <v>23.23</v>
      </c>
      <c r="R199" s="7">
        <v>967.82</v>
      </c>
      <c r="S199" s="8">
        <v>1E-3</v>
      </c>
      <c r="T199" s="8">
        <v>1.1299999999999999E-2</v>
      </c>
      <c r="U199" s="8">
        <v>2.3E-3</v>
      </c>
    </row>
    <row r="200" spans="2:21">
      <c r="B200" s="13" t="s">
        <v>382</v>
      </c>
      <c r="C200" s="14"/>
      <c r="D200" s="13"/>
      <c r="E200" s="13"/>
      <c r="F200" s="13"/>
      <c r="G200" s="13"/>
      <c r="H200" s="13"/>
      <c r="I200" s="13"/>
      <c r="J200" s="13"/>
      <c r="L200" s="13"/>
      <c r="O200" s="15">
        <v>0</v>
      </c>
      <c r="R200" s="15">
        <v>0</v>
      </c>
      <c r="T200" s="16">
        <v>0</v>
      </c>
      <c r="U200" s="16">
        <v>0</v>
      </c>
    </row>
    <row r="201" spans="2:21">
      <c r="B201" s="3" t="s">
        <v>383</v>
      </c>
      <c r="C201" s="12"/>
      <c r="D201" s="3"/>
      <c r="E201" s="3"/>
      <c r="F201" s="3"/>
      <c r="G201" s="3"/>
      <c r="H201" s="3"/>
      <c r="I201" s="3"/>
      <c r="J201" s="3"/>
      <c r="L201" s="3"/>
      <c r="O201" s="9">
        <v>0</v>
      </c>
      <c r="R201" s="9">
        <v>0</v>
      </c>
      <c r="T201" s="10">
        <v>0</v>
      </c>
      <c r="U201" s="10">
        <v>0</v>
      </c>
    </row>
    <row r="202" spans="2:21">
      <c r="B202" s="13" t="s">
        <v>384</v>
      </c>
      <c r="C202" s="14"/>
      <c r="D202" s="13"/>
      <c r="E202" s="13"/>
      <c r="F202" s="13"/>
      <c r="G202" s="13"/>
      <c r="H202" s="13"/>
      <c r="I202" s="13"/>
      <c r="J202" s="13"/>
      <c r="L202" s="13"/>
      <c r="O202" s="15">
        <v>0</v>
      </c>
      <c r="R202" s="15">
        <v>0</v>
      </c>
      <c r="T202" s="16">
        <v>0</v>
      </c>
      <c r="U202" s="16">
        <v>0</v>
      </c>
    </row>
    <row r="203" spans="2:21">
      <c r="B203" s="13" t="s">
        <v>385</v>
      </c>
      <c r="C203" s="14"/>
      <c r="D203" s="13"/>
      <c r="E203" s="13"/>
      <c r="F203" s="13"/>
      <c r="G203" s="13"/>
      <c r="H203" s="13"/>
      <c r="I203" s="13"/>
      <c r="J203" s="13"/>
      <c r="L203" s="13"/>
      <c r="O203" s="15">
        <v>0</v>
      </c>
      <c r="R203" s="15">
        <v>0</v>
      </c>
      <c r="T203" s="16">
        <v>0</v>
      </c>
      <c r="U203" s="16">
        <v>0</v>
      </c>
    </row>
    <row r="206" spans="2:21">
      <c r="B206" s="6" t="s">
        <v>115</v>
      </c>
      <c r="C206" s="17"/>
      <c r="D206" s="6"/>
      <c r="E206" s="6"/>
      <c r="F206" s="6"/>
      <c r="G206" s="6"/>
      <c r="H206" s="6"/>
      <c r="I206" s="6"/>
      <c r="J206" s="6"/>
      <c r="L206" s="6"/>
    </row>
    <row r="210" spans="2:2">
      <c r="B210" s="5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116</v>
      </c>
    </row>
    <row r="7" spans="2:14" ht="15.75">
      <c r="B7" s="2" t="s">
        <v>386</v>
      </c>
    </row>
    <row r="8" spans="2:14">
      <c r="B8" s="3" t="s">
        <v>81</v>
      </c>
      <c r="C8" s="3" t="s">
        <v>82</v>
      </c>
      <c r="D8" s="3" t="s">
        <v>118</v>
      </c>
      <c r="E8" s="3" t="s">
        <v>153</v>
      </c>
      <c r="F8" s="3" t="s">
        <v>83</v>
      </c>
      <c r="G8" s="3" t="s">
        <v>154</v>
      </c>
      <c r="H8" s="3" t="s">
        <v>86</v>
      </c>
      <c r="I8" s="3" t="s">
        <v>121</v>
      </c>
      <c r="J8" s="3" t="s">
        <v>42</v>
      </c>
      <c r="K8" s="3" t="s">
        <v>89</v>
      </c>
      <c r="L8" s="3" t="s">
        <v>122</v>
      </c>
      <c r="M8" s="3" t="s">
        <v>123</v>
      </c>
      <c r="N8" s="3" t="s">
        <v>91</v>
      </c>
    </row>
    <row r="9" spans="2:14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387</v>
      </c>
      <c r="C11" s="12"/>
      <c r="D11" s="3"/>
      <c r="E11" s="3"/>
      <c r="F11" s="3"/>
      <c r="G11" s="3"/>
      <c r="H11" s="3"/>
      <c r="I11" s="9">
        <v>6380588.3600000003</v>
      </c>
      <c r="K11" s="9">
        <v>66625.429999999993</v>
      </c>
      <c r="M11" s="10">
        <v>1</v>
      </c>
      <c r="N11" s="10">
        <v>0.15690000000000001</v>
      </c>
    </row>
    <row r="12" spans="2:14">
      <c r="B12" s="3" t="s">
        <v>388</v>
      </c>
      <c r="C12" s="12"/>
      <c r="D12" s="3"/>
      <c r="E12" s="3"/>
      <c r="F12" s="3"/>
      <c r="G12" s="3"/>
      <c r="H12" s="3"/>
      <c r="I12" s="9">
        <v>6325216.9199999999</v>
      </c>
      <c r="K12" s="9">
        <v>59879.65</v>
      </c>
      <c r="M12" s="10">
        <v>0.89880000000000004</v>
      </c>
      <c r="N12" s="10">
        <v>0.14099999999999999</v>
      </c>
    </row>
    <row r="13" spans="2:14">
      <c r="B13" s="13" t="s">
        <v>389</v>
      </c>
      <c r="C13" s="14"/>
      <c r="D13" s="13"/>
      <c r="E13" s="13"/>
      <c r="F13" s="13"/>
      <c r="G13" s="13"/>
      <c r="H13" s="13"/>
      <c r="I13" s="15">
        <v>4605554.82</v>
      </c>
      <c r="K13" s="15">
        <v>45215.44</v>
      </c>
      <c r="M13" s="16">
        <v>0.67869999999999997</v>
      </c>
      <c r="N13" s="16">
        <v>0.1065</v>
      </c>
    </row>
    <row r="14" spans="2:14">
      <c r="B14" s="6" t="s">
        <v>390</v>
      </c>
      <c r="C14" s="17">
        <v>691212</v>
      </c>
      <c r="D14" s="6" t="s">
        <v>132</v>
      </c>
      <c r="E14" s="6"/>
      <c r="F14" s="19">
        <v>520007030</v>
      </c>
      <c r="G14" s="6" t="s">
        <v>170</v>
      </c>
      <c r="H14" s="6" t="s">
        <v>98</v>
      </c>
      <c r="I14" s="7">
        <v>160460.20000000001</v>
      </c>
      <c r="J14" s="7">
        <v>919.9</v>
      </c>
      <c r="K14" s="7">
        <v>1476.07</v>
      </c>
      <c r="L14" s="8">
        <v>1E-4</v>
      </c>
      <c r="M14" s="8">
        <v>2.2200000000000001E-2</v>
      </c>
      <c r="N14" s="8">
        <v>3.5000000000000001E-3</v>
      </c>
    </row>
    <row r="15" spans="2:14">
      <c r="B15" s="6" t="s">
        <v>391</v>
      </c>
      <c r="C15" s="17">
        <v>593038</v>
      </c>
      <c r="D15" s="6" t="s">
        <v>132</v>
      </c>
      <c r="E15" s="6"/>
      <c r="F15" s="19">
        <v>520029083</v>
      </c>
      <c r="G15" s="6" t="s">
        <v>170</v>
      </c>
      <c r="H15" s="6" t="s">
        <v>98</v>
      </c>
      <c r="I15" s="7">
        <v>9196</v>
      </c>
      <c r="J15" s="7">
        <v>6326</v>
      </c>
      <c r="K15" s="7">
        <v>581.74</v>
      </c>
      <c r="L15" s="8">
        <v>1E-4</v>
      </c>
      <c r="M15" s="8">
        <v>8.6999999999999994E-3</v>
      </c>
      <c r="N15" s="8">
        <v>1.4E-3</v>
      </c>
    </row>
    <row r="16" spans="2:14">
      <c r="B16" s="6" t="s">
        <v>392</v>
      </c>
      <c r="C16" s="17">
        <v>604611</v>
      </c>
      <c r="D16" s="6" t="s">
        <v>132</v>
      </c>
      <c r="E16" s="6"/>
      <c r="F16" s="19">
        <v>520018078</v>
      </c>
      <c r="G16" s="6" t="s">
        <v>170</v>
      </c>
      <c r="H16" s="6" t="s">
        <v>98</v>
      </c>
      <c r="I16" s="7">
        <v>269203</v>
      </c>
      <c r="J16" s="7">
        <v>1697</v>
      </c>
      <c r="K16" s="7">
        <v>4568.37</v>
      </c>
      <c r="L16" s="8">
        <v>2.0000000000000001E-4</v>
      </c>
      <c r="M16" s="8">
        <v>6.8599999999999994E-2</v>
      </c>
      <c r="N16" s="8">
        <v>1.0800000000000001E-2</v>
      </c>
    </row>
    <row r="17" spans="2:14">
      <c r="B17" s="6" t="s">
        <v>393</v>
      </c>
      <c r="C17" s="17">
        <v>695437</v>
      </c>
      <c r="D17" s="6" t="s">
        <v>132</v>
      </c>
      <c r="E17" s="6"/>
      <c r="F17" s="19">
        <v>520000522</v>
      </c>
      <c r="G17" s="6" t="s">
        <v>170</v>
      </c>
      <c r="H17" s="6" t="s">
        <v>98</v>
      </c>
      <c r="I17" s="7">
        <v>21274</v>
      </c>
      <c r="J17" s="7">
        <v>6350</v>
      </c>
      <c r="K17" s="7">
        <v>1350.9</v>
      </c>
      <c r="L17" s="8">
        <v>1E-4</v>
      </c>
      <c r="M17" s="8">
        <v>2.0299999999999999E-2</v>
      </c>
      <c r="N17" s="8">
        <v>3.2000000000000002E-3</v>
      </c>
    </row>
    <row r="18" spans="2:14">
      <c r="B18" s="6" t="s">
        <v>394</v>
      </c>
      <c r="C18" s="17">
        <v>662577</v>
      </c>
      <c r="D18" s="6" t="s">
        <v>132</v>
      </c>
      <c r="E18" s="6"/>
      <c r="F18" s="19">
        <v>520000118</v>
      </c>
      <c r="G18" s="6" t="s">
        <v>170</v>
      </c>
      <c r="H18" s="6" t="s">
        <v>98</v>
      </c>
      <c r="I18" s="7">
        <v>191271</v>
      </c>
      <c r="J18" s="7">
        <v>2354</v>
      </c>
      <c r="K18" s="7">
        <v>4502.5200000000004</v>
      </c>
      <c r="L18" s="8">
        <v>1E-4</v>
      </c>
      <c r="M18" s="8">
        <v>6.7599999999999993E-2</v>
      </c>
      <c r="N18" s="8">
        <v>1.06E-2</v>
      </c>
    </row>
    <row r="19" spans="2:14">
      <c r="B19" s="6" t="s">
        <v>395</v>
      </c>
      <c r="C19" s="17">
        <v>585018</v>
      </c>
      <c r="D19" s="6" t="s">
        <v>132</v>
      </c>
      <c r="E19" s="6"/>
      <c r="F19" s="19">
        <v>520033986</v>
      </c>
      <c r="G19" s="6" t="s">
        <v>187</v>
      </c>
      <c r="H19" s="6" t="s">
        <v>98</v>
      </c>
      <c r="I19" s="7">
        <v>34673</v>
      </c>
      <c r="J19" s="7">
        <v>2067</v>
      </c>
      <c r="K19" s="7">
        <v>740.96</v>
      </c>
      <c r="L19" s="8">
        <v>2.0000000000000001E-4</v>
      </c>
      <c r="M19" s="8">
        <v>1.11E-2</v>
      </c>
      <c r="N19" s="8">
        <v>1.6999999999999999E-3</v>
      </c>
    </row>
    <row r="20" spans="2:14">
      <c r="B20" s="6" t="s">
        <v>396</v>
      </c>
      <c r="C20" s="17">
        <v>1084128</v>
      </c>
      <c r="D20" s="6" t="s">
        <v>132</v>
      </c>
      <c r="E20" s="6"/>
      <c r="F20" s="19">
        <v>520044322</v>
      </c>
      <c r="G20" s="6" t="s">
        <v>189</v>
      </c>
      <c r="H20" s="6" t="s">
        <v>98</v>
      </c>
      <c r="I20" s="7">
        <v>2313</v>
      </c>
      <c r="J20" s="7">
        <v>76310</v>
      </c>
      <c r="K20" s="7">
        <v>1765.05</v>
      </c>
      <c r="L20" s="8">
        <v>2.0000000000000001E-4</v>
      </c>
      <c r="M20" s="8">
        <v>2.6499999999999999E-2</v>
      </c>
      <c r="N20" s="8">
        <v>4.1999999999999997E-3</v>
      </c>
    </row>
    <row r="21" spans="2:14">
      <c r="B21" s="6" t="s">
        <v>397</v>
      </c>
      <c r="C21" s="17">
        <v>390013</v>
      </c>
      <c r="D21" s="6" t="s">
        <v>132</v>
      </c>
      <c r="E21" s="6"/>
      <c r="F21" s="19">
        <v>520038506</v>
      </c>
      <c r="G21" s="6" t="s">
        <v>179</v>
      </c>
      <c r="H21" s="6" t="s">
        <v>98</v>
      </c>
      <c r="I21" s="7">
        <v>19425</v>
      </c>
      <c r="J21" s="7">
        <v>3529</v>
      </c>
      <c r="K21" s="7">
        <v>685.51</v>
      </c>
      <c r="L21" s="8">
        <v>1E-4</v>
      </c>
      <c r="M21" s="8">
        <v>1.03E-2</v>
      </c>
      <c r="N21" s="8">
        <v>1.6000000000000001E-3</v>
      </c>
    </row>
    <row r="22" spans="2:14">
      <c r="B22" s="6" t="s">
        <v>398</v>
      </c>
      <c r="C22" s="17">
        <v>1097278</v>
      </c>
      <c r="D22" s="6" t="s">
        <v>132</v>
      </c>
      <c r="E22" s="6"/>
      <c r="F22" s="19">
        <v>520026683</v>
      </c>
      <c r="G22" s="6" t="s">
        <v>179</v>
      </c>
      <c r="H22" s="6" t="s">
        <v>98</v>
      </c>
      <c r="I22" s="7">
        <v>17730</v>
      </c>
      <c r="J22" s="7">
        <v>1830</v>
      </c>
      <c r="K22" s="7">
        <v>324.45999999999998</v>
      </c>
      <c r="L22" s="8">
        <v>1E-4</v>
      </c>
      <c r="M22" s="8">
        <v>4.8999999999999998E-3</v>
      </c>
      <c r="N22" s="8">
        <v>8.0000000000000004E-4</v>
      </c>
    </row>
    <row r="23" spans="2:14">
      <c r="B23" s="6" t="s">
        <v>399</v>
      </c>
      <c r="C23" s="17">
        <v>1095835</v>
      </c>
      <c r="D23" s="6" t="s">
        <v>132</v>
      </c>
      <c r="E23" s="6"/>
      <c r="F23" s="19">
        <v>511659401</v>
      </c>
      <c r="G23" s="6" t="s">
        <v>179</v>
      </c>
      <c r="H23" s="6" t="s">
        <v>98</v>
      </c>
      <c r="I23" s="7">
        <v>13776</v>
      </c>
      <c r="J23" s="7">
        <v>4830</v>
      </c>
      <c r="K23" s="7">
        <v>665.38</v>
      </c>
      <c r="L23" s="8">
        <v>1E-4</v>
      </c>
      <c r="M23" s="8">
        <v>0.01</v>
      </c>
      <c r="N23" s="8">
        <v>1.6000000000000001E-3</v>
      </c>
    </row>
    <row r="24" spans="2:14">
      <c r="B24" s="6" t="s">
        <v>400</v>
      </c>
      <c r="C24" s="17">
        <v>1097260</v>
      </c>
      <c r="D24" s="6" t="s">
        <v>132</v>
      </c>
      <c r="E24" s="6"/>
      <c r="F24" s="19">
        <v>513623314</v>
      </c>
      <c r="G24" s="6" t="s">
        <v>179</v>
      </c>
      <c r="H24" s="6" t="s">
        <v>98</v>
      </c>
      <c r="I24" s="7">
        <v>782</v>
      </c>
      <c r="J24" s="7">
        <v>24800</v>
      </c>
      <c r="K24" s="7">
        <v>193.94</v>
      </c>
      <c r="L24" s="8">
        <v>1E-4</v>
      </c>
      <c r="M24" s="8">
        <v>2.8999999999999998E-3</v>
      </c>
      <c r="N24" s="8">
        <v>5.0000000000000001E-4</v>
      </c>
    </row>
    <row r="25" spans="2:14">
      <c r="B25" s="6" t="s">
        <v>401</v>
      </c>
      <c r="C25" s="17">
        <v>126011</v>
      </c>
      <c r="D25" s="6" t="s">
        <v>132</v>
      </c>
      <c r="E25" s="6"/>
      <c r="F25" s="19">
        <v>520033234</v>
      </c>
      <c r="G25" s="6" t="s">
        <v>179</v>
      </c>
      <c r="H25" s="6" t="s">
        <v>98</v>
      </c>
      <c r="I25" s="7">
        <v>9946</v>
      </c>
      <c r="J25" s="7">
        <v>3372</v>
      </c>
      <c r="K25" s="7">
        <v>338.86</v>
      </c>
      <c r="L25" s="8">
        <v>1E-4</v>
      </c>
      <c r="M25" s="8">
        <v>5.1000000000000004E-3</v>
      </c>
      <c r="N25" s="8">
        <v>8.0000000000000004E-4</v>
      </c>
    </row>
    <row r="26" spans="2:14">
      <c r="B26" s="6" t="s">
        <v>402</v>
      </c>
      <c r="C26" s="17">
        <v>323014</v>
      </c>
      <c r="D26" s="6" t="s">
        <v>132</v>
      </c>
      <c r="E26" s="6"/>
      <c r="F26" s="19">
        <v>520037789</v>
      </c>
      <c r="G26" s="6" t="s">
        <v>179</v>
      </c>
      <c r="H26" s="6" t="s">
        <v>98</v>
      </c>
      <c r="I26" s="7">
        <v>1282</v>
      </c>
      <c r="J26" s="7">
        <v>18350</v>
      </c>
      <c r="K26" s="7">
        <v>235.25</v>
      </c>
      <c r="L26" s="8">
        <v>0</v>
      </c>
      <c r="M26" s="8">
        <v>3.5000000000000001E-3</v>
      </c>
      <c r="N26" s="8">
        <v>5.9999999999999995E-4</v>
      </c>
    </row>
    <row r="27" spans="2:14">
      <c r="B27" s="6" t="s">
        <v>403</v>
      </c>
      <c r="C27" s="17">
        <v>1119478</v>
      </c>
      <c r="D27" s="6" t="s">
        <v>132</v>
      </c>
      <c r="E27" s="6"/>
      <c r="F27" s="19">
        <v>510960719</v>
      </c>
      <c r="G27" s="6" t="s">
        <v>179</v>
      </c>
      <c r="H27" s="6" t="s">
        <v>98</v>
      </c>
      <c r="I27" s="7">
        <v>4779</v>
      </c>
      <c r="J27" s="7">
        <v>19400</v>
      </c>
      <c r="K27" s="7">
        <v>927.13</v>
      </c>
      <c r="L27" s="8">
        <v>0</v>
      </c>
      <c r="M27" s="8">
        <v>1.3899999999999999E-2</v>
      </c>
      <c r="N27" s="8">
        <v>2.2000000000000001E-3</v>
      </c>
    </row>
    <row r="28" spans="2:14">
      <c r="B28" s="6" t="s">
        <v>404</v>
      </c>
      <c r="C28" s="17">
        <v>1121300</v>
      </c>
      <c r="D28" s="6" t="s">
        <v>132</v>
      </c>
      <c r="E28" s="6"/>
      <c r="F28" s="19">
        <v>513951251</v>
      </c>
      <c r="G28" s="6" t="s">
        <v>194</v>
      </c>
      <c r="H28" s="6" t="s">
        <v>98</v>
      </c>
      <c r="I28" s="7">
        <v>2853</v>
      </c>
      <c r="J28" s="7">
        <v>18690</v>
      </c>
      <c r="K28" s="7">
        <v>533.23</v>
      </c>
      <c r="L28" s="8">
        <v>1E-4</v>
      </c>
      <c r="M28" s="8">
        <v>8.0000000000000002E-3</v>
      </c>
      <c r="N28" s="8">
        <v>1.2999999999999999E-3</v>
      </c>
    </row>
    <row r="29" spans="2:14">
      <c r="B29" s="6" t="s">
        <v>405</v>
      </c>
      <c r="C29" s="17">
        <v>1081082</v>
      </c>
      <c r="D29" s="6" t="s">
        <v>132</v>
      </c>
      <c r="E29" s="6"/>
      <c r="F29" s="19">
        <v>520042805</v>
      </c>
      <c r="G29" s="6" t="s">
        <v>194</v>
      </c>
      <c r="H29" s="6" t="s">
        <v>98</v>
      </c>
      <c r="I29" s="7">
        <v>1611</v>
      </c>
      <c r="J29" s="7">
        <v>24410</v>
      </c>
      <c r="K29" s="7">
        <v>393.25</v>
      </c>
      <c r="L29" s="8">
        <v>0</v>
      </c>
      <c r="M29" s="8">
        <v>5.8999999999999999E-3</v>
      </c>
      <c r="N29" s="8">
        <v>8.9999999999999998E-4</v>
      </c>
    </row>
    <row r="30" spans="2:14">
      <c r="B30" s="6" t="s">
        <v>406</v>
      </c>
      <c r="C30" s="17">
        <v>746016</v>
      </c>
      <c r="D30" s="6" t="s">
        <v>132</v>
      </c>
      <c r="E30" s="6"/>
      <c r="F30" s="19">
        <v>520003781</v>
      </c>
      <c r="G30" s="6" t="s">
        <v>194</v>
      </c>
      <c r="H30" s="6" t="s">
        <v>98</v>
      </c>
      <c r="I30" s="7">
        <v>5668</v>
      </c>
      <c r="J30" s="7">
        <v>6833</v>
      </c>
      <c r="K30" s="7">
        <v>387.29</v>
      </c>
      <c r="L30" s="8">
        <v>1E-4</v>
      </c>
      <c r="M30" s="8">
        <v>5.7999999999999996E-3</v>
      </c>
      <c r="N30" s="8">
        <v>8.9999999999999998E-4</v>
      </c>
    </row>
    <row r="31" spans="2:14">
      <c r="B31" s="6" t="s">
        <v>407</v>
      </c>
      <c r="C31" s="17">
        <v>2590248</v>
      </c>
      <c r="D31" s="6" t="s">
        <v>132</v>
      </c>
      <c r="E31" s="6"/>
      <c r="F31" s="19">
        <v>520036658</v>
      </c>
      <c r="G31" s="6" t="s">
        <v>196</v>
      </c>
      <c r="H31" s="6" t="s">
        <v>98</v>
      </c>
      <c r="I31" s="7">
        <v>808812</v>
      </c>
      <c r="J31" s="7">
        <v>153.6</v>
      </c>
      <c r="K31" s="7">
        <v>1242.3399999999999</v>
      </c>
      <c r="L31" s="8">
        <v>2.9999999999999997E-4</v>
      </c>
      <c r="M31" s="8">
        <v>1.8599999999999998E-2</v>
      </c>
      <c r="N31" s="8">
        <v>2.8999999999999998E-3</v>
      </c>
    </row>
    <row r="32" spans="2:14">
      <c r="B32" s="6" t="s">
        <v>408</v>
      </c>
      <c r="C32" s="17">
        <v>629014</v>
      </c>
      <c r="D32" s="6" t="s">
        <v>132</v>
      </c>
      <c r="E32" s="6"/>
      <c r="F32" s="19">
        <v>520013954</v>
      </c>
      <c r="G32" s="6" t="s">
        <v>196</v>
      </c>
      <c r="H32" s="6" t="s">
        <v>98</v>
      </c>
      <c r="I32" s="7">
        <v>44904</v>
      </c>
      <c r="J32" s="7">
        <v>11540</v>
      </c>
      <c r="K32" s="7">
        <v>5181.92</v>
      </c>
      <c r="L32" s="8">
        <v>0</v>
      </c>
      <c r="M32" s="8">
        <v>7.7799999999999994E-2</v>
      </c>
      <c r="N32" s="8">
        <v>1.2200000000000001E-2</v>
      </c>
    </row>
    <row r="33" spans="2:14">
      <c r="B33" s="6" t="s">
        <v>409</v>
      </c>
      <c r="C33" s="17">
        <v>281014</v>
      </c>
      <c r="D33" s="6" t="s">
        <v>132</v>
      </c>
      <c r="E33" s="6"/>
      <c r="F33" s="19">
        <v>520027830</v>
      </c>
      <c r="G33" s="6" t="s">
        <v>196</v>
      </c>
      <c r="H33" s="6" t="s">
        <v>98</v>
      </c>
      <c r="I33" s="7">
        <v>80643</v>
      </c>
      <c r="J33" s="7">
        <v>1647</v>
      </c>
      <c r="K33" s="7">
        <v>1328.19</v>
      </c>
      <c r="L33" s="8">
        <v>1E-4</v>
      </c>
      <c r="M33" s="8">
        <v>1.9900000000000001E-2</v>
      </c>
      <c r="N33" s="8">
        <v>3.0999999999999999E-3</v>
      </c>
    </row>
    <row r="34" spans="2:14">
      <c r="B34" s="6" t="s">
        <v>410</v>
      </c>
      <c r="C34" s="17">
        <v>1130699</v>
      </c>
      <c r="D34" s="6" t="s">
        <v>132</v>
      </c>
      <c r="E34" s="6"/>
      <c r="F34" s="6"/>
      <c r="G34" s="6" t="s">
        <v>196</v>
      </c>
      <c r="H34" s="6" t="s">
        <v>98</v>
      </c>
      <c r="I34" s="7">
        <v>12487</v>
      </c>
      <c r="J34" s="7">
        <v>26580</v>
      </c>
      <c r="K34" s="7">
        <v>3319.04</v>
      </c>
      <c r="L34" s="8">
        <v>1E-4</v>
      </c>
      <c r="M34" s="8">
        <v>4.9799999999999997E-2</v>
      </c>
      <c r="N34" s="8">
        <v>7.7999999999999996E-3</v>
      </c>
    </row>
    <row r="35" spans="2:14">
      <c r="B35" s="6" t="s">
        <v>411</v>
      </c>
      <c r="C35" s="17">
        <v>576017</v>
      </c>
      <c r="D35" s="6" t="s">
        <v>132</v>
      </c>
      <c r="E35" s="6"/>
      <c r="F35" s="19">
        <v>520028010</v>
      </c>
      <c r="G35" s="6" t="s">
        <v>244</v>
      </c>
      <c r="H35" s="6" t="s">
        <v>98</v>
      </c>
      <c r="I35" s="7">
        <v>1746</v>
      </c>
      <c r="J35" s="7">
        <v>74200</v>
      </c>
      <c r="K35" s="7">
        <v>1295.53</v>
      </c>
      <c r="L35" s="8">
        <v>2.0000000000000001E-4</v>
      </c>
      <c r="M35" s="8">
        <v>1.9400000000000001E-2</v>
      </c>
      <c r="N35" s="8">
        <v>3.0999999999999999E-3</v>
      </c>
    </row>
    <row r="36" spans="2:14">
      <c r="B36" s="6" t="s">
        <v>412</v>
      </c>
      <c r="C36" s="17">
        <v>1100007</v>
      </c>
      <c r="D36" s="6" t="s">
        <v>132</v>
      </c>
      <c r="E36" s="6"/>
      <c r="F36" s="19">
        <v>510216054</v>
      </c>
      <c r="G36" s="6" t="s">
        <v>244</v>
      </c>
      <c r="H36" s="6" t="s">
        <v>98</v>
      </c>
      <c r="I36" s="7">
        <v>4221</v>
      </c>
      <c r="J36" s="7">
        <v>59610</v>
      </c>
      <c r="K36" s="7">
        <v>2516.14</v>
      </c>
      <c r="L36" s="8">
        <v>2.9999999999999997E-4</v>
      </c>
      <c r="M36" s="8">
        <v>3.78E-2</v>
      </c>
      <c r="N36" s="8">
        <v>5.8999999999999999E-3</v>
      </c>
    </row>
    <row r="37" spans="2:14">
      <c r="B37" s="6" t="s">
        <v>413</v>
      </c>
      <c r="C37" s="17">
        <v>475020</v>
      </c>
      <c r="D37" s="6" t="s">
        <v>132</v>
      </c>
      <c r="E37" s="6"/>
      <c r="F37" s="19">
        <v>550013098</v>
      </c>
      <c r="G37" s="6" t="s">
        <v>291</v>
      </c>
      <c r="H37" s="6" t="s">
        <v>98</v>
      </c>
      <c r="I37" s="7">
        <v>150758.07</v>
      </c>
      <c r="J37" s="7">
        <v>1383</v>
      </c>
      <c r="K37" s="7">
        <v>2084.98</v>
      </c>
      <c r="L37" s="8">
        <v>1E-4</v>
      </c>
      <c r="M37" s="8">
        <v>3.1300000000000001E-2</v>
      </c>
      <c r="N37" s="8">
        <v>4.8999999999999998E-3</v>
      </c>
    </row>
    <row r="38" spans="2:14">
      <c r="B38" s="6" t="s">
        <v>414</v>
      </c>
      <c r="C38" s="17">
        <v>232017</v>
      </c>
      <c r="D38" s="6" t="s">
        <v>132</v>
      </c>
      <c r="E38" s="6"/>
      <c r="F38" s="19">
        <v>550010003</v>
      </c>
      <c r="G38" s="6" t="s">
        <v>291</v>
      </c>
      <c r="H38" s="6" t="s">
        <v>98</v>
      </c>
      <c r="I38" s="7">
        <v>2329201.5499999998</v>
      </c>
      <c r="J38" s="7">
        <v>52.5</v>
      </c>
      <c r="K38" s="7">
        <v>1222.83</v>
      </c>
      <c r="L38" s="8">
        <v>2.0000000000000001E-4</v>
      </c>
      <c r="M38" s="8">
        <v>1.84E-2</v>
      </c>
      <c r="N38" s="8">
        <v>2.8999999999999998E-3</v>
      </c>
    </row>
    <row r="39" spans="2:14">
      <c r="B39" s="6" t="s">
        <v>415</v>
      </c>
      <c r="C39" s="17">
        <v>230011</v>
      </c>
      <c r="D39" s="6" t="s">
        <v>132</v>
      </c>
      <c r="E39" s="6"/>
      <c r="F39" s="19">
        <v>520031931</v>
      </c>
      <c r="G39" s="6" t="s">
        <v>217</v>
      </c>
      <c r="H39" s="6" t="s">
        <v>98</v>
      </c>
      <c r="I39" s="7">
        <v>346333</v>
      </c>
      <c r="J39" s="7">
        <v>579.5</v>
      </c>
      <c r="K39" s="7">
        <v>2007</v>
      </c>
      <c r="L39" s="8">
        <v>1E-4</v>
      </c>
      <c r="M39" s="8">
        <v>3.0099999999999998E-2</v>
      </c>
      <c r="N39" s="8">
        <v>4.7000000000000002E-3</v>
      </c>
    </row>
    <row r="40" spans="2:14">
      <c r="B40" s="6" t="s">
        <v>416</v>
      </c>
      <c r="C40" s="17">
        <v>1101534</v>
      </c>
      <c r="D40" s="6" t="s">
        <v>132</v>
      </c>
      <c r="E40" s="6"/>
      <c r="F40" s="19">
        <v>511930125</v>
      </c>
      <c r="G40" s="6" t="s">
        <v>217</v>
      </c>
      <c r="H40" s="6" t="s">
        <v>98</v>
      </c>
      <c r="I40" s="7">
        <v>10077</v>
      </c>
      <c r="J40" s="7">
        <v>3361</v>
      </c>
      <c r="K40" s="7">
        <v>338.69</v>
      </c>
      <c r="L40" s="8">
        <v>1E-4</v>
      </c>
      <c r="M40" s="8">
        <v>5.1000000000000004E-3</v>
      </c>
      <c r="N40" s="8">
        <v>8.0000000000000004E-4</v>
      </c>
    </row>
    <row r="41" spans="2:14">
      <c r="B41" s="6" t="s">
        <v>417</v>
      </c>
      <c r="C41" s="17">
        <v>1083484</v>
      </c>
      <c r="D41" s="6" t="s">
        <v>132</v>
      </c>
      <c r="E41" s="6"/>
      <c r="F41" s="19">
        <v>520044314</v>
      </c>
      <c r="G41" s="6" t="s">
        <v>217</v>
      </c>
      <c r="H41" s="6" t="s">
        <v>98</v>
      </c>
      <c r="I41" s="7">
        <v>23162</v>
      </c>
      <c r="J41" s="7">
        <v>1853</v>
      </c>
      <c r="K41" s="7">
        <v>429.19</v>
      </c>
      <c r="L41" s="8">
        <v>1E-4</v>
      </c>
      <c r="M41" s="8">
        <v>6.4000000000000003E-3</v>
      </c>
      <c r="N41" s="8">
        <v>1E-3</v>
      </c>
    </row>
    <row r="42" spans="2:14">
      <c r="B42" s="6" t="s">
        <v>418</v>
      </c>
      <c r="C42" s="17">
        <v>1081124</v>
      </c>
      <c r="D42" s="6" t="s">
        <v>132</v>
      </c>
      <c r="E42" s="6"/>
      <c r="F42" s="19">
        <v>520043027</v>
      </c>
      <c r="G42" s="6" t="s">
        <v>207</v>
      </c>
      <c r="H42" s="6" t="s">
        <v>98</v>
      </c>
      <c r="I42" s="7">
        <v>2149</v>
      </c>
      <c r="J42" s="7">
        <v>43030</v>
      </c>
      <c r="K42" s="7">
        <v>924.71</v>
      </c>
      <c r="L42" s="8">
        <v>0</v>
      </c>
      <c r="M42" s="8">
        <v>1.3899999999999999E-2</v>
      </c>
      <c r="N42" s="8">
        <v>2.2000000000000001E-3</v>
      </c>
    </row>
    <row r="43" spans="2:14">
      <c r="B43" s="6" t="s">
        <v>419</v>
      </c>
      <c r="C43" s="17">
        <v>1082379</v>
      </c>
      <c r="D43" s="6" t="s">
        <v>132</v>
      </c>
      <c r="E43" s="6"/>
      <c r="F43" s="19">
        <v>520041997</v>
      </c>
      <c r="G43" s="6" t="s">
        <v>207</v>
      </c>
      <c r="H43" s="6" t="s">
        <v>98</v>
      </c>
      <c r="I43" s="7">
        <v>15460</v>
      </c>
      <c r="J43" s="7">
        <v>8416</v>
      </c>
      <c r="K43" s="7">
        <v>1301.1099999999999</v>
      </c>
      <c r="L43" s="8">
        <v>2.0000000000000001E-4</v>
      </c>
      <c r="M43" s="8">
        <v>1.95E-2</v>
      </c>
      <c r="N43" s="8">
        <v>3.0999999999999999E-3</v>
      </c>
    </row>
    <row r="44" spans="2:14">
      <c r="B44" s="6" t="s">
        <v>420</v>
      </c>
      <c r="C44" s="17">
        <v>273011</v>
      </c>
      <c r="D44" s="6" t="s">
        <v>132</v>
      </c>
      <c r="E44" s="6"/>
      <c r="F44" s="19">
        <v>520036872</v>
      </c>
      <c r="G44" s="6" t="s">
        <v>207</v>
      </c>
      <c r="H44" s="6" t="s">
        <v>98</v>
      </c>
      <c r="I44" s="7">
        <v>5800</v>
      </c>
      <c r="J44" s="7">
        <v>27980</v>
      </c>
      <c r="K44" s="7">
        <v>1622.84</v>
      </c>
      <c r="L44" s="8">
        <v>1E-4</v>
      </c>
      <c r="M44" s="8">
        <v>2.4400000000000002E-2</v>
      </c>
      <c r="N44" s="8">
        <v>3.8E-3</v>
      </c>
    </row>
    <row r="45" spans="2:14">
      <c r="B45" s="6" t="s">
        <v>421</v>
      </c>
      <c r="C45" s="17">
        <v>1134402</v>
      </c>
      <c r="D45" s="6" t="s">
        <v>132</v>
      </c>
      <c r="E45" s="6"/>
      <c r="F45" s="6"/>
      <c r="G45" s="6" t="s">
        <v>422</v>
      </c>
      <c r="H45" s="6" t="s">
        <v>98</v>
      </c>
      <c r="I45" s="7">
        <v>3559</v>
      </c>
      <c r="J45" s="7">
        <v>20540</v>
      </c>
      <c r="K45" s="7">
        <v>731.02</v>
      </c>
      <c r="L45" s="8">
        <v>1E-4</v>
      </c>
      <c r="M45" s="8">
        <v>1.0999999999999999E-2</v>
      </c>
      <c r="N45" s="8">
        <v>1.6999999999999999E-3</v>
      </c>
    </row>
    <row r="46" spans="2:14">
      <c r="B46" s="13" t="s">
        <v>423</v>
      </c>
      <c r="C46" s="14"/>
      <c r="D46" s="13"/>
      <c r="E46" s="13"/>
      <c r="F46" s="13"/>
      <c r="G46" s="13"/>
      <c r="H46" s="13"/>
      <c r="I46" s="15">
        <v>1010428.65</v>
      </c>
      <c r="K46" s="15">
        <v>10630</v>
      </c>
      <c r="M46" s="16">
        <v>0.1595</v>
      </c>
      <c r="N46" s="16">
        <v>2.5000000000000001E-2</v>
      </c>
    </row>
    <row r="47" spans="2:14">
      <c r="B47" s="6" t="s">
        <v>424</v>
      </c>
      <c r="C47" s="17">
        <v>224014</v>
      </c>
      <c r="D47" s="6" t="s">
        <v>132</v>
      </c>
      <c r="E47" s="6"/>
      <c r="F47" s="19">
        <v>520036120</v>
      </c>
      <c r="G47" s="6" t="s">
        <v>187</v>
      </c>
      <c r="H47" s="6" t="s">
        <v>98</v>
      </c>
      <c r="I47" s="7">
        <v>2476</v>
      </c>
      <c r="J47" s="7">
        <v>5900</v>
      </c>
      <c r="K47" s="7">
        <v>146.08000000000001</v>
      </c>
      <c r="L47" s="8">
        <v>0</v>
      </c>
      <c r="M47" s="8">
        <v>2.2000000000000001E-3</v>
      </c>
      <c r="N47" s="8">
        <v>2.9999999999999997E-4</v>
      </c>
    </row>
    <row r="48" spans="2:14">
      <c r="B48" s="6" t="s">
        <v>425</v>
      </c>
      <c r="C48" s="17">
        <v>1081165</v>
      </c>
      <c r="D48" s="6" t="s">
        <v>132</v>
      </c>
      <c r="E48" s="6"/>
      <c r="F48" s="19">
        <v>520029984</v>
      </c>
      <c r="G48" s="6" t="s">
        <v>187</v>
      </c>
      <c r="H48" s="6" t="s">
        <v>98</v>
      </c>
      <c r="I48" s="7">
        <v>40607</v>
      </c>
      <c r="J48" s="7">
        <v>373</v>
      </c>
      <c r="K48" s="7">
        <v>151.46</v>
      </c>
      <c r="L48" s="8">
        <v>0</v>
      </c>
      <c r="M48" s="8">
        <v>2.3E-3</v>
      </c>
      <c r="N48" s="8">
        <v>4.0000000000000002E-4</v>
      </c>
    </row>
    <row r="49" spans="2:14">
      <c r="B49" s="6" t="s">
        <v>426</v>
      </c>
      <c r="C49" s="17">
        <v>566018</v>
      </c>
      <c r="D49" s="6" t="s">
        <v>132</v>
      </c>
      <c r="E49" s="6"/>
      <c r="F49" s="19">
        <v>520007469</v>
      </c>
      <c r="G49" s="6" t="s">
        <v>187</v>
      </c>
      <c r="H49" s="6" t="s">
        <v>98</v>
      </c>
      <c r="I49" s="7">
        <v>3010</v>
      </c>
      <c r="J49" s="7">
        <v>4395</v>
      </c>
      <c r="K49" s="7">
        <v>132.29</v>
      </c>
      <c r="L49" s="8">
        <v>0</v>
      </c>
      <c r="M49" s="8">
        <v>2E-3</v>
      </c>
      <c r="N49" s="8">
        <v>2.9999999999999997E-4</v>
      </c>
    </row>
    <row r="50" spans="2:14">
      <c r="B50" s="6" t="s">
        <v>427</v>
      </c>
      <c r="C50" s="17">
        <v>829010</v>
      </c>
      <c r="D50" s="6" t="s">
        <v>132</v>
      </c>
      <c r="E50" s="6"/>
      <c r="F50" s="19">
        <v>520033291</v>
      </c>
      <c r="G50" s="6" t="s">
        <v>230</v>
      </c>
      <c r="H50" s="6" t="s">
        <v>98</v>
      </c>
      <c r="I50" s="7">
        <v>14514</v>
      </c>
      <c r="J50" s="7">
        <v>2839</v>
      </c>
      <c r="K50" s="7">
        <v>429.47</v>
      </c>
      <c r="L50" s="8">
        <v>2.0000000000000001E-4</v>
      </c>
      <c r="M50" s="8">
        <v>6.4000000000000003E-3</v>
      </c>
      <c r="N50" s="8">
        <v>1E-3</v>
      </c>
    </row>
    <row r="51" spans="2:14">
      <c r="B51" s="6" t="s">
        <v>428</v>
      </c>
      <c r="C51" s="17">
        <v>1104249</v>
      </c>
      <c r="D51" s="6" t="s">
        <v>132</v>
      </c>
      <c r="E51" s="6"/>
      <c r="F51" s="19">
        <v>513770669</v>
      </c>
      <c r="G51" s="6" t="s">
        <v>230</v>
      </c>
      <c r="H51" s="6" t="s">
        <v>98</v>
      </c>
      <c r="I51" s="7">
        <v>6840</v>
      </c>
      <c r="J51" s="7">
        <v>17140</v>
      </c>
      <c r="K51" s="7">
        <v>1172.3800000000001</v>
      </c>
      <c r="L51" s="8">
        <v>5.0000000000000001E-4</v>
      </c>
      <c r="M51" s="8">
        <v>1.7600000000000001E-2</v>
      </c>
      <c r="N51" s="8">
        <v>2.8E-3</v>
      </c>
    </row>
    <row r="52" spans="2:14">
      <c r="B52" s="6" t="s">
        <v>429</v>
      </c>
      <c r="C52" s="17">
        <v>777037</v>
      </c>
      <c r="D52" s="6" t="s">
        <v>132</v>
      </c>
      <c r="E52" s="6"/>
      <c r="F52" s="19">
        <v>520022732</v>
      </c>
      <c r="G52" s="6" t="s">
        <v>230</v>
      </c>
      <c r="H52" s="6" t="s">
        <v>98</v>
      </c>
      <c r="I52" s="7">
        <v>7713</v>
      </c>
      <c r="J52" s="7">
        <v>1830</v>
      </c>
      <c r="K52" s="7">
        <v>141.15</v>
      </c>
      <c r="L52" s="8">
        <v>0</v>
      </c>
      <c r="M52" s="8">
        <v>2.0999999999999999E-3</v>
      </c>
      <c r="N52" s="8">
        <v>2.9999999999999997E-4</v>
      </c>
    </row>
    <row r="53" spans="2:14">
      <c r="B53" s="6" t="s">
        <v>430</v>
      </c>
      <c r="C53" s="17">
        <v>161018</v>
      </c>
      <c r="D53" s="6" t="s">
        <v>132</v>
      </c>
      <c r="E53" s="6"/>
      <c r="F53" s="19">
        <v>520034695</v>
      </c>
      <c r="G53" s="6" t="s">
        <v>207</v>
      </c>
      <c r="H53" s="6" t="s">
        <v>98</v>
      </c>
      <c r="I53" s="7">
        <v>497</v>
      </c>
      <c r="J53" s="7">
        <v>13820</v>
      </c>
      <c r="K53" s="7">
        <v>68.69</v>
      </c>
      <c r="L53" s="8">
        <v>1E-4</v>
      </c>
      <c r="M53" s="8">
        <v>1E-3</v>
      </c>
      <c r="N53" s="8">
        <v>2.0000000000000001E-4</v>
      </c>
    </row>
    <row r="54" spans="2:14">
      <c r="B54" s="6" t="s">
        <v>431</v>
      </c>
      <c r="C54" s="17">
        <v>1084698</v>
      </c>
      <c r="D54" s="6" t="s">
        <v>132</v>
      </c>
      <c r="E54" s="6"/>
      <c r="F54" s="19">
        <v>520039942</v>
      </c>
      <c r="G54" s="6" t="s">
        <v>207</v>
      </c>
      <c r="H54" s="6" t="s">
        <v>98</v>
      </c>
      <c r="I54" s="7">
        <v>1650</v>
      </c>
      <c r="J54" s="7">
        <v>6338</v>
      </c>
      <c r="K54" s="7">
        <v>104.58</v>
      </c>
      <c r="L54" s="8">
        <v>1E-4</v>
      </c>
      <c r="M54" s="8">
        <v>1.6000000000000001E-3</v>
      </c>
      <c r="N54" s="8">
        <v>2.0000000000000001E-4</v>
      </c>
    </row>
    <row r="55" spans="2:14">
      <c r="B55" s="6" t="s">
        <v>432</v>
      </c>
      <c r="C55" s="17">
        <v>1082312</v>
      </c>
      <c r="D55" s="6" t="s">
        <v>132</v>
      </c>
      <c r="E55" s="6"/>
      <c r="F55" s="19">
        <v>520036740</v>
      </c>
      <c r="G55" s="6" t="s">
        <v>207</v>
      </c>
      <c r="H55" s="6" t="s">
        <v>98</v>
      </c>
      <c r="I55" s="7">
        <v>105</v>
      </c>
      <c r="J55" s="7">
        <v>2779</v>
      </c>
      <c r="K55" s="7">
        <v>2.92</v>
      </c>
      <c r="L55" s="8">
        <v>0</v>
      </c>
      <c r="M55" s="8">
        <v>0</v>
      </c>
      <c r="N55" s="8">
        <v>0</v>
      </c>
    </row>
    <row r="56" spans="2:14">
      <c r="B56" s="6" t="s">
        <v>433</v>
      </c>
      <c r="C56" s="17">
        <v>445015</v>
      </c>
      <c r="D56" s="6" t="s">
        <v>132</v>
      </c>
      <c r="E56" s="6"/>
      <c r="F56" s="19">
        <v>520039413</v>
      </c>
      <c r="G56" s="6" t="s">
        <v>207</v>
      </c>
      <c r="H56" s="6" t="s">
        <v>98</v>
      </c>
      <c r="I56" s="7">
        <v>3977</v>
      </c>
      <c r="J56" s="7">
        <v>3579</v>
      </c>
      <c r="K56" s="7">
        <v>142.34</v>
      </c>
      <c r="L56" s="8">
        <v>1E-4</v>
      </c>
      <c r="M56" s="8">
        <v>2.0999999999999999E-3</v>
      </c>
      <c r="N56" s="8">
        <v>2.9999999999999997E-4</v>
      </c>
    </row>
    <row r="57" spans="2:14">
      <c r="B57" s="6" t="s">
        <v>434</v>
      </c>
      <c r="C57" s="17">
        <v>1091354</v>
      </c>
      <c r="D57" s="6" t="s">
        <v>132</v>
      </c>
      <c r="E57" s="6"/>
      <c r="F57" s="19">
        <v>510560188</v>
      </c>
      <c r="G57" s="6" t="s">
        <v>179</v>
      </c>
      <c r="H57" s="6" t="s">
        <v>98</v>
      </c>
      <c r="I57" s="7">
        <v>3582.74</v>
      </c>
      <c r="J57" s="7">
        <v>7393</v>
      </c>
      <c r="K57" s="7">
        <v>264.87</v>
      </c>
      <c r="L57" s="8">
        <v>1E-4</v>
      </c>
      <c r="M57" s="8">
        <v>4.0000000000000001E-3</v>
      </c>
      <c r="N57" s="8">
        <v>5.9999999999999995E-4</v>
      </c>
    </row>
    <row r="58" spans="2:14">
      <c r="B58" s="6" t="s">
        <v>435</v>
      </c>
      <c r="C58" s="17">
        <v>1132315</v>
      </c>
      <c r="D58" s="6" t="s">
        <v>132</v>
      </c>
      <c r="E58" s="6"/>
      <c r="F58" s="19">
        <v>510381601</v>
      </c>
      <c r="G58" s="6" t="s">
        <v>179</v>
      </c>
      <c r="H58" s="6" t="s">
        <v>98</v>
      </c>
      <c r="I58" s="7">
        <v>26153</v>
      </c>
      <c r="J58" s="7">
        <v>1180</v>
      </c>
      <c r="K58" s="7">
        <v>308.61</v>
      </c>
      <c r="L58" s="8">
        <v>2.9999999999999997E-4</v>
      </c>
      <c r="M58" s="8">
        <v>4.5999999999999999E-3</v>
      </c>
      <c r="N58" s="8">
        <v>6.9999999999999999E-4</v>
      </c>
    </row>
    <row r="59" spans="2:14">
      <c r="B59" s="6" t="s">
        <v>436</v>
      </c>
      <c r="C59" s="17">
        <v>1121607</v>
      </c>
      <c r="D59" s="6" t="s">
        <v>132</v>
      </c>
      <c r="E59" s="6"/>
      <c r="F59" s="6"/>
      <c r="G59" s="6" t="s">
        <v>179</v>
      </c>
      <c r="H59" s="6" t="s">
        <v>98</v>
      </c>
      <c r="I59" s="7">
        <v>1336</v>
      </c>
      <c r="J59" s="7">
        <v>35370</v>
      </c>
      <c r="K59" s="7">
        <v>472.54</v>
      </c>
      <c r="L59" s="8">
        <v>2.0000000000000001E-4</v>
      </c>
      <c r="M59" s="8">
        <v>7.1000000000000004E-3</v>
      </c>
      <c r="N59" s="8">
        <v>1.1000000000000001E-3</v>
      </c>
    </row>
    <row r="60" spans="2:14">
      <c r="B60" s="6" t="s">
        <v>437</v>
      </c>
      <c r="C60" s="17">
        <v>759019</v>
      </c>
      <c r="D60" s="6" t="s">
        <v>132</v>
      </c>
      <c r="E60" s="6"/>
      <c r="F60" s="19">
        <v>520001736</v>
      </c>
      <c r="G60" s="6" t="s">
        <v>179</v>
      </c>
      <c r="H60" s="6" t="s">
        <v>98</v>
      </c>
      <c r="I60" s="7">
        <v>70</v>
      </c>
      <c r="J60" s="7">
        <v>155500</v>
      </c>
      <c r="K60" s="7">
        <v>108.85</v>
      </c>
      <c r="L60" s="8">
        <v>0</v>
      </c>
      <c r="M60" s="8">
        <v>1.6000000000000001E-3</v>
      </c>
      <c r="N60" s="8">
        <v>2.9999999999999997E-4</v>
      </c>
    </row>
    <row r="61" spans="2:14">
      <c r="B61" s="6" t="s">
        <v>438</v>
      </c>
      <c r="C61" s="17">
        <v>198010</v>
      </c>
      <c r="D61" s="6" t="s">
        <v>132</v>
      </c>
      <c r="E61" s="6"/>
      <c r="F61" s="19">
        <v>520017070</v>
      </c>
      <c r="G61" s="6" t="s">
        <v>179</v>
      </c>
      <c r="H61" s="6" t="s">
        <v>98</v>
      </c>
      <c r="I61" s="7">
        <v>46503</v>
      </c>
      <c r="J61" s="7">
        <v>886.7</v>
      </c>
      <c r="K61" s="7">
        <v>412.34</v>
      </c>
      <c r="L61" s="8">
        <v>2.0000000000000001E-4</v>
      </c>
      <c r="M61" s="8">
        <v>6.1999999999999998E-3</v>
      </c>
      <c r="N61" s="8">
        <v>1E-3</v>
      </c>
    </row>
    <row r="62" spans="2:14">
      <c r="B62" s="6" t="s">
        <v>439</v>
      </c>
      <c r="C62" s="17">
        <v>1131523</v>
      </c>
      <c r="D62" s="6" t="s">
        <v>132</v>
      </c>
      <c r="E62" s="6"/>
      <c r="F62" s="19">
        <v>512719485</v>
      </c>
      <c r="G62" s="6" t="s">
        <v>179</v>
      </c>
      <c r="H62" s="6" t="s">
        <v>98</v>
      </c>
      <c r="I62" s="7">
        <v>1751</v>
      </c>
      <c r="J62" s="7">
        <v>598.20000000000005</v>
      </c>
      <c r="K62" s="7">
        <v>10.47</v>
      </c>
      <c r="L62" s="8">
        <v>0</v>
      </c>
      <c r="M62" s="8">
        <v>2.0000000000000001E-4</v>
      </c>
      <c r="N62" s="8">
        <v>0</v>
      </c>
    </row>
    <row r="63" spans="2:14">
      <c r="B63" s="6" t="s">
        <v>440</v>
      </c>
      <c r="C63" s="17">
        <v>699017</v>
      </c>
      <c r="D63" s="6" t="s">
        <v>132</v>
      </c>
      <c r="E63" s="6"/>
      <c r="F63" s="19">
        <v>520025438</v>
      </c>
      <c r="G63" s="6" t="s">
        <v>179</v>
      </c>
      <c r="H63" s="6" t="s">
        <v>98</v>
      </c>
      <c r="I63" s="7">
        <v>301</v>
      </c>
      <c r="J63" s="7">
        <v>34800</v>
      </c>
      <c r="K63" s="7">
        <v>104.75</v>
      </c>
      <c r="L63" s="8">
        <v>0</v>
      </c>
      <c r="M63" s="8">
        <v>1.6000000000000001E-3</v>
      </c>
      <c r="N63" s="8">
        <v>2.0000000000000001E-4</v>
      </c>
    </row>
    <row r="64" spans="2:14">
      <c r="B64" s="6" t="s">
        <v>441</v>
      </c>
      <c r="C64" s="17">
        <v>1098920</v>
      </c>
      <c r="D64" s="6" t="s">
        <v>132</v>
      </c>
      <c r="E64" s="6"/>
      <c r="F64" s="19">
        <v>513821488</v>
      </c>
      <c r="G64" s="6" t="s">
        <v>179</v>
      </c>
      <c r="H64" s="6" t="s">
        <v>98</v>
      </c>
      <c r="I64" s="7">
        <v>9249</v>
      </c>
      <c r="J64" s="7">
        <v>1305</v>
      </c>
      <c r="K64" s="7">
        <v>120.7</v>
      </c>
      <c r="L64" s="8">
        <v>1E-4</v>
      </c>
      <c r="M64" s="8">
        <v>1.8E-3</v>
      </c>
      <c r="N64" s="8">
        <v>2.9999999999999997E-4</v>
      </c>
    </row>
    <row r="65" spans="2:14">
      <c r="B65" s="6" t="s">
        <v>442</v>
      </c>
      <c r="C65" s="17">
        <v>1081942</v>
      </c>
      <c r="D65" s="6" t="s">
        <v>132</v>
      </c>
      <c r="E65" s="6"/>
      <c r="F65" s="19">
        <v>520036104</v>
      </c>
      <c r="G65" s="6" t="s">
        <v>179</v>
      </c>
      <c r="H65" s="6" t="s">
        <v>98</v>
      </c>
      <c r="I65" s="7">
        <v>16319</v>
      </c>
      <c r="J65" s="7">
        <v>906.8</v>
      </c>
      <c r="K65" s="7">
        <v>147.97999999999999</v>
      </c>
      <c r="L65" s="8">
        <v>0</v>
      </c>
      <c r="M65" s="8">
        <v>2.2000000000000001E-3</v>
      </c>
      <c r="N65" s="8">
        <v>2.9999999999999997E-4</v>
      </c>
    </row>
    <row r="66" spans="2:14">
      <c r="B66" s="6" t="s">
        <v>443</v>
      </c>
      <c r="C66" s="17">
        <v>627034</v>
      </c>
      <c r="D66" s="6" t="s">
        <v>132</v>
      </c>
      <c r="E66" s="6"/>
      <c r="F66" s="19">
        <v>520025602</v>
      </c>
      <c r="G66" s="6" t="s">
        <v>310</v>
      </c>
      <c r="H66" s="6" t="s">
        <v>98</v>
      </c>
      <c r="I66" s="7">
        <v>431</v>
      </c>
      <c r="J66" s="7">
        <v>10300</v>
      </c>
      <c r="K66" s="7">
        <v>44.39</v>
      </c>
      <c r="L66" s="8">
        <v>0</v>
      </c>
      <c r="M66" s="8">
        <v>6.9999999999999999E-4</v>
      </c>
      <c r="N66" s="8">
        <v>1E-4</v>
      </c>
    </row>
    <row r="67" spans="2:14">
      <c r="B67" s="6" t="s">
        <v>444</v>
      </c>
      <c r="C67" s="17">
        <v>1087022</v>
      </c>
      <c r="D67" s="6" t="s">
        <v>132</v>
      </c>
      <c r="E67" s="6"/>
      <c r="F67" s="19">
        <v>512157603</v>
      </c>
      <c r="G67" s="6" t="s">
        <v>310</v>
      </c>
      <c r="H67" s="6" t="s">
        <v>98</v>
      </c>
      <c r="I67" s="7">
        <v>3958</v>
      </c>
      <c r="J67" s="7">
        <v>7338</v>
      </c>
      <c r="K67" s="7">
        <v>290.44</v>
      </c>
      <c r="L67" s="8">
        <v>2.9999999999999997E-4</v>
      </c>
      <c r="M67" s="8">
        <v>4.4000000000000003E-3</v>
      </c>
      <c r="N67" s="8">
        <v>6.9999999999999999E-4</v>
      </c>
    </row>
    <row r="68" spans="2:14">
      <c r="B68" s="6" t="s">
        <v>445</v>
      </c>
      <c r="C68" s="17">
        <v>1132356</v>
      </c>
      <c r="D68" s="6" t="s">
        <v>132</v>
      </c>
      <c r="E68" s="6"/>
      <c r="F68" s="19">
        <v>515001659</v>
      </c>
      <c r="G68" s="6" t="s">
        <v>325</v>
      </c>
      <c r="H68" s="6" t="s">
        <v>98</v>
      </c>
      <c r="I68" s="7">
        <v>31756</v>
      </c>
      <c r="J68" s="7">
        <v>1664</v>
      </c>
      <c r="K68" s="7">
        <v>528.41999999999996</v>
      </c>
      <c r="L68" s="8">
        <v>2.9999999999999997E-4</v>
      </c>
      <c r="M68" s="8">
        <v>7.9000000000000008E-3</v>
      </c>
      <c r="N68" s="8">
        <v>1.1999999999999999E-3</v>
      </c>
    </row>
    <row r="69" spans="2:14">
      <c r="B69" s="6" t="s">
        <v>446</v>
      </c>
      <c r="C69" s="17">
        <v>1133875</v>
      </c>
      <c r="D69" s="6" t="s">
        <v>132</v>
      </c>
      <c r="E69" s="6"/>
      <c r="F69" s="19">
        <v>514892801</v>
      </c>
      <c r="G69" s="6" t="s">
        <v>325</v>
      </c>
      <c r="H69" s="6" t="s">
        <v>98</v>
      </c>
      <c r="I69" s="7">
        <v>72710</v>
      </c>
      <c r="J69" s="7">
        <v>1107</v>
      </c>
      <c r="K69" s="7">
        <v>804.9</v>
      </c>
      <c r="L69" s="8">
        <v>2.0000000000000001E-4</v>
      </c>
      <c r="M69" s="8">
        <v>1.21E-2</v>
      </c>
      <c r="N69" s="8">
        <v>1.9E-3</v>
      </c>
    </row>
    <row r="70" spans="2:14">
      <c r="B70" s="6" t="s">
        <v>447</v>
      </c>
      <c r="C70" s="17">
        <v>739037</v>
      </c>
      <c r="D70" s="6" t="s">
        <v>132</v>
      </c>
      <c r="E70" s="6"/>
      <c r="F70" s="19">
        <v>520028911</v>
      </c>
      <c r="G70" s="6" t="s">
        <v>448</v>
      </c>
      <c r="H70" s="6" t="s">
        <v>98</v>
      </c>
      <c r="I70" s="7">
        <v>262</v>
      </c>
      <c r="J70" s="7">
        <v>69970</v>
      </c>
      <c r="K70" s="7">
        <v>183.32</v>
      </c>
      <c r="L70" s="8">
        <v>1E-4</v>
      </c>
      <c r="M70" s="8">
        <v>2.8E-3</v>
      </c>
      <c r="N70" s="8">
        <v>4.0000000000000002E-4</v>
      </c>
    </row>
    <row r="71" spans="2:14">
      <c r="B71" s="6" t="s">
        <v>449</v>
      </c>
      <c r="C71" s="17">
        <v>1082510</v>
      </c>
      <c r="D71" s="6" t="s">
        <v>132</v>
      </c>
      <c r="E71" s="6"/>
      <c r="F71" s="19">
        <v>520038936</v>
      </c>
      <c r="G71" s="6" t="s">
        <v>448</v>
      </c>
      <c r="H71" s="6" t="s">
        <v>98</v>
      </c>
      <c r="I71" s="7">
        <v>160</v>
      </c>
      <c r="J71" s="7">
        <v>1717</v>
      </c>
      <c r="K71" s="7">
        <v>2.75</v>
      </c>
      <c r="L71" s="8">
        <v>0</v>
      </c>
      <c r="M71" s="8">
        <v>0</v>
      </c>
      <c r="N71" s="8">
        <v>0</v>
      </c>
    </row>
    <row r="72" spans="2:14">
      <c r="B72" s="6" t="s">
        <v>450</v>
      </c>
      <c r="C72" s="17">
        <v>1091065</v>
      </c>
      <c r="D72" s="6" t="s">
        <v>132</v>
      </c>
      <c r="E72" s="6"/>
      <c r="F72" s="19">
        <v>511527202</v>
      </c>
      <c r="G72" s="6" t="s">
        <v>448</v>
      </c>
      <c r="H72" s="6" t="s">
        <v>98</v>
      </c>
      <c r="I72" s="7">
        <v>4633.16</v>
      </c>
      <c r="J72" s="7">
        <v>1367</v>
      </c>
      <c r="K72" s="7">
        <v>63.34</v>
      </c>
      <c r="L72" s="8">
        <v>0</v>
      </c>
      <c r="M72" s="8">
        <v>1E-3</v>
      </c>
      <c r="N72" s="8">
        <v>1E-4</v>
      </c>
    </row>
    <row r="73" spans="2:14">
      <c r="B73" s="6" t="s">
        <v>451</v>
      </c>
      <c r="C73" s="17">
        <v>1081603</v>
      </c>
      <c r="D73" s="6" t="s">
        <v>132</v>
      </c>
      <c r="E73" s="6"/>
      <c r="F73" s="19">
        <v>520042912</v>
      </c>
      <c r="G73" s="6" t="s">
        <v>196</v>
      </c>
      <c r="H73" s="6" t="s">
        <v>98</v>
      </c>
      <c r="I73" s="7">
        <v>240</v>
      </c>
      <c r="J73" s="7">
        <v>13420</v>
      </c>
      <c r="K73" s="7">
        <v>32.21</v>
      </c>
      <c r="L73" s="8">
        <v>0</v>
      </c>
      <c r="M73" s="8">
        <v>5.0000000000000001E-4</v>
      </c>
      <c r="N73" s="8">
        <v>1E-4</v>
      </c>
    </row>
    <row r="74" spans="2:14">
      <c r="B74" s="6" t="s">
        <v>452</v>
      </c>
      <c r="C74" s="17">
        <v>694034</v>
      </c>
      <c r="D74" s="6" t="s">
        <v>132</v>
      </c>
      <c r="E74" s="6"/>
      <c r="F74" s="19">
        <v>520025370</v>
      </c>
      <c r="G74" s="6" t="s">
        <v>244</v>
      </c>
      <c r="H74" s="6" t="s">
        <v>98</v>
      </c>
      <c r="I74" s="7">
        <v>2406</v>
      </c>
      <c r="J74" s="7">
        <v>6650</v>
      </c>
      <c r="K74" s="7">
        <v>160</v>
      </c>
      <c r="L74" s="8">
        <v>1E-4</v>
      </c>
      <c r="M74" s="8">
        <v>2.3999999999999998E-3</v>
      </c>
      <c r="N74" s="8">
        <v>4.0000000000000002E-4</v>
      </c>
    </row>
    <row r="75" spans="2:14">
      <c r="B75" s="6" t="s">
        <v>453</v>
      </c>
      <c r="C75" s="17">
        <v>583013</v>
      </c>
      <c r="D75" s="6" t="s">
        <v>132</v>
      </c>
      <c r="E75" s="6"/>
      <c r="F75" s="19">
        <v>520033226</v>
      </c>
      <c r="G75" s="6" t="s">
        <v>244</v>
      </c>
      <c r="H75" s="6" t="s">
        <v>98</v>
      </c>
      <c r="I75" s="7">
        <v>1719</v>
      </c>
      <c r="J75" s="7">
        <v>20940</v>
      </c>
      <c r="K75" s="7">
        <v>359.96</v>
      </c>
      <c r="L75" s="8">
        <v>1E-4</v>
      </c>
      <c r="M75" s="8">
        <v>5.4000000000000003E-3</v>
      </c>
      <c r="N75" s="8">
        <v>8.0000000000000004E-4</v>
      </c>
    </row>
    <row r="76" spans="2:14">
      <c r="B76" s="6" t="s">
        <v>454</v>
      </c>
      <c r="C76" s="17">
        <v>1134139</v>
      </c>
      <c r="D76" s="6" t="s">
        <v>132</v>
      </c>
      <c r="E76" s="6"/>
      <c r="F76" s="6"/>
      <c r="G76" s="6" t="s">
        <v>244</v>
      </c>
      <c r="H76" s="6" t="s">
        <v>98</v>
      </c>
      <c r="I76" s="7">
        <v>9660</v>
      </c>
      <c r="J76" s="7">
        <v>4701</v>
      </c>
      <c r="K76" s="7">
        <v>454.12</v>
      </c>
      <c r="L76" s="8">
        <v>2.0000000000000001E-4</v>
      </c>
      <c r="M76" s="8">
        <v>6.7999999999999996E-3</v>
      </c>
      <c r="N76" s="8">
        <v>1.1000000000000001E-3</v>
      </c>
    </row>
    <row r="77" spans="2:14">
      <c r="B77" s="6" t="s">
        <v>455</v>
      </c>
      <c r="C77" s="17">
        <v>643015</v>
      </c>
      <c r="D77" s="6" t="s">
        <v>132</v>
      </c>
      <c r="E77" s="6"/>
      <c r="F77" s="19">
        <v>520020942</v>
      </c>
      <c r="G77" s="6" t="s">
        <v>291</v>
      </c>
      <c r="H77" s="6" t="s">
        <v>98</v>
      </c>
      <c r="I77" s="7">
        <v>19397</v>
      </c>
      <c r="J77" s="7">
        <v>2769</v>
      </c>
      <c r="K77" s="7">
        <v>537.1</v>
      </c>
      <c r="L77" s="8">
        <v>2.0000000000000001E-4</v>
      </c>
      <c r="M77" s="8">
        <v>8.0999999999999996E-3</v>
      </c>
      <c r="N77" s="8">
        <v>1.2999999999999999E-3</v>
      </c>
    </row>
    <row r="78" spans="2:14">
      <c r="B78" s="6" t="s">
        <v>456</v>
      </c>
      <c r="C78" s="17">
        <v>394015</v>
      </c>
      <c r="D78" s="6" t="s">
        <v>132</v>
      </c>
      <c r="E78" s="6"/>
      <c r="F78" s="19">
        <v>550012777</v>
      </c>
      <c r="G78" s="6" t="s">
        <v>291</v>
      </c>
      <c r="H78" s="6" t="s">
        <v>98</v>
      </c>
      <c r="I78" s="7">
        <v>634621.75</v>
      </c>
      <c r="J78" s="7">
        <v>245.2</v>
      </c>
      <c r="K78" s="7">
        <v>1556.09</v>
      </c>
      <c r="L78" s="8">
        <v>5.9999999999999995E-4</v>
      </c>
      <c r="M78" s="8">
        <v>2.3400000000000001E-2</v>
      </c>
      <c r="N78" s="8">
        <v>3.7000000000000002E-3</v>
      </c>
    </row>
    <row r="79" spans="2:14">
      <c r="B79" s="6" t="s">
        <v>457</v>
      </c>
      <c r="C79" s="17">
        <v>208017</v>
      </c>
      <c r="D79" s="6" t="s">
        <v>132</v>
      </c>
      <c r="E79" s="6"/>
      <c r="F79" s="19">
        <v>520036070</v>
      </c>
      <c r="G79" s="6" t="s">
        <v>346</v>
      </c>
      <c r="H79" s="6" t="s">
        <v>98</v>
      </c>
      <c r="I79" s="7">
        <v>39070</v>
      </c>
      <c r="J79" s="7">
        <v>2431</v>
      </c>
      <c r="K79" s="7">
        <v>949.79</v>
      </c>
      <c r="L79" s="8">
        <v>1.1999999999999999E-3</v>
      </c>
      <c r="M79" s="8">
        <v>1.43E-2</v>
      </c>
      <c r="N79" s="8">
        <v>2.2000000000000001E-3</v>
      </c>
    </row>
    <row r="80" spans="2:14">
      <c r="B80" s="6" t="s">
        <v>458</v>
      </c>
      <c r="C80" s="17">
        <v>1084557</v>
      </c>
      <c r="D80" s="6" t="s">
        <v>132</v>
      </c>
      <c r="E80" s="6"/>
      <c r="F80" s="19">
        <v>511812463</v>
      </c>
      <c r="G80" s="6" t="s">
        <v>207</v>
      </c>
      <c r="H80" s="6" t="s">
        <v>98</v>
      </c>
      <c r="I80" s="7">
        <v>2751</v>
      </c>
      <c r="J80" s="7">
        <v>8023</v>
      </c>
      <c r="K80" s="7">
        <v>220.71</v>
      </c>
      <c r="L80" s="8">
        <v>1E-4</v>
      </c>
      <c r="M80" s="8">
        <v>3.3E-3</v>
      </c>
      <c r="N80" s="8">
        <v>5.0000000000000001E-4</v>
      </c>
    </row>
    <row r="81" spans="2:14">
      <c r="B81" s="13" t="s">
        <v>459</v>
      </c>
      <c r="C81" s="14"/>
      <c r="D81" s="13"/>
      <c r="E81" s="13"/>
      <c r="F81" s="13"/>
      <c r="G81" s="13"/>
      <c r="H81" s="13"/>
      <c r="I81" s="15">
        <v>709233.45</v>
      </c>
      <c r="K81" s="15">
        <v>4034.21</v>
      </c>
      <c r="M81" s="16">
        <v>6.0600000000000001E-2</v>
      </c>
      <c r="N81" s="16">
        <v>9.4999999999999998E-3</v>
      </c>
    </row>
    <row r="82" spans="2:14">
      <c r="B82" s="6" t="s">
        <v>460</v>
      </c>
      <c r="C82" s="17">
        <v>1123850</v>
      </c>
      <c r="D82" s="6" t="s">
        <v>132</v>
      </c>
      <c r="E82" s="6"/>
      <c r="F82" s="19">
        <v>514065283</v>
      </c>
      <c r="G82" s="6" t="s">
        <v>230</v>
      </c>
      <c r="H82" s="6" t="s">
        <v>98</v>
      </c>
      <c r="I82" s="7">
        <v>9630</v>
      </c>
      <c r="J82" s="7">
        <v>3484</v>
      </c>
      <c r="K82" s="7">
        <v>335.51</v>
      </c>
      <c r="L82" s="8">
        <v>1E-4</v>
      </c>
      <c r="M82" s="8">
        <v>5.0000000000000001E-3</v>
      </c>
      <c r="N82" s="8">
        <v>8.0000000000000004E-4</v>
      </c>
    </row>
    <row r="83" spans="2:14">
      <c r="B83" s="6" t="s">
        <v>461</v>
      </c>
      <c r="C83" s="17">
        <v>1139617</v>
      </c>
      <c r="D83" s="6" t="s">
        <v>132</v>
      </c>
      <c r="E83" s="6"/>
      <c r="F83" s="6"/>
      <c r="G83" s="6" t="s">
        <v>189</v>
      </c>
      <c r="H83" s="6" t="s">
        <v>98</v>
      </c>
      <c r="I83" s="7">
        <v>84753</v>
      </c>
      <c r="J83" s="7">
        <v>730.1</v>
      </c>
      <c r="K83" s="7">
        <v>618.78</v>
      </c>
      <c r="L83" s="8">
        <v>1.5E-3</v>
      </c>
      <c r="M83" s="8">
        <v>9.2999999999999992E-3</v>
      </c>
      <c r="N83" s="8">
        <v>1.5E-3</v>
      </c>
    </row>
    <row r="84" spans="2:14">
      <c r="B84" s="6" t="s">
        <v>462</v>
      </c>
      <c r="C84" s="17">
        <v>444018</v>
      </c>
      <c r="D84" s="6" t="s">
        <v>132</v>
      </c>
      <c r="E84" s="6"/>
      <c r="F84" s="19">
        <v>520039264</v>
      </c>
      <c r="G84" s="6" t="s">
        <v>179</v>
      </c>
      <c r="H84" s="6" t="s">
        <v>98</v>
      </c>
      <c r="I84" s="7">
        <v>46151</v>
      </c>
      <c r="J84" s="7">
        <v>1200</v>
      </c>
      <c r="K84" s="7">
        <v>553.80999999999995</v>
      </c>
      <c r="L84" s="8">
        <v>3.3999999999999998E-3</v>
      </c>
      <c r="M84" s="8">
        <v>8.3000000000000001E-3</v>
      </c>
      <c r="N84" s="8">
        <v>1.2999999999999999E-3</v>
      </c>
    </row>
    <row r="85" spans="2:14">
      <c r="B85" s="6" t="s">
        <v>463</v>
      </c>
      <c r="C85" s="17">
        <v>313015</v>
      </c>
      <c r="D85" s="6" t="s">
        <v>132</v>
      </c>
      <c r="E85" s="6"/>
      <c r="F85" s="19">
        <v>520037540</v>
      </c>
      <c r="G85" s="6" t="s">
        <v>179</v>
      </c>
      <c r="H85" s="6" t="s">
        <v>98</v>
      </c>
      <c r="I85" s="7">
        <v>57887</v>
      </c>
      <c r="J85" s="7">
        <v>642.9</v>
      </c>
      <c r="K85" s="7">
        <v>372.16</v>
      </c>
      <c r="L85" s="8">
        <v>1E-3</v>
      </c>
      <c r="M85" s="8">
        <v>5.5999999999999999E-3</v>
      </c>
      <c r="N85" s="8">
        <v>8.9999999999999998E-4</v>
      </c>
    </row>
    <row r="86" spans="2:14">
      <c r="B86" s="6" t="s">
        <v>464</v>
      </c>
      <c r="C86" s="17">
        <v>1140946</v>
      </c>
      <c r="D86" s="6" t="s">
        <v>132</v>
      </c>
      <c r="E86" s="6"/>
      <c r="F86" s="6"/>
      <c r="G86" s="6" t="s">
        <v>179</v>
      </c>
      <c r="H86" s="6" t="s">
        <v>98</v>
      </c>
      <c r="I86" s="7">
        <v>86165</v>
      </c>
      <c r="J86" s="7">
        <v>554</v>
      </c>
      <c r="K86" s="7">
        <v>477.35</v>
      </c>
      <c r="L86" s="8">
        <v>1.9E-3</v>
      </c>
      <c r="M86" s="8">
        <v>7.1999999999999998E-3</v>
      </c>
      <c r="N86" s="8">
        <v>1.1000000000000001E-3</v>
      </c>
    </row>
    <row r="87" spans="2:14">
      <c r="B87" s="6" t="s">
        <v>465</v>
      </c>
      <c r="C87" s="17">
        <v>1108638</v>
      </c>
      <c r="D87" s="6" t="s">
        <v>132</v>
      </c>
      <c r="E87" s="6"/>
      <c r="F87" s="6"/>
      <c r="G87" s="6" t="s">
        <v>179</v>
      </c>
      <c r="H87" s="6" t="s">
        <v>98</v>
      </c>
      <c r="I87" s="7">
        <v>1715.45</v>
      </c>
      <c r="J87" s="7">
        <v>241.7</v>
      </c>
      <c r="K87" s="7">
        <v>4.1500000000000004</v>
      </c>
      <c r="L87" s="8">
        <v>0</v>
      </c>
      <c r="M87" s="8">
        <v>1E-4</v>
      </c>
      <c r="N87" s="8">
        <v>0</v>
      </c>
    </row>
    <row r="88" spans="2:14">
      <c r="B88" s="6" t="s">
        <v>466</v>
      </c>
      <c r="C88" s="17">
        <v>1140573</v>
      </c>
      <c r="D88" s="6" t="s">
        <v>132</v>
      </c>
      <c r="E88" s="6"/>
      <c r="F88" s="6"/>
      <c r="G88" s="6" t="s">
        <v>179</v>
      </c>
      <c r="H88" s="6" t="s">
        <v>98</v>
      </c>
      <c r="I88" s="7">
        <v>401835</v>
      </c>
      <c r="J88" s="7">
        <v>186.3</v>
      </c>
      <c r="K88" s="7">
        <v>748.62</v>
      </c>
      <c r="L88" s="8">
        <v>2.3999999999999998E-3</v>
      </c>
      <c r="M88" s="8">
        <v>1.12E-2</v>
      </c>
      <c r="N88" s="8">
        <v>1.8E-3</v>
      </c>
    </row>
    <row r="89" spans="2:14">
      <c r="B89" s="6" t="s">
        <v>467</v>
      </c>
      <c r="C89" s="17">
        <v>1094622</v>
      </c>
      <c r="D89" s="6" t="s">
        <v>132</v>
      </c>
      <c r="E89" s="6"/>
      <c r="F89" s="19">
        <v>511474629</v>
      </c>
      <c r="G89" s="6" t="s">
        <v>179</v>
      </c>
      <c r="H89" s="6" t="s">
        <v>98</v>
      </c>
      <c r="I89" s="7">
        <v>18100</v>
      </c>
      <c r="J89" s="7">
        <v>504.5</v>
      </c>
      <c r="K89" s="7">
        <v>91.31</v>
      </c>
      <c r="L89" s="8">
        <v>6.9999999999999999E-4</v>
      </c>
      <c r="M89" s="8">
        <v>1.4E-3</v>
      </c>
      <c r="N89" s="8">
        <v>2.0000000000000001E-4</v>
      </c>
    </row>
    <row r="90" spans="2:14">
      <c r="B90" s="6" t="s">
        <v>468</v>
      </c>
      <c r="C90" s="17">
        <v>280016</v>
      </c>
      <c r="D90" s="6" t="s">
        <v>132</v>
      </c>
      <c r="E90" s="6"/>
      <c r="F90" s="19">
        <v>520037649</v>
      </c>
      <c r="G90" s="6" t="s">
        <v>310</v>
      </c>
      <c r="H90" s="6" t="s">
        <v>98</v>
      </c>
      <c r="I90" s="7">
        <v>2730</v>
      </c>
      <c r="J90" s="7">
        <v>11590</v>
      </c>
      <c r="K90" s="7">
        <v>316.41000000000003</v>
      </c>
      <c r="L90" s="8">
        <v>5.0000000000000001E-4</v>
      </c>
      <c r="M90" s="8">
        <v>4.7000000000000002E-3</v>
      </c>
      <c r="N90" s="8">
        <v>6.9999999999999999E-4</v>
      </c>
    </row>
    <row r="91" spans="2:14">
      <c r="B91" s="6" t="s">
        <v>469</v>
      </c>
      <c r="C91" s="17">
        <v>565010</v>
      </c>
      <c r="D91" s="6" t="s">
        <v>132</v>
      </c>
      <c r="E91" s="6"/>
      <c r="F91" s="19">
        <v>520032681</v>
      </c>
      <c r="G91" s="6" t="s">
        <v>291</v>
      </c>
      <c r="H91" s="6" t="s">
        <v>98</v>
      </c>
      <c r="I91" s="7">
        <v>267</v>
      </c>
      <c r="J91" s="7">
        <v>193300</v>
      </c>
      <c r="K91" s="7">
        <v>516.11</v>
      </c>
      <c r="L91" s="8">
        <v>1E-4</v>
      </c>
      <c r="M91" s="8">
        <v>7.7000000000000002E-3</v>
      </c>
      <c r="N91" s="8">
        <v>1.1999999999999999E-3</v>
      </c>
    </row>
    <row r="92" spans="2:14">
      <c r="B92" s="13" t="s">
        <v>470</v>
      </c>
      <c r="C92" s="14"/>
      <c r="D92" s="13"/>
      <c r="E92" s="13"/>
      <c r="F92" s="13"/>
      <c r="G92" s="13"/>
      <c r="H92" s="13"/>
      <c r="I92" s="15">
        <v>0</v>
      </c>
      <c r="K92" s="15">
        <v>0</v>
      </c>
      <c r="M92" s="16">
        <v>0</v>
      </c>
      <c r="N92" s="16">
        <v>0</v>
      </c>
    </row>
    <row r="93" spans="2:14">
      <c r="B93" s="13" t="s">
        <v>471</v>
      </c>
      <c r="C93" s="14"/>
      <c r="D93" s="13"/>
      <c r="E93" s="13"/>
      <c r="F93" s="13"/>
      <c r="G93" s="13"/>
      <c r="H93" s="13"/>
      <c r="I93" s="15">
        <v>0</v>
      </c>
      <c r="K93" s="15">
        <v>0</v>
      </c>
      <c r="M93" s="16">
        <v>0</v>
      </c>
      <c r="N93" s="16">
        <v>0</v>
      </c>
    </row>
    <row r="94" spans="2:14">
      <c r="B94" s="3" t="s">
        <v>472</v>
      </c>
      <c r="C94" s="12"/>
      <c r="D94" s="3"/>
      <c r="E94" s="3"/>
      <c r="F94" s="3"/>
      <c r="G94" s="3"/>
      <c r="H94" s="3"/>
      <c r="I94" s="9">
        <v>55371.44</v>
      </c>
      <c r="K94" s="9">
        <v>6745.78</v>
      </c>
      <c r="M94" s="10">
        <v>0.1012</v>
      </c>
      <c r="N94" s="10">
        <v>1.5900000000000001E-2</v>
      </c>
    </row>
    <row r="95" spans="2:14">
      <c r="B95" s="13" t="s">
        <v>473</v>
      </c>
      <c r="C95" s="14"/>
      <c r="D95" s="13"/>
      <c r="E95" s="13"/>
      <c r="F95" s="13"/>
      <c r="G95" s="13"/>
      <c r="H95" s="13"/>
      <c r="I95" s="15">
        <v>35686</v>
      </c>
      <c r="K95" s="15">
        <v>3886.32</v>
      </c>
      <c r="M95" s="16">
        <v>5.8299999999999998E-2</v>
      </c>
      <c r="N95" s="16">
        <v>9.1999999999999998E-3</v>
      </c>
    </row>
    <row r="96" spans="2:14">
      <c r="B96" s="6" t="s">
        <v>474</v>
      </c>
      <c r="C96" s="17">
        <v>415067</v>
      </c>
      <c r="D96" s="6" t="s">
        <v>475</v>
      </c>
      <c r="E96" s="6" t="s">
        <v>476</v>
      </c>
      <c r="F96" s="6"/>
      <c r="G96" s="6" t="s">
        <v>207</v>
      </c>
      <c r="H96" s="6" t="s">
        <v>43</v>
      </c>
      <c r="I96" s="7">
        <v>808</v>
      </c>
      <c r="J96" s="7">
        <v>6950</v>
      </c>
      <c r="K96" s="7">
        <v>195.98</v>
      </c>
      <c r="M96" s="8">
        <v>2.8999999999999998E-3</v>
      </c>
      <c r="N96" s="8">
        <v>5.0000000000000001E-4</v>
      </c>
    </row>
    <row r="97" spans="2:14">
      <c r="B97" s="6" t="s">
        <v>477</v>
      </c>
      <c r="C97" s="17">
        <v>1087659</v>
      </c>
      <c r="D97" s="6" t="s">
        <v>132</v>
      </c>
      <c r="E97" s="6"/>
      <c r="F97" s="6"/>
      <c r="G97" s="6" t="s">
        <v>207</v>
      </c>
      <c r="H97" s="6" t="s">
        <v>98</v>
      </c>
      <c r="I97" s="7">
        <v>3137</v>
      </c>
      <c r="J97" s="7">
        <v>4000</v>
      </c>
      <c r="K97" s="7">
        <v>125.48</v>
      </c>
      <c r="L97" s="8">
        <v>1E-4</v>
      </c>
      <c r="M97" s="8">
        <v>1.9E-3</v>
      </c>
      <c r="N97" s="8">
        <v>2.9999999999999997E-4</v>
      </c>
    </row>
    <row r="98" spans="2:14">
      <c r="B98" s="6" t="s">
        <v>478</v>
      </c>
      <c r="C98" s="17">
        <v>1136704</v>
      </c>
      <c r="D98" s="6" t="s">
        <v>132</v>
      </c>
      <c r="E98" s="6"/>
      <c r="F98" s="6"/>
      <c r="G98" s="6" t="s">
        <v>196</v>
      </c>
      <c r="H98" s="6" t="s">
        <v>98</v>
      </c>
      <c r="I98" s="7">
        <v>22004</v>
      </c>
      <c r="J98" s="7">
        <v>13590</v>
      </c>
      <c r="K98" s="7">
        <v>2990.34</v>
      </c>
      <c r="L98" s="8">
        <v>0</v>
      </c>
      <c r="M98" s="8">
        <v>4.4900000000000002E-2</v>
      </c>
      <c r="N98" s="8">
        <v>7.0000000000000001E-3</v>
      </c>
    </row>
    <row r="99" spans="2:14">
      <c r="B99" s="6" t="s">
        <v>479</v>
      </c>
      <c r="C99" s="17" t="s">
        <v>480</v>
      </c>
      <c r="D99" s="6" t="s">
        <v>481</v>
      </c>
      <c r="E99" s="6" t="s">
        <v>476</v>
      </c>
      <c r="F99" s="19">
        <v>520036153</v>
      </c>
      <c r="G99" s="6" t="s">
        <v>482</v>
      </c>
      <c r="H99" s="6" t="s">
        <v>43</v>
      </c>
      <c r="I99" s="7">
        <v>1706</v>
      </c>
      <c r="J99" s="7">
        <v>3283</v>
      </c>
      <c r="K99" s="7">
        <v>195.47</v>
      </c>
      <c r="L99" s="8">
        <v>0</v>
      </c>
      <c r="M99" s="8">
        <v>2.8999999999999998E-3</v>
      </c>
      <c r="N99" s="8">
        <v>5.0000000000000001E-4</v>
      </c>
    </row>
    <row r="100" spans="2:14">
      <c r="B100" s="6" t="s">
        <v>483</v>
      </c>
      <c r="C100" s="17">
        <v>1129543</v>
      </c>
      <c r="D100" s="6" t="s">
        <v>132</v>
      </c>
      <c r="E100" s="6"/>
      <c r="F100" s="19">
        <v>2279206</v>
      </c>
      <c r="G100" s="6" t="s">
        <v>207</v>
      </c>
      <c r="H100" s="6" t="s">
        <v>98</v>
      </c>
      <c r="I100" s="7">
        <v>7500</v>
      </c>
      <c r="J100" s="7">
        <v>2346</v>
      </c>
      <c r="K100" s="7">
        <v>175.95</v>
      </c>
      <c r="L100" s="8">
        <v>0</v>
      </c>
      <c r="M100" s="8">
        <v>2.5999999999999999E-3</v>
      </c>
      <c r="N100" s="8">
        <v>4.0000000000000002E-4</v>
      </c>
    </row>
    <row r="101" spans="2:14">
      <c r="B101" s="6" t="s">
        <v>484</v>
      </c>
      <c r="C101" s="17" t="s">
        <v>485</v>
      </c>
      <c r="D101" s="6" t="s">
        <v>207</v>
      </c>
      <c r="E101" s="6" t="s">
        <v>476</v>
      </c>
      <c r="F101" s="6"/>
      <c r="G101" s="6" t="s">
        <v>207</v>
      </c>
      <c r="H101" s="6" t="s">
        <v>43</v>
      </c>
      <c r="I101" s="7">
        <v>531</v>
      </c>
      <c r="J101" s="7">
        <v>10959</v>
      </c>
      <c r="K101" s="7">
        <v>203.09</v>
      </c>
      <c r="L101" s="8">
        <v>0</v>
      </c>
      <c r="M101" s="8">
        <v>3.0000000000000001E-3</v>
      </c>
      <c r="N101" s="8">
        <v>5.0000000000000001E-4</v>
      </c>
    </row>
    <row r="102" spans="2:14">
      <c r="B102" s="13" t="s">
        <v>486</v>
      </c>
      <c r="C102" s="14"/>
      <c r="D102" s="13"/>
      <c r="E102" s="13"/>
      <c r="F102" s="13"/>
      <c r="G102" s="13"/>
      <c r="H102" s="13"/>
      <c r="I102" s="15">
        <v>19685.439999999999</v>
      </c>
      <c r="K102" s="15">
        <v>2859.46</v>
      </c>
      <c r="M102" s="16">
        <v>4.2900000000000001E-2</v>
      </c>
      <c r="N102" s="16">
        <v>6.7000000000000002E-3</v>
      </c>
    </row>
    <row r="103" spans="2:14">
      <c r="B103" s="6" t="s">
        <v>487</v>
      </c>
      <c r="C103" s="17">
        <v>200533552</v>
      </c>
      <c r="D103" s="6" t="s">
        <v>475</v>
      </c>
      <c r="E103" s="6" t="s">
        <v>476</v>
      </c>
      <c r="F103" s="6"/>
      <c r="G103" s="6" t="s">
        <v>207</v>
      </c>
      <c r="H103" s="6" t="s">
        <v>43</v>
      </c>
      <c r="I103" s="7">
        <v>124</v>
      </c>
      <c r="J103" s="7">
        <v>97593</v>
      </c>
      <c r="K103" s="7">
        <v>422.34</v>
      </c>
      <c r="M103" s="8">
        <v>6.3E-3</v>
      </c>
      <c r="N103" s="8">
        <v>1E-3</v>
      </c>
    </row>
    <row r="104" spans="2:14">
      <c r="B104" s="6" t="s">
        <v>488</v>
      </c>
      <c r="C104" s="17">
        <v>400655</v>
      </c>
      <c r="D104" s="6" t="s">
        <v>207</v>
      </c>
      <c r="E104" s="6" t="s">
        <v>476</v>
      </c>
      <c r="F104" s="6"/>
      <c r="G104" s="6" t="s">
        <v>207</v>
      </c>
      <c r="H104" s="6" t="s">
        <v>43</v>
      </c>
      <c r="I104" s="7">
        <v>769</v>
      </c>
      <c r="J104" s="7">
        <v>15104</v>
      </c>
      <c r="K104" s="7">
        <v>405.36</v>
      </c>
      <c r="M104" s="8">
        <v>6.1000000000000004E-3</v>
      </c>
      <c r="N104" s="8">
        <v>1E-3</v>
      </c>
    </row>
    <row r="105" spans="2:14">
      <c r="B105" s="6" t="s">
        <v>489</v>
      </c>
      <c r="C105" s="17" t="s">
        <v>490</v>
      </c>
      <c r="D105" s="6" t="s">
        <v>481</v>
      </c>
      <c r="E105" s="6" t="s">
        <v>476</v>
      </c>
      <c r="F105" s="6"/>
      <c r="G105" s="6" t="s">
        <v>207</v>
      </c>
      <c r="H105" s="6" t="s">
        <v>43</v>
      </c>
      <c r="I105" s="7">
        <v>118</v>
      </c>
      <c r="J105" s="7">
        <v>93782</v>
      </c>
      <c r="K105" s="7">
        <v>386.21</v>
      </c>
      <c r="L105" s="8">
        <v>0</v>
      </c>
      <c r="M105" s="8">
        <v>5.7999999999999996E-3</v>
      </c>
      <c r="N105" s="8">
        <v>8.9999999999999998E-4</v>
      </c>
    </row>
    <row r="106" spans="2:14">
      <c r="B106" s="6" t="s">
        <v>491</v>
      </c>
      <c r="C106" s="17" t="s">
        <v>492</v>
      </c>
      <c r="D106" s="6" t="s">
        <v>207</v>
      </c>
      <c r="E106" s="6" t="s">
        <v>476</v>
      </c>
      <c r="F106" s="6"/>
      <c r="G106" s="6" t="s">
        <v>207</v>
      </c>
      <c r="H106" s="6" t="s">
        <v>43</v>
      </c>
      <c r="I106" s="7">
        <v>1565</v>
      </c>
      <c r="J106" s="7">
        <v>6849</v>
      </c>
      <c r="K106" s="7">
        <v>374.08</v>
      </c>
      <c r="L106" s="8">
        <v>0</v>
      </c>
      <c r="M106" s="8">
        <v>5.5999999999999999E-3</v>
      </c>
      <c r="N106" s="8">
        <v>8.9999999999999998E-4</v>
      </c>
    </row>
    <row r="107" spans="2:14">
      <c r="B107" s="6" t="s">
        <v>493</v>
      </c>
      <c r="C107" s="17" t="s">
        <v>494</v>
      </c>
      <c r="D107" s="6" t="s">
        <v>207</v>
      </c>
      <c r="E107" s="6" t="s">
        <v>476</v>
      </c>
      <c r="F107" s="6"/>
      <c r="G107" s="6" t="s">
        <v>207</v>
      </c>
      <c r="H107" s="6" t="s">
        <v>48</v>
      </c>
      <c r="I107" s="7">
        <v>1253.44</v>
      </c>
      <c r="J107" s="7">
        <v>4823</v>
      </c>
      <c r="K107" s="7">
        <v>240.76</v>
      </c>
      <c r="M107" s="8">
        <v>3.5999999999999999E-3</v>
      </c>
      <c r="N107" s="8">
        <v>5.9999999999999995E-4</v>
      </c>
    </row>
    <row r="108" spans="2:14">
      <c r="B108" s="6" t="s">
        <v>495</v>
      </c>
      <c r="C108" s="17" t="s">
        <v>496</v>
      </c>
      <c r="D108" s="6" t="s">
        <v>497</v>
      </c>
      <c r="E108" s="6" t="s">
        <v>476</v>
      </c>
      <c r="F108" s="6"/>
      <c r="G108" s="6" t="s">
        <v>498</v>
      </c>
      <c r="H108" s="6" t="s">
        <v>48</v>
      </c>
      <c r="I108" s="7">
        <v>12379</v>
      </c>
      <c r="J108" s="7">
        <v>757.5</v>
      </c>
      <c r="K108" s="7">
        <v>384.29</v>
      </c>
      <c r="L108" s="8">
        <v>1E-4</v>
      </c>
      <c r="M108" s="8">
        <v>5.7999999999999996E-3</v>
      </c>
      <c r="N108" s="8">
        <v>8.9999999999999998E-4</v>
      </c>
    </row>
    <row r="109" spans="2:14">
      <c r="B109" s="6" t="s">
        <v>499</v>
      </c>
      <c r="C109" s="17" t="s">
        <v>500</v>
      </c>
      <c r="D109" s="6" t="s">
        <v>481</v>
      </c>
      <c r="E109" s="6" t="s">
        <v>476</v>
      </c>
      <c r="F109" s="6"/>
      <c r="G109" s="6" t="s">
        <v>482</v>
      </c>
      <c r="H109" s="6" t="s">
        <v>43</v>
      </c>
      <c r="I109" s="7">
        <v>2800</v>
      </c>
      <c r="J109" s="7">
        <v>3141</v>
      </c>
      <c r="K109" s="7">
        <v>306.94</v>
      </c>
      <c r="L109" s="8">
        <v>0</v>
      </c>
      <c r="M109" s="8">
        <v>4.5999999999999999E-3</v>
      </c>
      <c r="N109" s="8">
        <v>6.9999999999999999E-4</v>
      </c>
    </row>
    <row r="110" spans="2:14">
      <c r="B110" s="6" t="s">
        <v>501</v>
      </c>
      <c r="C110" s="17" t="s">
        <v>502</v>
      </c>
      <c r="D110" s="6" t="s">
        <v>481</v>
      </c>
      <c r="E110" s="6" t="s">
        <v>476</v>
      </c>
      <c r="F110" s="6"/>
      <c r="G110" s="6" t="s">
        <v>207</v>
      </c>
      <c r="H110" s="6" t="s">
        <v>43</v>
      </c>
      <c r="I110" s="7">
        <v>677</v>
      </c>
      <c r="J110" s="7">
        <v>14368</v>
      </c>
      <c r="K110" s="7">
        <v>339.48</v>
      </c>
      <c r="L110" s="8">
        <v>0</v>
      </c>
      <c r="M110" s="8">
        <v>5.1000000000000004E-3</v>
      </c>
      <c r="N110" s="8">
        <v>8.0000000000000004E-4</v>
      </c>
    </row>
    <row r="113" spans="2:8">
      <c r="B113" s="6" t="s">
        <v>115</v>
      </c>
      <c r="C113" s="17"/>
      <c r="D113" s="6"/>
      <c r="E113" s="6"/>
      <c r="F113" s="6"/>
      <c r="G113" s="6"/>
      <c r="H113" s="6"/>
    </row>
    <row r="117" spans="2:8">
      <c r="B117" s="5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116</v>
      </c>
    </row>
    <row r="7" spans="2:14" ht="15.75">
      <c r="B7" s="2" t="s">
        <v>503</v>
      </c>
    </row>
    <row r="8" spans="2:14">
      <c r="B8" s="3" t="s">
        <v>81</v>
      </c>
      <c r="C8" s="3" t="s">
        <v>82</v>
      </c>
      <c r="D8" s="3" t="s">
        <v>118</v>
      </c>
      <c r="E8" s="3" t="s">
        <v>83</v>
      </c>
      <c r="F8" s="3" t="s">
        <v>154</v>
      </c>
      <c r="G8" s="3" t="s">
        <v>86</v>
      </c>
      <c r="H8" s="3" t="s">
        <v>121</v>
      </c>
      <c r="I8" s="3" t="s">
        <v>42</v>
      </c>
      <c r="J8" s="3" t="s">
        <v>165</v>
      </c>
      <c r="K8" s="3" t="s">
        <v>89</v>
      </c>
      <c r="L8" s="3" t="s">
        <v>122</v>
      </c>
      <c r="M8" s="3" t="s">
        <v>123</v>
      </c>
      <c r="N8" s="3" t="s">
        <v>91</v>
      </c>
    </row>
    <row r="9" spans="2:14">
      <c r="B9" s="4"/>
      <c r="C9" s="4"/>
      <c r="D9" s="4"/>
      <c r="E9" s="4"/>
      <c r="F9" s="4"/>
      <c r="G9" s="4"/>
      <c r="H9" s="4" t="s">
        <v>126</v>
      </c>
      <c r="I9" s="4" t="s">
        <v>127</v>
      </c>
      <c r="J9" s="4" t="s">
        <v>93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504</v>
      </c>
      <c r="C11" s="12"/>
      <c r="D11" s="3"/>
      <c r="E11" s="3"/>
      <c r="F11" s="3"/>
      <c r="G11" s="3"/>
      <c r="H11" s="9">
        <v>2244852</v>
      </c>
      <c r="K11" s="9">
        <v>78962.240000000005</v>
      </c>
      <c r="M11" s="10">
        <v>1</v>
      </c>
      <c r="N11" s="10">
        <v>0.18590000000000001</v>
      </c>
    </row>
    <row r="12" spans="2:14">
      <c r="B12" s="3" t="s">
        <v>505</v>
      </c>
      <c r="C12" s="12"/>
      <c r="D12" s="3"/>
      <c r="E12" s="3"/>
      <c r="F12" s="3"/>
      <c r="G12" s="3"/>
      <c r="H12" s="9">
        <v>1910116</v>
      </c>
      <c r="K12" s="9">
        <v>42774.28</v>
      </c>
      <c r="M12" s="10">
        <v>0.54169999999999996</v>
      </c>
      <c r="N12" s="10">
        <v>0.1007</v>
      </c>
    </row>
    <row r="13" spans="2:14">
      <c r="B13" s="13" t="s">
        <v>506</v>
      </c>
      <c r="C13" s="14"/>
      <c r="D13" s="13"/>
      <c r="E13" s="13"/>
      <c r="F13" s="13"/>
      <c r="G13" s="13"/>
      <c r="H13" s="15">
        <v>545377</v>
      </c>
      <c r="K13" s="15">
        <v>10910.37</v>
      </c>
      <c r="M13" s="16">
        <v>0.13819999999999999</v>
      </c>
      <c r="N13" s="16">
        <v>2.5700000000000001E-2</v>
      </c>
    </row>
    <row r="14" spans="2:14">
      <c r="B14" s="6" t="s">
        <v>507</v>
      </c>
      <c r="C14" s="17">
        <v>1107572</v>
      </c>
      <c r="D14" s="6" t="s">
        <v>132</v>
      </c>
      <c r="E14" s="19">
        <v>513801605</v>
      </c>
      <c r="F14" s="6" t="s">
        <v>508</v>
      </c>
      <c r="G14" s="6" t="s">
        <v>98</v>
      </c>
      <c r="H14" s="7">
        <v>239620</v>
      </c>
      <c r="I14" s="7">
        <v>686.3</v>
      </c>
      <c r="J14" s="7">
        <v>0</v>
      </c>
      <c r="K14" s="7">
        <v>1644.51</v>
      </c>
      <c r="L14" s="8">
        <v>4.0000000000000001E-3</v>
      </c>
      <c r="M14" s="8">
        <v>2.0799999999999999E-2</v>
      </c>
      <c r="N14" s="8">
        <v>3.8999999999999998E-3</v>
      </c>
    </row>
    <row r="15" spans="2:14">
      <c r="B15" s="6" t="s">
        <v>509</v>
      </c>
      <c r="C15" s="17">
        <v>1113232</v>
      </c>
      <c r="D15" s="6" t="s">
        <v>132</v>
      </c>
      <c r="E15" s="19">
        <v>514103811</v>
      </c>
      <c r="F15" s="6" t="s">
        <v>508</v>
      </c>
      <c r="G15" s="6" t="s">
        <v>98</v>
      </c>
      <c r="H15" s="7">
        <v>108698</v>
      </c>
      <c r="I15" s="7">
        <v>1286</v>
      </c>
      <c r="J15" s="7">
        <v>0</v>
      </c>
      <c r="K15" s="7">
        <v>1397.86</v>
      </c>
      <c r="L15" s="8">
        <v>5.0000000000000001E-4</v>
      </c>
      <c r="M15" s="8">
        <v>1.77E-2</v>
      </c>
      <c r="N15" s="8">
        <v>3.3E-3</v>
      </c>
    </row>
    <row r="16" spans="2:14">
      <c r="B16" s="6" t="s">
        <v>510</v>
      </c>
      <c r="C16" s="17">
        <v>1107762</v>
      </c>
      <c r="D16" s="6" t="s">
        <v>132</v>
      </c>
      <c r="E16" s="19">
        <v>513502211</v>
      </c>
      <c r="F16" s="6" t="s">
        <v>508</v>
      </c>
      <c r="G16" s="6" t="s">
        <v>98</v>
      </c>
      <c r="H16" s="7">
        <v>2100</v>
      </c>
      <c r="I16" s="7">
        <v>16260</v>
      </c>
      <c r="J16" s="7">
        <v>0</v>
      </c>
      <c r="K16" s="7">
        <v>341.46</v>
      </c>
      <c r="L16" s="8">
        <v>2.9999999999999997E-4</v>
      </c>
      <c r="M16" s="8">
        <v>4.3E-3</v>
      </c>
      <c r="N16" s="8">
        <v>8.0000000000000004E-4</v>
      </c>
    </row>
    <row r="17" spans="2:14">
      <c r="B17" s="6" t="s">
        <v>511</v>
      </c>
      <c r="C17" s="17">
        <v>1117241</v>
      </c>
      <c r="D17" s="6" t="s">
        <v>132</v>
      </c>
      <c r="E17" s="19">
        <v>513502211</v>
      </c>
      <c r="F17" s="6" t="s">
        <v>508</v>
      </c>
      <c r="G17" s="6" t="s">
        <v>98</v>
      </c>
      <c r="H17" s="7">
        <v>66991</v>
      </c>
      <c r="I17" s="7">
        <v>9383</v>
      </c>
      <c r="J17" s="7">
        <v>0</v>
      </c>
      <c r="K17" s="7">
        <v>6285.77</v>
      </c>
      <c r="L17" s="8">
        <v>8.0000000000000004E-4</v>
      </c>
      <c r="M17" s="8">
        <v>7.9600000000000004E-2</v>
      </c>
      <c r="N17" s="8">
        <v>1.4800000000000001E-2</v>
      </c>
    </row>
    <row r="18" spans="2:14">
      <c r="B18" s="6" t="s">
        <v>512</v>
      </c>
      <c r="C18" s="17">
        <v>1105386</v>
      </c>
      <c r="D18" s="6" t="s">
        <v>132</v>
      </c>
      <c r="E18" s="19">
        <v>513815258</v>
      </c>
      <c r="F18" s="6" t="s">
        <v>508</v>
      </c>
      <c r="G18" s="6" t="s">
        <v>98</v>
      </c>
      <c r="H18" s="7">
        <v>127968</v>
      </c>
      <c r="I18" s="7">
        <v>969.6</v>
      </c>
      <c r="J18" s="7">
        <v>0</v>
      </c>
      <c r="K18" s="7">
        <v>1240.78</v>
      </c>
      <c r="L18" s="8">
        <v>1E-4</v>
      </c>
      <c r="M18" s="8">
        <v>1.5699999999999999E-2</v>
      </c>
      <c r="N18" s="8">
        <v>2.8999999999999998E-3</v>
      </c>
    </row>
    <row r="19" spans="2:14">
      <c r="B19" s="13" t="s">
        <v>513</v>
      </c>
      <c r="C19" s="14"/>
      <c r="D19" s="13"/>
      <c r="E19" s="13"/>
      <c r="F19" s="13"/>
      <c r="G19" s="13"/>
      <c r="H19" s="15">
        <v>361952</v>
      </c>
      <c r="K19" s="15">
        <v>18217.009999999998</v>
      </c>
      <c r="M19" s="16">
        <v>0.23069999999999999</v>
      </c>
      <c r="N19" s="16">
        <v>4.2900000000000001E-2</v>
      </c>
    </row>
    <row r="20" spans="2:14">
      <c r="B20" s="6" t="s">
        <v>514</v>
      </c>
      <c r="C20" s="17">
        <v>1129964</v>
      </c>
      <c r="D20" s="6" t="s">
        <v>132</v>
      </c>
      <c r="E20" s="19">
        <v>513952457</v>
      </c>
      <c r="F20" s="6" t="s">
        <v>515</v>
      </c>
      <c r="G20" s="6" t="s">
        <v>98</v>
      </c>
      <c r="H20" s="7">
        <v>308047</v>
      </c>
      <c r="I20" s="7">
        <v>4099</v>
      </c>
      <c r="J20" s="7">
        <v>0</v>
      </c>
      <c r="K20" s="7">
        <v>12626.85</v>
      </c>
      <c r="L20" s="8">
        <v>9.4999999999999998E-3</v>
      </c>
      <c r="M20" s="8">
        <v>0.15989999999999999</v>
      </c>
      <c r="N20" s="8">
        <v>2.9700000000000001E-2</v>
      </c>
    </row>
    <row r="21" spans="2:14">
      <c r="B21" s="6" t="s">
        <v>516</v>
      </c>
      <c r="C21" s="17">
        <v>1120203</v>
      </c>
      <c r="D21" s="6" t="s">
        <v>132</v>
      </c>
      <c r="E21" s="19">
        <v>513952457</v>
      </c>
      <c r="F21" s="6" t="s">
        <v>515</v>
      </c>
      <c r="G21" s="6" t="s">
        <v>98</v>
      </c>
      <c r="H21" s="7">
        <v>17498</v>
      </c>
      <c r="I21" s="7">
        <v>11980</v>
      </c>
      <c r="J21" s="7">
        <v>0</v>
      </c>
      <c r="K21" s="7">
        <v>2096.2600000000002</v>
      </c>
      <c r="L21" s="8">
        <v>8.0000000000000004E-4</v>
      </c>
      <c r="M21" s="8">
        <v>2.6499999999999999E-2</v>
      </c>
      <c r="N21" s="8">
        <v>4.8999999999999998E-3</v>
      </c>
    </row>
    <row r="22" spans="2:14">
      <c r="B22" s="6" t="s">
        <v>517</v>
      </c>
      <c r="C22" s="17">
        <v>1121441</v>
      </c>
      <c r="D22" s="6" t="s">
        <v>132</v>
      </c>
      <c r="E22" s="19">
        <v>513502211</v>
      </c>
      <c r="F22" s="6" t="s">
        <v>515</v>
      </c>
      <c r="G22" s="6" t="s">
        <v>98</v>
      </c>
      <c r="H22" s="7">
        <v>9431</v>
      </c>
      <c r="I22" s="7">
        <v>12010</v>
      </c>
      <c r="J22" s="7">
        <v>0</v>
      </c>
      <c r="K22" s="7">
        <v>1132.6600000000001</v>
      </c>
      <c r="L22" s="8">
        <v>5.9999999999999995E-4</v>
      </c>
      <c r="M22" s="8">
        <v>1.43E-2</v>
      </c>
      <c r="N22" s="8">
        <v>2.7000000000000001E-3</v>
      </c>
    </row>
    <row r="23" spans="2:14">
      <c r="B23" s="6" t="s">
        <v>518</v>
      </c>
      <c r="C23" s="17">
        <v>1133008</v>
      </c>
      <c r="D23" s="6" t="s">
        <v>132</v>
      </c>
      <c r="E23" s="19">
        <v>513502211</v>
      </c>
      <c r="F23" s="6" t="s">
        <v>515</v>
      </c>
      <c r="G23" s="6" t="s">
        <v>98</v>
      </c>
      <c r="H23" s="7">
        <v>18129</v>
      </c>
      <c r="I23" s="7">
        <v>2213</v>
      </c>
      <c r="J23" s="7">
        <v>0</v>
      </c>
      <c r="K23" s="7">
        <v>401.19</v>
      </c>
      <c r="L23" s="8">
        <v>8.9999999999999998E-4</v>
      </c>
      <c r="M23" s="8">
        <v>5.1000000000000004E-3</v>
      </c>
      <c r="N23" s="8">
        <v>8.9999999999999998E-4</v>
      </c>
    </row>
    <row r="24" spans="2:14">
      <c r="B24" s="6" t="s">
        <v>519</v>
      </c>
      <c r="C24" s="17">
        <v>1099464</v>
      </c>
      <c r="D24" s="6" t="s">
        <v>132</v>
      </c>
      <c r="E24" s="19">
        <v>513502211</v>
      </c>
      <c r="F24" s="6" t="s">
        <v>515</v>
      </c>
      <c r="G24" s="6" t="s">
        <v>98</v>
      </c>
      <c r="H24" s="7">
        <v>8841</v>
      </c>
      <c r="I24" s="7">
        <v>22170</v>
      </c>
      <c r="J24" s="7">
        <v>0</v>
      </c>
      <c r="K24" s="7">
        <v>1960.05</v>
      </c>
      <c r="L24" s="8">
        <v>2.8999999999999998E-3</v>
      </c>
      <c r="M24" s="8">
        <v>2.4799999999999999E-2</v>
      </c>
      <c r="N24" s="8">
        <v>4.5999999999999999E-3</v>
      </c>
    </row>
    <row r="25" spans="2:14">
      <c r="B25" s="6" t="s">
        <v>520</v>
      </c>
      <c r="C25" s="17">
        <v>11187853</v>
      </c>
      <c r="D25" s="6" t="s">
        <v>132</v>
      </c>
      <c r="E25" s="6"/>
      <c r="F25" s="6" t="s">
        <v>515</v>
      </c>
      <c r="G25" s="6" t="s">
        <v>98</v>
      </c>
      <c r="H25" s="7">
        <v>6</v>
      </c>
      <c r="I25" s="7">
        <v>0</v>
      </c>
      <c r="J25" s="7">
        <v>0</v>
      </c>
      <c r="K25" s="7">
        <v>0</v>
      </c>
      <c r="M25" s="8">
        <v>0</v>
      </c>
      <c r="N25" s="8">
        <v>0</v>
      </c>
    </row>
    <row r="26" spans="2:14">
      <c r="B26" s="13" t="s">
        <v>521</v>
      </c>
      <c r="C26" s="14"/>
      <c r="D26" s="13"/>
      <c r="E26" s="13"/>
      <c r="F26" s="13"/>
      <c r="G26" s="13"/>
      <c r="H26" s="15">
        <v>1002787</v>
      </c>
      <c r="K26" s="15">
        <v>13646.9</v>
      </c>
      <c r="M26" s="16">
        <v>0.17280000000000001</v>
      </c>
      <c r="N26" s="16">
        <v>3.2099999999999997E-2</v>
      </c>
    </row>
    <row r="27" spans="2:14">
      <c r="B27" s="6" t="s">
        <v>522</v>
      </c>
      <c r="C27" s="17">
        <v>1109222</v>
      </c>
      <c r="D27" s="6" t="s">
        <v>132</v>
      </c>
      <c r="E27" s="19">
        <v>513801605</v>
      </c>
      <c r="F27" s="6" t="s">
        <v>523</v>
      </c>
      <c r="G27" s="6" t="s">
        <v>98</v>
      </c>
      <c r="H27" s="7">
        <v>54764</v>
      </c>
      <c r="I27" s="7">
        <v>316.37</v>
      </c>
      <c r="J27" s="7">
        <v>0</v>
      </c>
      <c r="K27" s="7">
        <v>173.26</v>
      </c>
      <c r="L27" s="8">
        <v>2.0000000000000001E-4</v>
      </c>
      <c r="M27" s="8">
        <v>2.2000000000000001E-3</v>
      </c>
      <c r="N27" s="8">
        <v>4.0000000000000002E-4</v>
      </c>
    </row>
    <row r="28" spans="2:14">
      <c r="B28" s="6" t="s">
        <v>524</v>
      </c>
      <c r="C28" s="17">
        <v>1116524</v>
      </c>
      <c r="D28" s="6" t="s">
        <v>132</v>
      </c>
      <c r="E28" s="19">
        <v>513801605</v>
      </c>
      <c r="F28" s="6" t="s">
        <v>523</v>
      </c>
      <c r="G28" s="6" t="s">
        <v>98</v>
      </c>
      <c r="H28" s="7">
        <v>320000</v>
      </c>
      <c r="I28" s="7">
        <v>356.91</v>
      </c>
      <c r="J28" s="7">
        <v>0</v>
      </c>
      <c r="K28" s="7">
        <v>1142.1099999999999</v>
      </c>
      <c r="L28" s="8">
        <v>6.9999999999999999E-4</v>
      </c>
      <c r="M28" s="8">
        <v>1.4500000000000001E-2</v>
      </c>
      <c r="N28" s="8">
        <v>2.7000000000000001E-3</v>
      </c>
    </row>
    <row r="29" spans="2:14">
      <c r="B29" s="6" t="s">
        <v>525</v>
      </c>
      <c r="C29" s="17">
        <v>1134550</v>
      </c>
      <c r="D29" s="6" t="s">
        <v>132</v>
      </c>
      <c r="E29" s="19">
        <v>513952457</v>
      </c>
      <c r="F29" s="6" t="s">
        <v>523</v>
      </c>
      <c r="G29" s="6" t="s">
        <v>98</v>
      </c>
      <c r="H29" s="7">
        <v>28545</v>
      </c>
      <c r="I29" s="7">
        <v>3241.92</v>
      </c>
      <c r="J29" s="7">
        <v>0</v>
      </c>
      <c r="K29" s="7">
        <v>925.41</v>
      </c>
      <c r="L29" s="8">
        <v>1E-3</v>
      </c>
      <c r="M29" s="8">
        <v>1.17E-2</v>
      </c>
      <c r="N29" s="8">
        <v>2.2000000000000001E-3</v>
      </c>
    </row>
    <row r="30" spans="2:14">
      <c r="B30" s="6" t="s">
        <v>526</v>
      </c>
      <c r="C30" s="17">
        <v>1116581</v>
      </c>
      <c r="D30" s="6" t="s">
        <v>132</v>
      </c>
      <c r="E30" s="19">
        <v>513665661</v>
      </c>
      <c r="F30" s="6" t="s">
        <v>523</v>
      </c>
      <c r="G30" s="6" t="s">
        <v>98</v>
      </c>
      <c r="H30" s="7">
        <v>305000</v>
      </c>
      <c r="I30" s="7">
        <v>353.99</v>
      </c>
      <c r="J30" s="7">
        <v>0</v>
      </c>
      <c r="K30" s="7">
        <v>1079.67</v>
      </c>
      <c r="L30" s="8">
        <v>2E-3</v>
      </c>
      <c r="M30" s="8">
        <v>1.37E-2</v>
      </c>
      <c r="N30" s="8">
        <v>2.5000000000000001E-3</v>
      </c>
    </row>
    <row r="31" spans="2:14">
      <c r="B31" s="6" t="s">
        <v>526</v>
      </c>
      <c r="C31" s="17">
        <v>1134568</v>
      </c>
      <c r="D31" s="6" t="s">
        <v>132</v>
      </c>
      <c r="E31" s="19">
        <v>513952457</v>
      </c>
      <c r="F31" s="6" t="s">
        <v>523</v>
      </c>
      <c r="G31" s="6" t="s">
        <v>98</v>
      </c>
      <c r="H31" s="7">
        <v>96398</v>
      </c>
      <c r="I31" s="7">
        <v>3633.09</v>
      </c>
      <c r="J31" s="7">
        <v>0</v>
      </c>
      <c r="K31" s="7">
        <v>3502.23</v>
      </c>
      <c r="L31" s="8">
        <v>3.0999999999999999E-3</v>
      </c>
      <c r="M31" s="8">
        <v>4.4400000000000002E-2</v>
      </c>
      <c r="N31" s="8">
        <v>8.2000000000000007E-3</v>
      </c>
    </row>
    <row r="32" spans="2:14">
      <c r="B32" s="6" t="s">
        <v>527</v>
      </c>
      <c r="C32" s="17">
        <v>1138080</v>
      </c>
      <c r="D32" s="6" t="s">
        <v>132</v>
      </c>
      <c r="E32" s="19">
        <v>513952457</v>
      </c>
      <c r="F32" s="6" t="s">
        <v>523</v>
      </c>
      <c r="G32" s="6" t="s">
        <v>98</v>
      </c>
      <c r="H32" s="7">
        <v>23300</v>
      </c>
      <c r="I32" s="7">
        <v>3518.47</v>
      </c>
      <c r="J32" s="7">
        <v>0</v>
      </c>
      <c r="K32" s="7">
        <v>819.8</v>
      </c>
      <c r="L32" s="8">
        <v>1.6000000000000001E-3</v>
      </c>
      <c r="M32" s="8">
        <v>1.04E-2</v>
      </c>
      <c r="N32" s="8">
        <v>1.9E-3</v>
      </c>
    </row>
    <row r="33" spans="2:14">
      <c r="B33" s="6" t="s">
        <v>527</v>
      </c>
      <c r="C33" s="17">
        <v>1128529</v>
      </c>
      <c r="D33" s="6" t="s">
        <v>132</v>
      </c>
      <c r="E33" s="19">
        <v>513952457</v>
      </c>
      <c r="F33" s="6" t="s">
        <v>523</v>
      </c>
      <c r="G33" s="6" t="s">
        <v>98</v>
      </c>
      <c r="H33" s="7">
        <v>28181</v>
      </c>
      <c r="I33" s="7">
        <v>3441.12</v>
      </c>
      <c r="J33" s="7">
        <v>0</v>
      </c>
      <c r="K33" s="7">
        <v>969.74</v>
      </c>
      <c r="L33" s="8">
        <v>8.9999999999999998E-4</v>
      </c>
      <c r="M33" s="8">
        <v>1.23E-2</v>
      </c>
      <c r="N33" s="8">
        <v>2.3E-3</v>
      </c>
    </row>
    <row r="34" spans="2:14">
      <c r="B34" s="6" t="s">
        <v>528</v>
      </c>
      <c r="C34" s="17">
        <v>1109230</v>
      </c>
      <c r="D34" s="6" t="s">
        <v>132</v>
      </c>
      <c r="E34" s="19">
        <v>513502211</v>
      </c>
      <c r="F34" s="6" t="s">
        <v>523</v>
      </c>
      <c r="G34" s="6" t="s">
        <v>98</v>
      </c>
      <c r="H34" s="7">
        <v>2815</v>
      </c>
      <c r="I34" s="7">
        <v>3057.81</v>
      </c>
      <c r="J34" s="7">
        <v>0</v>
      </c>
      <c r="K34" s="7">
        <v>86.08</v>
      </c>
      <c r="L34" s="8">
        <v>1E-4</v>
      </c>
      <c r="M34" s="8">
        <v>1.1000000000000001E-3</v>
      </c>
      <c r="N34" s="8">
        <v>2.0000000000000001E-4</v>
      </c>
    </row>
    <row r="35" spans="2:14">
      <c r="B35" s="6" t="s">
        <v>529</v>
      </c>
      <c r="C35" s="17">
        <v>1109248</v>
      </c>
      <c r="D35" s="6" t="s">
        <v>132</v>
      </c>
      <c r="E35" s="19">
        <v>513502211</v>
      </c>
      <c r="F35" s="6" t="s">
        <v>523</v>
      </c>
      <c r="G35" s="6" t="s">
        <v>98</v>
      </c>
      <c r="H35" s="7">
        <v>33311</v>
      </c>
      <c r="I35" s="7">
        <v>3156.65</v>
      </c>
      <c r="J35" s="7">
        <v>0</v>
      </c>
      <c r="K35" s="7">
        <v>1051.51</v>
      </c>
      <c r="L35" s="8">
        <v>2.0000000000000001E-4</v>
      </c>
      <c r="M35" s="8">
        <v>1.3299999999999999E-2</v>
      </c>
      <c r="N35" s="8">
        <v>2.5000000000000001E-3</v>
      </c>
    </row>
    <row r="36" spans="2:14">
      <c r="B36" s="6" t="s">
        <v>530</v>
      </c>
      <c r="C36" s="17">
        <v>1132554</v>
      </c>
      <c r="D36" s="6" t="s">
        <v>132</v>
      </c>
      <c r="E36" s="19">
        <v>513502211</v>
      </c>
      <c r="F36" s="6" t="s">
        <v>523</v>
      </c>
      <c r="G36" s="6" t="s">
        <v>98</v>
      </c>
      <c r="H36" s="7">
        <v>10000</v>
      </c>
      <c r="I36" s="7">
        <v>3325.56</v>
      </c>
      <c r="J36" s="7">
        <v>0</v>
      </c>
      <c r="K36" s="7">
        <v>332.56</v>
      </c>
      <c r="L36" s="8">
        <v>2.9999999999999997E-4</v>
      </c>
      <c r="M36" s="8">
        <v>4.1999999999999997E-3</v>
      </c>
      <c r="N36" s="8">
        <v>8.0000000000000004E-4</v>
      </c>
    </row>
    <row r="37" spans="2:14">
      <c r="B37" s="6" t="s">
        <v>531</v>
      </c>
      <c r="C37" s="17">
        <v>1116334</v>
      </c>
      <c r="D37" s="6" t="s">
        <v>132</v>
      </c>
      <c r="E37" s="19">
        <v>513502211</v>
      </c>
      <c r="F37" s="6" t="s">
        <v>523</v>
      </c>
      <c r="G37" s="6" t="s">
        <v>98</v>
      </c>
      <c r="H37" s="7">
        <v>30899</v>
      </c>
      <c r="I37" s="7">
        <v>3554.87</v>
      </c>
      <c r="J37" s="7">
        <v>0</v>
      </c>
      <c r="K37" s="7">
        <v>1098.42</v>
      </c>
      <c r="L37" s="8">
        <v>1.2999999999999999E-3</v>
      </c>
      <c r="M37" s="8">
        <v>1.3899999999999999E-2</v>
      </c>
      <c r="N37" s="8">
        <v>2.5999999999999999E-3</v>
      </c>
    </row>
    <row r="38" spans="2:14">
      <c r="B38" s="6" t="s">
        <v>532</v>
      </c>
      <c r="C38" s="17">
        <v>1116250</v>
      </c>
      <c r="D38" s="6" t="s">
        <v>132</v>
      </c>
      <c r="E38" s="19">
        <v>513815258</v>
      </c>
      <c r="F38" s="6" t="s">
        <v>523</v>
      </c>
      <c r="G38" s="6" t="s">
        <v>98</v>
      </c>
      <c r="H38" s="7">
        <v>67533</v>
      </c>
      <c r="I38" s="7">
        <v>3547.63</v>
      </c>
      <c r="J38" s="7">
        <v>0</v>
      </c>
      <c r="K38" s="7">
        <v>2395.8200000000002</v>
      </c>
      <c r="L38" s="8">
        <v>1.4E-3</v>
      </c>
      <c r="M38" s="8">
        <v>3.0300000000000001E-2</v>
      </c>
      <c r="N38" s="8">
        <v>5.5999999999999999E-3</v>
      </c>
    </row>
    <row r="39" spans="2:14">
      <c r="B39" s="6" t="s">
        <v>533</v>
      </c>
      <c r="C39" s="17">
        <v>1128453</v>
      </c>
      <c r="D39" s="6" t="s">
        <v>132</v>
      </c>
      <c r="E39" s="19">
        <v>513801605</v>
      </c>
      <c r="F39" s="6" t="s">
        <v>523</v>
      </c>
      <c r="G39" s="6" t="s">
        <v>98</v>
      </c>
      <c r="H39" s="7">
        <v>2041</v>
      </c>
      <c r="I39" s="7">
        <v>3444.19</v>
      </c>
      <c r="J39" s="7">
        <v>0</v>
      </c>
      <c r="K39" s="7">
        <v>70.3</v>
      </c>
      <c r="L39" s="8">
        <v>1E-4</v>
      </c>
      <c r="M39" s="8">
        <v>8.9999999999999998E-4</v>
      </c>
      <c r="N39" s="8">
        <v>2.0000000000000001E-4</v>
      </c>
    </row>
    <row r="40" spans="2:14">
      <c r="B40" s="13" t="s">
        <v>534</v>
      </c>
      <c r="C40" s="14"/>
      <c r="D40" s="13"/>
      <c r="E40" s="13"/>
      <c r="F40" s="13"/>
      <c r="G40" s="13"/>
      <c r="H40" s="15">
        <v>0</v>
      </c>
      <c r="K40" s="15">
        <v>0</v>
      </c>
      <c r="M40" s="16">
        <v>0</v>
      </c>
      <c r="N40" s="16">
        <v>0</v>
      </c>
    </row>
    <row r="41" spans="2:14">
      <c r="B41" s="13" t="s">
        <v>535</v>
      </c>
      <c r="C41" s="14"/>
      <c r="D41" s="13"/>
      <c r="E41" s="13"/>
      <c r="F41" s="13"/>
      <c r="G41" s="13"/>
      <c r="H41" s="15">
        <v>0</v>
      </c>
      <c r="K41" s="15">
        <v>0</v>
      </c>
      <c r="M41" s="16">
        <v>0</v>
      </c>
      <c r="N41" s="16">
        <v>0</v>
      </c>
    </row>
    <row r="42" spans="2:14">
      <c r="B42" s="13" t="s">
        <v>536</v>
      </c>
      <c r="C42" s="14"/>
      <c r="D42" s="13"/>
      <c r="E42" s="13"/>
      <c r="F42" s="13"/>
      <c r="G42" s="13"/>
      <c r="H42" s="15">
        <v>0</v>
      </c>
      <c r="K42" s="15">
        <v>0</v>
      </c>
      <c r="M42" s="16">
        <v>0</v>
      </c>
      <c r="N42" s="16">
        <v>0</v>
      </c>
    </row>
    <row r="43" spans="2:14">
      <c r="B43" s="3" t="s">
        <v>537</v>
      </c>
      <c r="C43" s="12"/>
      <c r="D43" s="3"/>
      <c r="E43" s="3"/>
      <c r="F43" s="3"/>
      <c r="G43" s="3"/>
      <c r="H43" s="9">
        <v>334736</v>
      </c>
      <c r="K43" s="9">
        <v>36187.96</v>
      </c>
      <c r="M43" s="10">
        <v>0.45829999999999999</v>
      </c>
      <c r="N43" s="10">
        <v>8.5199999999999998E-2</v>
      </c>
    </row>
    <row r="44" spans="2:14">
      <c r="B44" s="13" t="s">
        <v>538</v>
      </c>
      <c r="C44" s="14"/>
      <c r="D44" s="13"/>
      <c r="E44" s="13"/>
      <c r="F44" s="13"/>
      <c r="G44" s="13"/>
      <c r="H44" s="15">
        <v>322540</v>
      </c>
      <c r="K44" s="15">
        <v>35260.07</v>
      </c>
      <c r="M44" s="16">
        <v>0.44650000000000001</v>
      </c>
      <c r="N44" s="16">
        <v>8.3000000000000004E-2</v>
      </c>
    </row>
    <row r="45" spans="2:14">
      <c r="B45" s="6" t="s">
        <v>539</v>
      </c>
      <c r="C45" s="17" t="s">
        <v>540</v>
      </c>
      <c r="D45" s="6" t="s">
        <v>207</v>
      </c>
      <c r="E45" s="6"/>
      <c r="F45" s="6" t="s">
        <v>515</v>
      </c>
      <c r="G45" s="6" t="s">
        <v>43</v>
      </c>
      <c r="H45" s="7">
        <v>9959</v>
      </c>
      <c r="I45" s="7">
        <v>4793</v>
      </c>
      <c r="J45" s="7">
        <v>0</v>
      </c>
      <c r="K45" s="7">
        <v>1665.9</v>
      </c>
      <c r="M45" s="8">
        <v>2.1100000000000001E-2</v>
      </c>
      <c r="N45" s="8">
        <v>3.8999999999999998E-3</v>
      </c>
    </row>
    <row r="46" spans="2:14">
      <c r="B46" s="6" t="s">
        <v>541</v>
      </c>
      <c r="C46" s="17" t="s">
        <v>542</v>
      </c>
      <c r="D46" s="6" t="s">
        <v>475</v>
      </c>
      <c r="E46" s="6"/>
      <c r="F46" s="6" t="s">
        <v>515</v>
      </c>
      <c r="G46" s="6" t="s">
        <v>43</v>
      </c>
      <c r="H46" s="7">
        <v>6734</v>
      </c>
      <c r="I46" s="7">
        <v>8916</v>
      </c>
      <c r="J46" s="7">
        <v>0</v>
      </c>
      <c r="K46" s="7">
        <v>2095.41</v>
      </c>
      <c r="L46" s="8">
        <v>1E-4</v>
      </c>
      <c r="M46" s="8">
        <v>2.6499999999999999E-2</v>
      </c>
      <c r="N46" s="8">
        <v>4.8999999999999998E-3</v>
      </c>
    </row>
    <row r="47" spans="2:14">
      <c r="B47" s="6" t="s">
        <v>543</v>
      </c>
      <c r="C47" s="17" t="s">
        <v>544</v>
      </c>
      <c r="D47" s="6" t="s">
        <v>207</v>
      </c>
      <c r="E47" s="6"/>
      <c r="F47" s="6" t="s">
        <v>515</v>
      </c>
      <c r="G47" s="6" t="s">
        <v>43</v>
      </c>
      <c r="H47" s="7">
        <v>3886</v>
      </c>
      <c r="I47" s="7">
        <v>5484</v>
      </c>
      <c r="J47" s="7">
        <v>0</v>
      </c>
      <c r="K47" s="7">
        <v>743.75</v>
      </c>
      <c r="L47" s="8">
        <v>2.0000000000000001E-4</v>
      </c>
      <c r="M47" s="8">
        <v>9.4000000000000004E-3</v>
      </c>
      <c r="N47" s="8">
        <v>1.8E-3</v>
      </c>
    </row>
    <row r="48" spans="2:14">
      <c r="B48" s="6" t="s">
        <v>545</v>
      </c>
      <c r="C48" s="17">
        <v>70179916</v>
      </c>
      <c r="D48" s="6" t="s">
        <v>207</v>
      </c>
      <c r="E48" s="6"/>
      <c r="F48" s="6" t="s">
        <v>515</v>
      </c>
      <c r="G48" s="6" t="s">
        <v>43</v>
      </c>
      <c r="H48" s="7">
        <v>21522</v>
      </c>
      <c r="I48" s="7">
        <v>2679</v>
      </c>
      <c r="J48" s="7">
        <v>0</v>
      </c>
      <c r="K48" s="7">
        <v>2012.24</v>
      </c>
      <c r="M48" s="8">
        <v>2.5499999999999998E-2</v>
      </c>
      <c r="N48" s="8">
        <v>4.7000000000000002E-3</v>
      </c>
    </row>
    <row r="49" spans="2:14">
      <c r="B49" s="6" t="s">
        <v>546</v>
      </c>
      <c r="C49" s="17">
        <v>354498</v>
      </c>
      <c r="D49" s="6" t="s">
        <v>207</v>
      </c>
      <c r="E49" s="6"/>
      <c r="F49" s="6" t="s">
        <v>515</v>
      </c>
      <c r="G49" s="6" t="s">
        <v>43</v>
      </c>
      <c r="H49" s="7">
        <v>7510</v>
      </c>
      <c r="I49" s="7">
        <v>6266</v>
      </c>
      <c r="J49" s="7">
        <v>2.4900000000000002</v>
      </c>
      <c r="K49" s="7">
        <v>1644.8</v>
      </c>
      <c r="M49" s="8">
        <v>2.0799999999999999E-2</v>
      </c>
      <c r="N49" s="8">
        <v>3.8999999999999998E-3</v>
      </c>
    </row>
    <row r="50" spans="2:14">
      <c r="B50" s="6" t="s">
        <v>547</v>
      </c>
      <c r="C50" s="17" t="s">
        <v>548</v>
      </c>
      <c r="D50" s="6" t="s">
        <v>475</v>
      </c>
      <c r="E50" s="6"/>
      <c r="F50" s="6" t="s">
        <v>515</v>
      </c>
      <c r="G50" s="6" t="s">
        <v>43</v>
      </c>
      <c r="H50" s="7">
        <v>2500</v>
      </c>
      <c r="I50" s="7">
        <v>9460</v>
      </c>
      <c r="J50" s="7">
        <v>0</v>
      </c>
      <c r="K50" s="7">
        <v>825.38</v>
      </c>
      <c r="L50" s="8">
        <v>0</v>
      </c>
      <c r="M50" s="8">
        <v>1.0500000000000001E-2</v>
      </c>
      <c r="N50" s="8">
        <v>1.9E-3</v>
      </c>
    </row>
    <row r="51" spans="2:14">
      <c r="B51" s="6" t="s">
        <v>549</v>
      </c>
      <c r="C51" s="17" t="s">
        <v>550</v>
      </c>
      <c r="D51" s="6" t="s">
        <v>207</v>
      </c>
      <c r="E51" s="6"/>
      <c r="F51" s="6" t="s">
        <v>515</v>
      </c>
      <c r="G51" s="6" t="s">
        <v>68</v>
      </c>
      <c r="H51" s="7">
        <v>69428</v>
      </c>
      <c r="I51" s="7">
        <v>2634.99</v>
      </c>
      <c r="J51" s="7">
        <v>0</v>
      </c>
      <c r="K51" s="7">
        <v>817.75</v>
      </c>
      <c r="L51" s="8">
        <v>2.7799999999999998E-2</v>
      </c>
      <c r="M51" s="8">
        <v>1.04E-2</v>
      </c>
      <c r="N51" s="8">
        <v>1.9E-3</v>
      </c>
    </row>
    <row r="52" spans="2:14">
      <c r="B52" s="6" t="s">
        <v>551</v>
      </c>
      <c r="C52" s="17" t="s">
        <v>552</v>
      </c>
      <c r="D52" s="6" t="s">
        <v>497</v>
      </c>
      <c r="E52" s="6"/>
      <c r="F52" s="6" t="s">
        <v>515</v>
      </c>
      <c r="G52" s="6" t="s">
        <v>43</v>
      </c>
      <c r="H52" s="7">
        <v>1800</v>
      </c>
      <c r="I52" s="7">
        <v>7935</v>
      </c>
      <c r="J52" s="7">
        <v>0</v>
      </c>
      <c r="K52" s="7">
        <v>498.48</v>
      </c>
      <c r="L52" s="8">
        <v>0</v>
      </c>
      <c r="M52" s="8">
        <v>6.3E-3</v>
      </c>
      <c r="N52" s="8">
        <v>1.1999999999999999E-3</v>
      </c>
    </row>
    <row r="53" spans="2:14">
      <c r="B53" s="6" t="s">
        <v>553</v>
      </c>
      <c r="C53" s="17" t="s">
        <v>554</v>
      </c>
      <c r="D53" s="6" t="s">
        <v>475</v>
      </c>
      <c r="E53" s="6"/>
      <c r="F53" s="6" t="s">
        <v>515</v>
      </c>
      <c r="G53" s="6" t="s">
        <v>43</v>
      </c>
      <c r="H53" s="7">
        <v>3115</v>
      </c>
      <c r="I53" s="7">
        <v>14114</v>
      </c>
      <c r="J53" s="7">
        <v>0</v>
      </c>
      <c r="K53" s="7">
        <v>1534.38</v>
      </c>
      <c r="L53" s="8">
        <v>0</v>
      </c>
      <c r="M53" s="8">
        <v>1.9400000000000001E-2</v>
      </c>
      <c r="N53" s="8">
        <v>3.5999999999999999E-3</v>
      </c>
    </row>
    <row r="54" spans="2:14">
      <c r="B54" s="6" t="s">
        <v>555</v>
      </c>
      <c r="C54" s="17">
        <v>305300</v>
      </c>
      <c r="D54" s="6" t="s">
        <v>207</v>
      </c>
      <c r="E54" s="6"/>
      <c r="F54" s="6" t="s">
        <v>515</v>
      </c>
      <c r="G54" s="6" t="s">
        <v>44</v>
      </c>
      <c r="H54" s="7">
        <v>79701</v>
      </c>
      <c r="I54" s="7">
        <v>168300</v>
      </c>
      <c r="J54" s="7">
        <v>0</v>
      </c>
      <c r="K54" s="7">
        <v>4160.92</v>
      </c>
      <c r="M54" s="8">
        <v>5.2699999999999997E-2</v>
      </c>
      <c r="N54" s="8">
        <v>9.7999999999999997E-3</v>
      </c>
    </row>
    <row r="55" spans="2:14">
      <c r="B55" s="6" t="s">
        <v>556</v>
      </c>
      <c r="C55" s="17">
        <v>449603</v>
      </c>
      <c r="D55" s="6" t="s">
        <v>497</v>
      </c>
      <c r="E55" s="6"/>
      <c r="F55" s="6" t="s">
        <v>515</v>
      </c>
      <c r="G55" s="6" t="s">
        <v>43</v>
      </c>
      <c r="H55" s="7">
        <v>1100</v>
      </c>
      <c r="I55" s="7">
        <v>8299</v>
      </c>
      <c r="J55" s="7">
        <v>0</v>
      </c>
      <c r="K55" s="7">
        <v>318.60000000000002</v>
      </c>
      <c r="M55" s="8">
        <v>4.0000000000000001E-3</v>
      </c>
      <c r="N55" s="8">
        <v>8.0000000000000004E-4</v>
      </c>
    </row>
    <row r="56" spans="2:14">
      <c r="B56" s="6" t="s">
        <v>557</v>
      </c>
      <c r="C56" s="17" t="s">
        <v>558</v>
      </c>
      <c r="D56" s="6" t="s">
        <v>475</v>
      </c>
      <c r="E56" s="6"/>
      <c r="F56" s="6" t="s">
        <v>515</v>
      </c>
      <c r="G56" s="6" t="s">
        <v>43</v>
      </c>
      <c r="H56" s="7">
        <v>4150</v>
      </c>
      <c r="I56" s="7">
        <v>24135</v>
      </c>
      <c r="J56" s="7">
        <v>12.85</v>
      </c>
      <c r="K56" s="7">
        <v>3508.44</v>
      </c>
      <c r="L56" s="8">
        <v>0</v>
      </c>
      <c r="M56" s="8">
        <v>4.4400000000000002E-2</v>
      </c>
      <c r="N56" s="8">
        <v>8.3000000000000001E-3</v>
      </c>
    </row>
    <row r="57" spans="2:14">
      <c r="B57" s="6" t="s">
        <v>559</v>
      </c>
      <c r="C57" s="17">
        <v>477802</v>
      </c>
      <c r="D57" s="6" t="s">
        <v>207</v>
      </c>
      <c r="E57" s="6"/>
      <c r="F57" s="6" t="s">
        <v>515</v>
      </c>
      <c r="G57" s="6" t="s">
        <v>43</v>
      </c>
      <c r="H57" s="7">
        <v>10012</v>
      </c>
      <c r="I57" s="7">
        <v>3141</v>
      </c>
      <c r="J57" s="7">
        <v>0</v>
      </c>
      <c r="K57" s="7">
        <v>1097.52</v>
      </c>
      <c r="M57" s="8">
        <v>1.3899999999999999E-2</v>
      </c>
      <c r="N57" s="8">
        <v>2.5999999999999999E-3</v>
      </c>
    </row>
    <row r="58" spans="2:14">
      <c r="B58" s="6" t="s">
        <v>560</v>
      </c>
      <c r="C58" s="17">
        <v>441303</v>
      </c>
      <c r="D58" s="6" t="s">
        <v>207</v>
      </c>
      <c r="E58" s="6"/>
      <c r="F58" s="6" t="s">
        <v>515</v>
      </c>
      <c r="G58" s="6" t="s">
        <v>43</v>
      </c>
      <c r="H58" s="7">
        <v>1892</v>
      </c>
      <c r="I58" s="7">
        <v>22169</v>
      </c>
      <c r="J58" s="7">
        <v>0</v>
      </c>
      <c r="K58" s="7">
        <v>1463.84</v>
      </c>
      <c r="M58" s="8">
        <v>1.8499999999999999E-2</v>
      </c>
      <c r="N58" s="8">
        <v>3.3999999999999998E-3</v>
      </c>
    </row>
    <row r="59" spans="2:14">
      <c r="B59" s="6" t="s">
        <v>561</v>
      </c>
      <c r="C59" s="17">
        <v>411942</v>
      </c>
      <c r="D59" s="6" t="s">
        <v>475</v>
      </c>
      <c r="E59" s="6"/>
      <c r="F59" s="6" t="s">
        <v>515</v>
      </c>
      <c r="G59" s="6" t="s">
        <v>43</v>
      </c>
      <c r="H59" s="7">
        <v>4810</v>
      </c>
      <c r="I59" s="7">
        <v>6737</v>
      </c>
      <c r="J59" s="7">
        <v>5.87</v>
      </c>
      <c r="K59" s="7">
        <v>1136.8</v>
      </c>
      <c r="M59" s="8">
        <v>1.44E-2</v>
      </c>
      <c r="N59" s="8">
        <v>2.7000000000000001E-3</v>
      </c>
    </row>
    <row r="60" spans="2:14">
      <c r="B60" s="6" t="s">
        <v>562</v>
      </c>
      <c r="C60" s="17" t="s">
        <v>563</v>
      </c>
      <c r="D60" s="6" t="s">
        <v>475</v>
      </c>
      <c r="E60" s="6"/>
      <c r="F60" s="6" t="s">
        <v>515</v>
      </c>
      <c r="G60" s="6" t="s">
        <v>43</v>
      </c>
      <c r="H60" s="7">
        <v>25711</v>
      </c>
      <c r="I60" s="7">
        <v>4051</v>
      </c>
      <c r="J60" s="7">
        <v>0</v>
      </c>
      <c r="K60" s="7">
        <v>3635.02</v>
      </c>
      <c r="L60" s="8">
        <v>0</v>
      </c>
      <c r="M60" s="8">
        <v>4.5999999999999999E-2</v>
      </c>
      <c r="N60" s="8">
        <v>8.6E-3</v>
      </c>
    </row>
    <row r="61" spans="2:14">
      <c r="B61" s="6" t="s">
        <v>564</v>
      </c>
      <c r="C61" s="17">
        <v>305268</v>
      </c>
      <c r="D61" s="6" t="s">
        <v>207</v>
      </c>
      <c r="E61" s="6"/>
      <c r="F61" s="6" t="s">
        <v>515</v>
      </c>
      <c r="G61" s="6" t="s">
        <v>43</v>
      </c>
      <c r="H61" s="7">
        <v>2986</v>
      </c>
      <c r="I61" s="7">
        <v>5352</v>
      </c>
      <c r="J61" s="7">
        <v>0</v>
      </c>
      <c r="K61" s="7">
        <v>557.74</v>
      </c>
      <c r="M61" s="8">
        <v>7.1000000000000004E-3</v>
      </c>
      <c r="N61" s="8">
        <v>1.2999999999999999E-3</v>
      </c>
    </row>
    <row r="62" spans="2:14">
      <c r="B62" s="6" t="s">
        <v>565</v>
      </c>
      <c r="C62" s="17" t="s">
        <v>566</v>
      </c>
      <c r="D62" s="6" t="s">
        <v>475</v>
      </c>
      <c r="E62" s="6"/>
      <c r="F62" s="6" t="s">
        <v>515</v>
      </c>
      <c r="G62" s="6" t="s">
        <v>43</v>
      </c>
      <c r="H62" s="7">
        <v>3846</v>
      </c>
      <c r="I62" s="7">
        <v>6463</v>
      </c>
      <c r="J62" s="7">
        <v>0</v>
      </c>
      <c r="K62" s="7">
        <v>867.5</v>
      </c>
      <c r="L62" s="8">
        <v>0</v>
      </c>
      <c r="M62" s="8">
        <v>1.0999999999999999E-2</v>
      </c>
      <c r="N62" s="8">
        <v>2E-3</v>
      </c>
    </row>
    <row r="63" spans="2:14">
      <c r="B63" s="6" t="s">
        <v>567</v>
      </c>
      <c r="C63" s="17" t="s">
        <v>568</v>
      </c>
      <c r="D63" s="6" t="s">
        <v>475</v>
      </c>
      <c r="E63" s="6"/>
      <c r="F63" s="6" t="s">
        <v>515</v>
      </c>
      <c r="G63" s="6" t="s">
        <v>43</v>
      </c>
      <c r="H63" s="7">
        <v>51977</v>
      </c>
      <c r="I63" s="7">
        <v>2469</v>
      </c>
      <c r="J63" s="7">
        <v>0</v>
      </c>
      <c r="K63" s="7">
        <v>4478.76</v>
      </c>
      <c r="L63" s="8">
        <v>1E-4</v>
      </c>
      <c r="M63" s="8">
        <v>5.67E-2</v>
      </c>
      <c r="N63" s="8">
        <v>1.0500000000000001E-2</v>
      </c>
    </row>
    <row r="64" spans="2:14">
      <c r="B64" s="6" t="s">
        <v>569</v>
      </c>
      <c r="C64" s="17" t="s">
        <v>570</v>
      </c>
      <c r="D64" s="6" t="s">
        <v>475</v>
      </c>
      <c r="E64" s="6"/>
      <c r="F64" s="6" t="s">
        <v>515</v>
      </c>
      <c r="G64" s="6" t="s">
        <v>43</v>
      </c>
      <c r="H64" s="7">
        <v>6822</v>
      </c>
      <c r="I64" s="7">
        <v>6755</v>
      </c>
      <c r="J64" s="7">
        <v>0</v>
      </c>
      <c r="K64" s="7">
        <v>1608.28</v>
      </c>
      <c r="L64" s="8">
        <v>1E-4</v>
      </c>
      <c r="M64" s="8">
        <v>2.0400000000000001E-2</v>
      </c>
      <c r="N64" s="8">
        <v>3.8E-3</v>
      </c>
    </row>
    <row r="65" spans="2:14">
      <c r="B65" s="6" t="s">
        <v>571</v>
      </c>
      <c r="C65" s="17" t="s">
        <v>572</v>
      </c>
      <c r="D65" s="6" t="s">
        <v>207</v>
      </c>
      <c r="E65" s="6"/>
      <c r="F65" s="6" t="s">
        <v>515</v>
      </c>
      <c r="G65" s="6" t="s">
        <v>43</v>
      </c>
      <c r="H65" s="7">
        <v>3079</v>
      </c>
      <c r="I65" s="7">
        <v>5477</v>
      </c>
      <c r="J65" s="7">
        <v>0</v>
      </c>
      <c r="K65" s="7">
        <v>588.54</v>
      </c>
      <c r="L65" s="8">
        <v>0</v>
      </c>
      <c r="M65" s="8">
        <v>7.4999999999999997E-3</v>
      </c>
      <c r="N65" s="8">
        <v>1.4E-3</v>
      </c>
    </row>
    <row r="66" spans="2:14">
      <c r="B66" s="13" t="s">
        <v>573</v>
      </c>
      <c r="C66" s="14"/>
      <c r="D66" s="13"/>
      <c r="E66" s="13"/>
      <c r="F66" s="13"/>
      <c r="G66" s="13"/>
      <c r="H66" s="15">
        <v>0</v>
      </c>
      <c r="K66" s="15">
        <v>0</v>
      </c>
      <c r="M66" s="16">
        <v>0</v>
      </c>
      <c r="N66" s="16">
        <v>0</v>
      </c>
    </row>
    <row r="67" spans="2:14">
      <c r="B67" s="13" t="s">
        <v>535</v>
      </c>
      <c r="C67" s="14"/>
      <c r="D67" s="13"/>
      <c r="E67" s="13"/>
      <c r="F67" s="13"/>
      <c r="G67" s="13"/>
      <c r="H67" s="15">
        <v>12196</v>
      </c>
      <c r="K67" s="15">
        <v>927.9</v>
      </c>
      <c r="M67" s="16">
        <v>1.18E-2</v>
      </c>
      <c r="N67" s="16">
        <v>2.2000000000000001E-3</v>
      </c>
    </row>
    <row r="68" spans="2:14">
      <c r="B68" s="6" t="s">
        <v>574</v>
      </c>
      <c r="C68" s="17" t="s">
        <v>575</v>
      </c>
      <c r="D68" s="6" t="s">
        <v>475</v>
      </c>
      <c r="E68" s="6"/>
      <c r="F68" s="6" t="s">
        <v>207</v>
      </c>
      <c r="G68" s="6" t="s">
        <v>43</v>
      </c>
      <c r="H68" s="7">
        <v>12196</v>
      </c>
      <c r="I68" s="7">
        <v>2180</v>
      </c>
      <c r="J68" s="7">
        <v>0</v>
      </c>
      <c r="K68" s="7">
        <v>927.9</v>
      </c>
      <c r="L68" s="8">
        <v>1E-4</v>
      </c>
      <c r="M68" s="8">
        <v>1.18E-2</v>
      </c>
      <c r="N68" s="8">
        <v>2.2000000000000001E-3</v>
      </c>
    </row>
    <row r="69" spans="2:14">
      <c r="B69" s="13" t="s">
        <v>536</v>
      </c>
      <c r="C69" s="14"/>
      <c r="D69" s="13"/>
      <c r="E69" s="13"/>
      <c r="F69" s="13"/>
      <c r="G69" s="13"/>
      <c r="H69" s="15">
        <v>0</v>
      </c>
      <c r="K69" s="15">
        <v>0</v>
      </c>
      <c r="M69" s="16">
        <v>0</v>
      </c>
      <c r="N69" s="16">
        <v>0</v>
      </c>
    </row>
    <row r="72" spans="2:14">
      <c r="B72" s="6" t="s">
        <v>115</v>
      </c>
      <c r="C72" s="17"/>
      <c r="D72" s="6"/>
      <c r="E72" s="6"/>
      <c r="F72" s="6"/>
      <c r="G72" s="6"/>
    </row>
    <row r="76" spans="2:14">
      <c r="B76" s="5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116</v>
      </c>
    </row>
    <row r="7" spans="2:15" ht="15.75">
      <c r="B7" s="2" t="s">
        <v>576</v>
      </c>
    </row>
    <row r="8" spans="2:15">
      <c r="B8" s="3" t="s">
        <v>81</v>
      </c>
      <c r="C8" s="3" t="s">
        <v>82</v>
      </c>
      <c r="D8" s="3" t="s">
        <v>118</v>
      </c>
      <c r="E8" s="3" t="s">
        <v>83</v>
      </c>
      <c r="F8" s="3" t="s">
        <v>154</v>
      </c>
      <c r="G8" s="3" t="s">
        <v>84</v>
      </c>
      <c r="H8" s="3" t="s">
        <v>85</v>
      </c>
      <c r="I8" s="3" t="s">
        <v>86</v>
      </c>
      <c r="J8" s="3" t="s">
        <v>121</v>
      </c>
      <c r="K8" s="3" t="s">
        <v>42</v>
      </c>
      <c r="L8" s="3" t="s">
        <v>89</v>
      </c>
      <c r="M8" s="3" t="s">
        <v>122</v>
      </c>
      <c r="N8" s="3" t="s">
        <v>123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577</v>
      </c>
      <c r="C11" s="12"/>
      <c r="D11" s="3"/>
      <c r="E11" s="3"/>
      <c r="F11" s="3"/>
      <c r="G11" s="3"/>
      <c r="H11" s="3"/>
      <c r="I11" s="3"/>
      <c r="J11" s="9">
        <v>4157</v>
      </c>
      <c r="L11" s="9">
        <v>4742.3500000000004</v>
      </c>
      <c r="N11" s="10">
        <v>1</v>
      </c>
      <c r="O11" s="10">
        <v>1.12E-2</v>
      </c>
    </row>
    <row r="12" spans="2:15">
      <c r="B12" s="3" t="s">
        <v>578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580</v>
      </c>
      <c r="C14" s="12"/>
      <c r="D14" s="3"/>
      <c r="E14" s="3"/>
      <c r="F14" s="3"/>
      <c r="G14" s="3"/>
      <c r="H14" s="3"/>
      <c r="I14" s="3"/>
      <c r="J14" s="9">
        <v>4157</v>
      </c>
      <c r="L14" s="9">
        <v>4742.3500000000004</v>
      </c>
      <c r="N14" s="10">
        <v>1</v>
      </c>
      <c r="O14" s="10">
        <v>1.12E-2</v>
      </c>
    </row>
    <row r="15" spans="2:15">
      <c r="B15" s="13" t="s">
        <v>581</v>
      </c>
      <c r="C15" s="14"/>
      <c r="D15" s="13"/>
      <c r="E15" s="13"/>
      <c r="F15" s="13"/>
      <c r="G15" s="13"/>
      <c r="H15" s="13"/>
      <c r="I15" s="13"/>
      <c r="J15" s="15">
        <v>4157</v>
      </c>
      <c r="L15" s="15">
        <v>4742.3500000000004</v>
      </c>
      <c r="N15" s="16">
        <v>1</v>
      </c>
      <c r="O15" s="16">
        <v>1.12E-2</v>
      </c>
    </row>
    <row r="16" spans="2:15">
      <c r="B16" s="6" t="s">
        <v>582</v>
      </c>
      <c r="C16" s="17" t="s">
        <v>583</v>
      </c>
      <c r="D16" s="6" t="s">
        <v>207</v>
      </c>
      <c r="E16" s="6"/>
      <c r="F16" s="6" t="s">
        <v>584</v>
      </c>
      <c r="G16" s="6"/>
      <c r="H16" s="6"/>
      <c r="I16" s="6" t="s">
        <v>43</v>
      </c>
      <c r="J16" s="7">
        <v>4157</v>
      </c>
      <c r="K16" s="7">
        <v>32688</v>
      </c>
      <c r="L16" s="7">
        <v>4742.3500000000004</v>
      </c>
      <c r="M16" s="8">
        <v>8.3000000000000001E-3</v>
      </c>
      <c r="N16" s="8">
        <v>1</v>
      </c>
      <c r="O16" s="8">
        <v>1.12E-2</v>
      </c>
    </row>
    <row r="19" spans="2:9">
      <c r="B19" s="6" t="s">
        <v>115</v>
      </c>
      <c r="C19" s="17"/>
      <c r="D19" s="6"/>
      <c r="E19" s="6"/>
      <c r="F19" s="6"/>
      <c r="G19" s="6"/>
      <c r="H19" s="6"/>
      <c r="I19" s="6"/>
    </row>
    <row r="23" spans="2:9">
      <c r="B23" s="5" t="s">
        <v>79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116</v>
      </c>
    </row>
    <row r="7" spans="2:12" ht="15.75">
      <c r="B7" s="2" t="s">
        <v>585</v>
      </c>
    </row>
    <row r="8" spans="2:12">
      <c r="B8" s="3" t="s">
        <v>81</v>
      </c>
      <c r="C8" s="3" t="s">
        <v>82</v>
      </c>
      <c r="D8" s="3" t="s">
        <v>118</v>
      </c>
      <c r="E8" s="3" t="s">
        <v>154</v>
      </c>
      <c r="F8" s="3" t="s">
        <v>86</v>
      </c>
      <c r="G8" s="3" t="s">
        <v>121</v>
      </c>
      <c r="H8" s="3" t="s">
        <v>42</v>
      </c>
      <c r="I8" s="3" t="s">
        <v>89</v>
      </c>
      <c r="J8" s="3" t="s">
        <v>122</v>
      </c>
      <c r="K8" s="3" t="s">
        <v>123</v>
      </c>
      <c r="L8" s="3" t="s">
        <v>91</v>
      </c>
    </row>
    <row r="9" spans="2:12">
      <c r="B9" s="4"/>
      <c r="C9" s="4"/>
      <c r="D9" s="4"/>
      <c r="E9" s="4"/>
      <c r="F9" s="4"/>
      <c r="G9" s="4" t="s">
        <v>126</v>
      </c>
      <c r="H9" s="4" t="s">
        <v>127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587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588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588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Ortal Shachar</cp:lastModifiedBy>
  <dcterms:created xsi:type="dcterms:W3CDTF">2017-07-16T13:09:51Z</dcterms:created>
  <dcterms:modified xsi:type="dcterms:W3CDTF">2017-07-16T16:14:28Z</dcterms:modified>
</cp:coreProperties>
</file>