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2" i="1" l="1"/>
  <c r="C12" i="1"/>
  <c r="C24" i="1"/>
  <c r="C17" i="1"/>
  <c r="C15" i="1"/>
  <c r="C13" i="1"/>
  <c r="C11" i="1"/>
</calcChain>
</file>

<file path=xl/sharedStrings.xml><?xml version="1.0" encoding="utf-8"?>
<sst xmlns="http://schemas.openxmlformats.org/spreadsheetml/2006/main" count="1368" uniqueCount="428">
  <si>
    <t>תאריך הדיווח: 30/06/2017</t>
  </si>
  <si>
    <t>מספר מסלול/קרן/קופה: 2214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</si>
  <si>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</si>
  <si>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</si>
  <si>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</si>
  <si>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</si>
  <si>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</si>
  <si>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</si>
  <si>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</si>
  <si>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</si>
  <si>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</si>
  <si>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</si>
  <si>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</si>
  <si>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</si>
  <si>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</si>
  <si>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</si>
  <si>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</si>
  <si>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</si>
  <si>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</si>
  <si>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</si>
  <si>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</si>
  <si>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</si>
  <si>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</si>
  <si>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</si>
  <si>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</si>
  <si>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</si>
  <si>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</si>
  <si>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</si>
  <si>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</si>
  <si>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</si>
  <si>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</si>
  <si>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</si>
  <si>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</si>
  <si>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</si>
  <si>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</si>
  <si>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</si>
  <si>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</si>
  <si>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</si>
  <si>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</si>
  <si>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</si>
  <si>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</si>
  <si>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</si>
  <si>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</si>
  <si>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</si>
  <si>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</si>
  <si>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</si>
  <si>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</si>
  <si>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</si>
  <si>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</si>
  <si>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</si>
  <si>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</si>
  <si>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</si>
  <si>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</si>
  <si>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</si>
  <si>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</si>
  <si>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</si>
  <si>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</si>
  <si>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</si>
  <si>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</si>
  <si>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</si>
  <si>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</si>
  <si>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</si>
  <si>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</si>
  <si>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</si>
  <si>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</si>
  <si>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</si>
  <si>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</si>
  <si>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</si>
  <si>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</si>
  <si>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</si>
  <si>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</si>
  <si>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</si>
  <si>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</si>
  <si>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</si>
  <si>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</si>
  <si>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</si>
  <si>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</si>
  <si>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</si>
  <si>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</si>
  <si>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</si>
  <si>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</si>
  <si>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</si>
  <si>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</si>
  <si>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</si>
  <si>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</si>
  <si>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</si>
  <si>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</si>
  <si>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</si>
  <si>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סה"כ יתרות מזומנים ועו"ש נקובים במט"ח</t>
  </si>
  <si>
    <t>סה"כ פח"ק/פר"י</t>
  </si>
  <si>
    <t>פר"י - 22432 (גמול)</t>
  </si>
  <si>
    <t>AAA</t>
  </si>
  <si>
    <t>שקל חדש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</si>
  <si>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</si>
  <si>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</si>
  <si>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</si>
  <si>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</si>
  <si>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</si>
  <si>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</si>
  <si>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</si>
  <si>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</si>
  <si>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</si>
  <si>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</si>
  <si>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</si>
  <si>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</si>
  <si>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</si>
  <si>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</si>
  <si>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</si>
  <si>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</si>
  <si>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</si>
  <si>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</si>
  <si>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</si>
  <si>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</si>
  <si>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</si>
  <si>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ממשל צמודה 0527</t>
  </si>
  <si>
    <t>TASE</t>
  </si>
  <si>
    <t>RF</t>
  </si>
  <si>
    <t>ממשלתי צמוד 0536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</si>
  <si>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</si>
  <si>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</si>
  <si>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</si>
  <si>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</si>
  <si>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</si>
  <si>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</si>
  <si>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</si>
  <si>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</si>
  <si>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</si>
  <si>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</si>
  <si>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</si>
  <si>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</si>
  <si>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</si>
  <si>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</si>
  <si>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</si>
  <si>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</si>
  <si>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</si>
  <si>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</si>
  <si>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</si>
  <si>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</si>
  <si>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</si>
  <si>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</si>
  <si>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מזרחי טפחות סדר</t>
  </si>
  <si>
    <t>בנקים</t>
  </si>
  <si>
    <t>מעלות</t>
  </si>
  <si>
    <t>עזריאלי אג"ח ג'</t>
  </si>
  <si>
    <t>נדל"ן ובינוי</t>
  </si>
  <si>
    <t>AA+</t>
  </si>
  <si>
    <t>פועלים הנפ אג10</t>
  </si>
  <si>
    <t>איירפורט סיטי ז</t>
  </si>
  <si>
    <t>AA</t>
  </si>
  <si>
    <t>ארפורט אג5</t>
  </si>
  <si>
    <t>הראל הנפקות אג1</t>
  </si>
  <si>
    <t>ביטוח</t>
  </si>
  <si>
    <t>פועלים הנפ'</t>
  </si>
  <si>
    <t>6אלחץ.ק</t>
  </si>
  <si>
    <t>AA-</t>
  </si>
  <si>
    <t>אמות אג3</t>
  </si>
  <si>
    <t>מידרוג</t>
  </si>
  <si>
    <t>אמות ב' %4.8</t>
  </si>
  <si>
    <t>מנורה הון אג1</t>
  </si>
  <si>
    <t>ביג סד' ז 2025/</t>
  </si>
  <si>
    <t>A+</t>
  </si>
  <si>
    <t>נכסים ובנין ו</t>
  </si>
  <si>
    <t>סלקום סדרה ח' 4</t>
  </si>
  <si>
    <t>מזון</t>
  </si>
  <si>
    <t>חברה לישראל אג7</t>
  </si>
  <si>
    <t>השקעה ואחזקות</t>
  </si>
  <si>
    <t>A</t>
  </si>
  <si>
    <t>שיכון ובנוי 8</t>
  </si>
  <si>
    <t>סה"כ אגרות חוב קונצרניות לא צמודות</t>
  </si>
  <si>
    <t>אמות אג"ח ה 026</t>
  </si>
  <si>
    <t>מנורה מבטחיםכ.ה</t>
  </si>
  <si>
    <t>נכסים ובנין אג7</t>
  </si>
  <si>
    <t>אשטרום נכסים אג9</t>
  </si>
  <si>
    <t>אלבר סד' טו' 23</t>
  </si>
  <si>
    <t>שרותים</t>
  </si>
  <si>
    <t>A-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</si>
  <si>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</si>
  <si>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</si>
  <si>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</si>
  <si>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</si>
  <si>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</si>
  <si>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</si>
  <si>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</si>
  <si>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</si>
  <si>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</si>
  <si>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</si>
  <si>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</si>
  <si>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</si>
  <si>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</si>
  <si>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</si>
  <si>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</si>
  <si>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</si>
  <si>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</si>
  <si>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</si>
  <si>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</si>
  <si>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</si>
  <si>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</si>
  <si>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</si>
  <si>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פסגות סל בונד 60 סד1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</si>
  <si>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</si>
  <si>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</si>
  <si>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</si>
  <si>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</si>
  <si>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</si>
  <si>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</si>
  <si>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</si>
  <si>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</si>
  <si>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</si>
  <si>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</si>
  <si>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</si>
  <si>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</si>
  <si>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</si>
  <si>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</si>
  <si>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</si>
  <si>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</si>
  <si>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</si>
  <si>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</si>
  <si>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</si>
  <si>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</si>
  <si>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</si>
  <si>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</si>
  <si>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</si>
  <si>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</si>
  <si>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</si>
  <si>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</si>
  <si>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</si>
  <si>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</si>
  <si>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</si>
  <si>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</si>
  <si>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</si>
  <si>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</si>
  <si>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</si>
  <si>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</si>
  <si>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</si>
  <si>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</si>
  <si>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</si>
  <si>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</si>
  <si>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</si>
  <si>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</si>
  <si>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</si>
  <si>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</si>
  <si>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</si>
  <si>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</si>
  <si>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</si>
  <si>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</si>
  <si>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</si>
  <si>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</si>
  <si>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</si>
  <si>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סדר 8846  %</t>
  </si>
  <si>
    <t>1/01/2017</t>
  </si>
  <si>
    <t>ערד סדרה 8803</t>
  </si>
  <si>
    <t>2/06/2013</t>
  </si>
  <si>
    <t>ערד סדרה 8804</t>
  </si>
  <si>
    <t>1/07/2013</t>
  </si>
  <si>
    <t>ערד סדרה 8810</t>
  </si>
  <si>
    <t>1/01/2014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</si>
  <si>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</si>
  <si>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</si>
  <si>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</si>
  <si>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</si>
  <si>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</si>
  <si>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</si>
  <si>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</si>
  <si>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</si>
  <si>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</si>
  <si>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</si>
  <si>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</si>
  <si>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</si>
  <si>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</si>
  <si>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8829</t>
  </si>
  <si>
    <t>2/08/2015</t>
  </si>
  <si>
    <t>ערד סדרה 8830</t>
  </si>
  <si>
    <t>1/10/2015</t>
  </si>
  <si>
    <t>ערד סדרה 8832</t>
  </si>
  <si>
    <t>1/11/2015</t>
  </si>
  <si>
    <t>ערד סדרה 8833 %</t>
  </si>
  <si>
    <t>1/12/2015</t>
  </si>
  <si>
    <t>ערד סדרה 8836</t>
  </si>
  <si>
    <t>1/04/2016</t>
  </si>
  <si>
    <t>1/03/2016</t>
  </si>
  <si>
    <t>ערד סדרה 8838</t>
  </si>
  <si>
    <t>1/05/2016</t>
  </si>
  <si>
    <t>ערד סדרה 8842 %</t>
  </si>
  <si>
    <t>1/09/2016</t>
  </si>
  <si>
    <t>ערד סדרה 8845 %</t>
  </si>
  <si>
    <t>1/12/2016</t>
  </si>
  <si>
    <t>ערד סדרה 8847</t>
  </si>
  <si>
    <t>1/02/2017</t>
  </si>
  <si>
    <t>ערד סדרה 9 8812</t>
  </si>
  <si>
    <t>2/03/2014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</si>
  <si>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</si>
  <si>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</si>
  <si>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</si>
  <si>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</si>
  <si>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</si>
  <si>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</si>
  <si>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</si>
  <si>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</si>
  <si>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</si>
  <si>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</si>
  <si>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</si>
  <si>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</si>
  <si>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</si>
  <si>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</si>
  <si>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</si>
  <si>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</si>
  <si>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</si>
  <si>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</si>
  <si>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</si>
  <si>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</si>
  <si>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</si>
  <si>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</si>
  <si>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</si>
  <si>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</si>
  <si>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</si>
  <si>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</si>
  <si>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</si>
  <si>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</si>
  <si>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</si>
  <si>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</si>
  <si>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</si>
  <si>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</si>
  <si>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</si>
  <si>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</si>
  <si>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</si>
  <si>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</si>
  <si>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</si>
  <si>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</si>
  <si>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</si>
  <si>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</si>
  <si>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</si>
  <si>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</si>
  <si>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</si>
  <si>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</si>
  <si>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</si>
  <si>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</si>
  <si>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</si>
  <si>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</si>
  <si>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</si>
  <si>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</si>
  <si>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</si>
  <si>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</si>
  <si>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</si>
  <si>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</si>
  <si>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</si>
  <si>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</si>
  <si>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</si>
  <si>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</si>
  <si>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</si>
  <si>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</si>
  <si>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</si>
  <si>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</si>
  <si>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</si>
  <si>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</si>
  <si>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</si>
  <si>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</si>
  <si>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</si>
  <si>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</si>
  <si>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</si>
  <si>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</si>
  <si>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</si>
  <si>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</si>
  <si>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</si>
  <si>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</si>
  <si>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</si>
  <si>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</si>
  <si>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</si>
  <si>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</si>
  <si>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</si>
  <si>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</si>
  <si>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</si>
  <si>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</si>
  <si>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</si>
  <si>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</si>
  <si>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</si>
  <si>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</si>
  <si>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</si>
  <si>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</si>
  <si>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</si>
  <si>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</si>
  <si>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</si>
  <si>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</si>
  <si>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</si>
  <si>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</si>
  <si>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</si>
  <si>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</si>
  <si>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</si>
  <si>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</si>
  <si>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</si>
  <si>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</si>
  <si>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</si>
  <si>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</si>
  <si>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</si>
  <si>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</si>
  <si>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</si>
  <si>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</si>
  <si>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</si>
  <si>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</si>
  <si>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</si>
  <si>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</si>
  <si>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</si>
  <si>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</si>
  <si>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</si>
  <si>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</si>
  <si>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</si>
  <si>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</si>
  <si>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</si>
  <si>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</si>
  <si>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</si>
  <si>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</si>
  <si>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</si>
  <si>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</si>
  <si>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</si>
  <si>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</si>
  <si>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</si>
  <si>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</si>
  <si>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</si>
  <si>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</si>
  <si>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</si>
  <si>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</si>
  <si>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</si>
  <si>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</si>
  <si>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</si>
  <si>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</si>
  <si>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</si>
  <si>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</si>
  <si>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שם מסלול/קרן/קופה: מקיפה - מסלול בסיסי למקבלי קצבה</t>
  </si>
  <si>
    <t>החברה המדווחת: פסגות קופות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</si>
</sst>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9"/>
  <sheetViews>
    <sheetView rightToLeft="1" tabSelected="1" workbookViewId="0">
      <selection activeCell="B79" sqref="B79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427</v>
      </c>
    </row>
    <row r="3" spans="2:4" ht="15.75">
      <c r="B3" s="1" t="s">
        <v>426</v>
      </c>
    </row>
    <row r="4" spans="2:4" ht="15.75">
      <c r="B4" s="1" t="s">
        <v>1</v>
      </c>
    </row>
    <row r="6" spans="2:4" ht="15.75">
      <c r="B6" s="2" t="s">
        <v>2</v>
      </c>
    </row>
    <row r="7" spans="2:4">
      <c r="B7" s="3" t="s">
        <v>3</v>
      </c>
      <c r="C7" s="3" t="s">
        <v>4</v>
      </c>
      <c r="D7" s="3" t="s">
        <v>5</v>
      </c>
    </row>
    <row r="8" spans="2:4">
      <c r="B8" s="4"/>
      <c r="C8" s="4"/>
      <c r="D8" s="4"/>
    </row>
    <row r="10" spans="2:4">
      <c r="B10" s="5" t="s">
        <v>6</v>
      </c>
      <c r="C10" s="5"/>
      <c r="D10" s="5"/>
    </row>
    <row r="11" spans="2:4">
      <c r="B11" s="6" t="s">
        <v>7</v>
      </c>
      <c r="C11" s="7">
        <f>מזומנים!J10</f>
        <v>9761.69</v>
      </c>
      <c r="D11" s="8">
        <v>0.54375040531220298</v>
      </c>
    </row>
    <row r="12" spans="2:4">
      <c r="B12" s="6" t="s">
        <v>8</v>
      </c>
      <c r="C12" s="7">
        <f>SUM(C13:C22)</f>
        <v>2597.13</v>
      </c>
      <c r="D12" s="8">
        <v>0.144666774544564</v>
      </c>
    </row>
    <row r="13" spans="2:4">
      <c r="B13" s="6" t="s">
        <v>9</v>
      </c>
      <c r="C13" s="7">
        <f>'תעודות התחייבות ממשלתיות'!N11</f>
        <v>2035.35</v>
      </c>
      <c r="D13" s="8">
        <v>0.113373933028698</v>
      </c>
    </row>
    <row r="14" spans="2:4">
      <c r="B14" s="6" t="s">
        <v>10</v>
      </c>
      <c r="C14" s="7">
        <v>0</v>
      </c>
      <c r="D14" s="8">
        <v>0</v>
      </c>
    </row>
    <row r="15" spans="2:4">
      <c r="B15" s="6" t="s">
        <v>11</v>
      </c>
      <c r="C15" s="7">
        <f>'אג"ח קונצרני'!R11</f>
        <v>28.02</v>
      </c>
      <c r="D15" s="8">
        <v>1.56096256428737E-3</v>
      </c>
    </row>
    <row r="16" spans="2:4">
      <c r="B16" s="6" t="s">
        <v>12</v>
      </c>
      <c r="C16" s="7">
        <v>0</v>
      </c>
      <c r="D16" s="8">
        <v>0</v>
      </c>
    </row>
    <row r="17" spans="2:4">
      <c r="B17" s="6" t="s">
        <v>13</v>
      </c>
      <c r="C17" s="7">
        <f>'תעודות סל'!K11</f>
        <v>533.76</v>
      </c>
      <c r="D17" s="8">
        <v>2.97318789515785E-2</v>
      </c>
    </row>
    <row r="18" spans="2:4">
      <c r="B18" s="6" t="s">
        <v>14</v>
      </c>
      <c r="C18" s="7">
        <v>0</v>
      </c>
      <c r="D18" s="8">
        <v>0</v>
      </c>
    </row>
    <row r="19" spans="2:4">
      <c r="B19" s="6" t="s">
        <v>15</v>
      </c>
      <c r="C19" s="7">
        <v>0</v>
      </c>
      <c r="D19" s="8">
        <v>0</v>
      </c>
    </row>
    <row r="20" spans="2:4">
      <c r="B20" s="6" t="s">
        <v>16</v>
      </c>
      <c r="C20" s="7">
        <v>0</v>
      </c>
      <c r="D20" s="8">
        <v>0</v>
      </c>
    </row>
    <row r="21" spans="2:4">
      <c r="B21" s="6" t="s">
        <v>17</v>
      </c>
      <c r="C21" s="7">
        <v>0</v>
      </c>
      <c r="D21" s="8">
        <v>0</v>
      </c>
    </row>
    <row r="22" spans="2:4">
      <c r="B22" s="6" t="s">
        <v>18</v>
      </c>
      <c r="C22" s="7">
        <v>0</v>
      </c>
      <c r="D22" s="8">
        <v>0</v>
      </c>
    </row>
    <row r="23" spans="2:4">
      <c r="B23" s="6" t="s">
        <v>19</v>
      </c>
      <c r="C23" s="7">
        <v>5593.6964799999996</v>
      </c>
      <c r="D23" s="8">
        <v>0.31158282014323302</v>
      </c>
    </row>
    <row r="24" spans="2:4">
      <c r="B24" s="6" t="s">
        <v>9</v>
      </c>
      <c r="C24" s="7">
        <f>'לא סחיר- תעודות התחייבות ממשלתי'!M11</f>
        <v>5593.7</v>
      </c>
      <c r="D24" s="8">
        <v>0.31158282014323302</v>
      </c>
    </row>
    <row r="25" spans="2:4">
      <c r="B25" s="6" t="s">
        <v>20</v>
      </c>
      <c r="C25" s="7">
        <v>0</v>
      </c>
      <c r="D25" s="8">
        <v>0</v>
      </c>
    </row>
    <row r="26" spans="2:4">
      <c r="B26" s="6" t="s">
        <v>21</v>
      </c>
      <c r="C26" s="7">
        <v>0</v>
      </c>
      <c r="D26" s="8">
        <v>0</v>
      </c>
    </row>
    <row r="27" spans="2:4">
      <c r="B27" s="6" t="s">
        <v>22</v>
      </c>
      <c r="C27" s="7">
        <v>0</v>
      </c>
      <c r="D27" s="8">
        <v>0</v>
      </c>
    </row>
    <row r="28" spans="2:4">
      <c r="B28" s="6" t="s">
        <v>23</v>
      </c>
      <c r="C28" s="7">
        <v>0</v>
      </c>
      <c r="D28" s="8">
        <v>0</v>
      </c>
    </row>
    <row r="29" spans="2:4">
      <c r="B29" s="6" t="s">
        <v>24</v>
      </c>
      <c r="C29" s="7">
        <v>0</v>
      </c>
      <c r="D29" s="8">
        <v>0</v>
      </c>
    </row>
    <row r="30" spans="2:4">
      <c r="B30" s="6" t="s">
        <v>25</v>
      </c>
      <c r="C30" s="7">
        <v>0</v>
      </c>
      <c r="D30" s="8">
        <v>0</v>
      </c>
    </row>
    <row r="31" spans="2:4">
      <c r="B31" s="6" t="s">
        <v>26</v>
      </c>
      <c r="C31" s="7">
        <v>0</v>
      </c>
      <c r="D31" s="8">
        <v>0</v>
      </c>
    </row>
    <row r="32" spans="2:4">
      <c r="B32" s="6" t="s">
        <v>27</v>
      </c>
      <c r="C32" s="7">
        <v>0</v>
      </c>
      <c r="D32" s="8">
        <v>0</v>
      </c>
    </row>
    <row r="33" spans="2:4">
      <c r="B33" s="6" t="s">
        <v>28</v>
      </c>
      <c r="C33" s="7">
        <v>0</v>
      </c>
      <c r="D33" s="8">
        <v>0</v>
      </c>
    </row>
    <row r="34" spans="2:4">
      <c r="B34" s="6" t="s">
        <v>29</v>
      </c>
      <c r="C34" s="7">
        <v>0</v>
      </c>
      <c r="D34" s="8">
        <v>0</v>
      </c>
    </row>
    <row r="35" spans="2:4">
      <c r="B35" s="6" t="s">
        <v>30</v>
      </c>
      <c r="C35" s="7">
        <v>0</v>
      </c>
      <c r="D35" s="8">
        <v>0</v>
      </c>
    </row>
    <row r="36" spans="2:4">
      <c r="B36" s="6" t="s">
        <v>31</v>
      </c>
      <c r="C36" s="7">
        <v>0</v>
      </c>
      <c r="D36" s="8">
        <v>0</v>
      </c>
    </row>
    <row r="37" spans="2:4">
      <c r="B37" s="6" t="s">
        <v>32</v>
      </c>
      <c r="C37" s="7">
        <v>0</v>
      </c>
      <c r="D37" s="8">
        <v>0</v>
      </c>
    </row>
    <row r="38" spans="2:4">
      <c r="B38" s="5" t="s">
        <v>33</v>
      </c>
      <c r="C38" s="5"/>
      <c r="D38" s="5"/>
    </row>
    <row r="39" spans="2:4">
      <c r="B39" s="6" t="s">
        <v>34</v>
      </c>
      <c r="C39" s="7">
        <v>0</v>
      </c>
      <c r="D39" s="8">
        <v>0</v>
      </c>
    </row>
    <row r="40" spans="2:4">
      <c r="B40" s="6" t="s">
        <v>35</v>
      </c>
      <c r="C40" s="7">
        <v>0</v>
      </c>
      <c r="D40" s="8">
        <v>0</v>
      </c>
    </row>
    <row r="41" spans="2:4">
      <c r="B41" s="6" t="s">
        <v>36</v>
      </c>
      <c r="C41" s="7">
        <v>0</v>
      </c>
      <c r="D41" s="8">
        <v>0</v>
      </c>
    </row>
    <row r="42" spans="2:4">
      <c r="B42" s="3" t="s">
        <v>37</v>
      </c>
      <c r="C42" s="9">
        <f>C11+C12+C23</f>
        <v>17952.516479999998</v>
      </c>
      <c r="D42" s="10">
        <v>1</v>
      </c>
    </row>
    <row r="43" spans="2:4">
      <c r="B43" s="6" t="s">
        <v>38</v>
      </c>
      <c r="C43" s="7">
        <v>0</v>
      </c>
      <c r="D43" s="8">
        <v>0</v>
      </c>
    </row>
    <row r="45" spans="2:4">
      <c r="B45" s="5"/>
      <c r="C45" s="5" t="s">
        <v>39</v>
      </c>
      <c r="D45" s="5" t="s">
        <v>40</v>
      </c>
    </row>
    <row r="47" spans="2:4">
      <c r="C47" s="6" t="s">
        <v>41</v>
      </c>
      <c r="D47" s="11">
        <v>3.496</v>
      </c>
    </row>
    <row r="48" spans="2:4">
      <c r="C48" s="6" t="s">
        <v>42</v>
      </c>
      <c r="D48" s="11">
        <v>3.1240000000000001</v>
      </c>
    </row>
    <row r="49" spans="3:4">
      <c r="C49" s="6" t="s">
        <v>43</v>
      </c>
      <c r="D49" s="11">
        <v>4.5420999999999996</v>
      </c>
    </row>
    <row r="50" spans="3:4">
      <c r="C50" s="6" t="s">
        <v>44</v>
      </c>
      <c r="D50" s="11">
        <v>3.6467999999999998</v>
      </c>
    </row>
    <row r="51" spans="3:4">
      <c r="C51" s="6" t="s">
        <v>45</v>
      </c>
      <c r="D51" s="11">
        <v>2.6907999999999999</v>
      </c>
    </row>
    <row r="52" spans="3:4">
      <c r="C52" s="6" t="s">
        <v>46</v>
      </c>
      <c r="D52" s="11">
        <v>3.9859</v>
      </c>
    </row>
    <row r="53" spans="3:4">
      <c r="C53" s="6" t="s">
        <v>47</v>
      </c>
      <c r="D53" s="11">
        <v>0.41299999999999998</v>
      </c>
    </row>
    <row r="54" spans="3:4">
      <c r="C54" s="6" t="s">
        <v>48</v>
      </c>
      <c r="D54" s="11">
        <v>4.9271000000000003</v>
      </c>
    </row>
    <row r="55" spans="3:4">
      <c r="C55" s="6" t="s">
        <v>49</v>
      </c>
      <c r="D55" s="11">
        <v>0.53600000000000003</v>
      </c>
    </row>
    <row r="56" spans="3:4">
      <c r="C56" s="6" t="s">
        <v>50</v>
      </c>
      <c r="D56" s="11">
        <v>0.2671</v>
      </c>
    </row>
    <row r="57" spans="3:4">
      <c r="C57" s="6" t="s">
        <v>51</v>
      </c>
      <c r="D57" s="11">
        <v>2.6831999999999998</v>
      </c>
    </row>
    <row r="58" spans="3:4">
      <c r="C58" s="6" t="s">
        <v>52</v>
      </c>
      <c r="D58" s="11">
        <v>0.16209999999999999</v>
      </c>
    </row>
    <row r="59" spans="3:4">
      <c r="C59" s="6" t="s">
        <v>53</v>
      </c>
      <c r="D59" s="11">
        <v>8.7950999999999997</v>
      </c>
    </row>
    <row r="60" spans="3:4">
      <c r="C60" s="6" t="s">
        <v>54</v>
      </c>
      <c r="D60" s="11">
        <v>0.41749999999999998</v>
      </c>
    </row>
    <row r="61" spans="3:4">
      <c r="C61" s="6" t="s">
        <v>55</v>
      </c>
      <c r="D61" s="11">
        <v>0.53810000000000002</v>
      </c>
    </row>
    <row r="62" spans="3:4">
      <c r="C62" s="6" t="s">
        <v>56</v>
      </c>
      <c r="D62" s="11">
        <v>0.19359999999999999</v>
      </c>
    </row>
    <row r="63" spans="3:4">
      <c r="C63" s="6" t="s">
        <v>57</v>
      </c>
      <c r="D63" s="11">
        <v>5.8936999999999999</v>
      </c>
    </row>
    <row r="64" spans="3:4">
      <c r="C64" s="6" t="s">
        <v>58</v>
      </c>
      <c r="D64" s="11">
        <v>1.0587</v>
      </c>
    </row>
    <row r="65" spans="2:4">
      <c r="C65" s="6" t="s">
        <v>59</v>
      </c>
      <c r="D65" s="11">
        <v>3.4079999999999999E-2</v>
      </c>
    </row>
    <row r="66" spans="2:4">
      <c r="C66" s="6" t="s">
        <v>60</v>
      </c>
      <c r="D66" s="11">
        <v>5.4077999999999999</v>
      </c>
    </row>
    <row r="67" spans="2:4">
      <c r="C67" s="6" t="s">
        <v>61</v>
      </c>
      <c r="D67" s="11">
        <v>1.0295000000000001</v>
      </c>
    </row>
    <row r="68" spans="2:4">
      <c r="C68" s="6" t="s">
        <v>62</v>
      </c>
      <c r="D68" s="11">
        <v>0.35026000000000002</v>
      </c>
    </row>
    <row r="69" spans="2:4">
      <c r="C69" s="6" t="s">
        <v>63</v>
      </c>
      <c r="D69" s="11">
        <v>2.5630000000000002</v>
      </c>
    </row>
    <row r="70" spans="2:4">
      <c r="C70" s="6" t="s">
        <v>64</v>
      </c>
      <c r="D70" s="11">
        <v>0.99329999999999996</v>
      </c>
    </row>
    <row r="71" spans="2:4">
      <c r="C71" s="6" t="s">
        <v>65</v>
      </c>
      <c r="D71" s="11">
        <v>0.44829999999999998</v>
      </c>
    </row>
    <row r="72" spans="2:4">
      <c r="C72" s="6" t="s">
        <v>66</v>
      </c>
      <c r="D72" s="11">
        <v>2.5411000000000001</v>
      </c>
    </row>
    <row r="73" spans="2:4">
      <c r="C73" s="6" t="s">
        <v>67</v>
      </c>
      <c r="D73" s="11">
        <v>0.51580000000000004</v>
      </c>
    </row>
    <row r="74" spans="2:4">
      <c r="C74" s="6" t="s">
        <v>68</v>
      </c>
      <c r="D74" s="11">
        <v>0.94320000000000004</v>
      </c>
    </row>
    <row r="75" spans="2:4">
      <c r="C75" s="6" t="s">
        <v>69</v>
      </c>
      <c r="D75" s="11">
        <v>1.2897000000000001</v>
      </c>
    </row>
    <row r="76" spans="2:4">
      <c r="C76" s="6" t="s">
        <v>70</v>
      </c>
      <c r="D76" s="11">
        <v>1.5207999999999999</v>
      </c>
    </row>
    <row r="79" spans="2:4">
      <c r="B79" s="5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29" sqref="B29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427</v>
      </c>
    </row>
    <row r="3" spans="2:12" ht="15.75">
      <c r="B3" s="1" t="s">
        <v>426</v>
      </c>
    </row>
    <row r="4" spans="2:12" ht="15.75">
      <c r="B4" s="1" t="s">
        <v>1</v>
      </c>
    </row>
    <row r="6" spans="2:12" ht="15.75">
      <c r="B6" s="2" t="s">
        <v>99</v>
      </c>
    </row>
    <row r="7" spans="2:12" ht="15.75">
      <c r="B7" s="2" t="s">
        <v>216</v>
      </c>
    </row>
    <row r="8" spans="2:12">
      <c r="B8" s="3" t="s">
        <v>72</v>
      </c>
      <c r="C8" s="3" t="s">
        <v>73</v>
      </c>
      <c r="D8" s="3" t="s">
        <v>101</v>
      </c>
      <c r="E8" s="3" t="s">
        <v>125</v>
      </c>
      <c r="F8" s="3" t="s">
        <v>77</v>
      </c>
      <c r="G8" s="3" t="s">
        <v>104</v>
      </c>
      <c r="H8" s="3" t="s">
        <v>40</v>
      </c>
      <c r="I8" s="3" t="s">
        <v>80</v>
      </c>
      <c r="J8" s="3" t="s">
        <v>105</v>
      </c>
      <c r="K8" s="3" t="s">
        <v>106</v>
      </c>
      <c r="L8" s="3" t="s">
        <v>82</v>
      </c>
    </row>
    <row r="9" spans="2:12">
      <c r="B9" s="4"/>
      <c r="C9" s="4"/>
      <c r="D9" s="4"/>
      <c r="E9" s="4"/>
      <c r="F9" s="4"/>
      <c r="G9" s="4" t="s">
        <v>109</v>
      </c>
      <c r="H9" s="4" t="s">
        <v>110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217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218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219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220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221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222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223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219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224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221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225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222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98</v>
      </c>
      <c r="C25" s="17"/>
      <c r="D25" s="6"/>
      <c r="E25" s="6"/>
      <c r="F25" s="6"/>
    </row>
    <row r="29" spans="2:12">
      <c r="B29" s="5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22" sqref="B22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427</v>
      </c>
    </row>
    <row r="3" spans="2:11" ht="15.75">
      <c r="B3" s="1" t="s">
        <v>426</v>
      </c>
    </row>
    <row r="4" spans="2:11" ht="15.75">
      <c r="B4" s="1" t="s">
        <v>1</v>
      </c>
    </row>
    <row r="6" spans="2:11" ht="15.75">
      <c r="B6" s="2" t="s">
        <v>99</v>
      </c>
    </row>
    <row r="7" spans="2:11" ht="15.75">
      <c r="B7" s="2" t="s">
        <v>226</v>
      </c>
    </row>
    <row r="8" spans="2:11">
      <c r="B8" s="3" t="s">
        <v>72</v>
      </c>
      <c r="C8" s="3" t="s">
        <v>73</v>
      </c>
      <c r="D8" s="3" t="s">
        <v>101</v>
      </c>
      <c r="E8" s="3" t="s">
        <v>125</v>
      </c>
      <c r="F8" s="3" t="s">
        <v>77</v>
      </c>
      <c r="G8" s="3" t="s">
        <v>104</v>
      </c>
      <c r="H8" s="3" t="s">
        <v>40</v>
      </c>
      <c r="I8" s="3" t="s">
        <v>80</v>
      </c>
      <c r="J8" s="3" t="s">
        <v>106</v>
      </c>
      <c r="K8" s="3" t="s">
        <v>82</v>
      </c>
    </row>
    <row r="9" spans="2:11">
      <c r="B9" s="4"/>
      <c r="C9" s="4"/>
      <c r="D9" s="4"/>
      <c r="E9" s="4"/>
      <c r="F9" s="4"/>
      <c r="G9" s="4" t="s">
        <v>109</v>
      </c>
      <c r="H9" s="4" t="s">
        <v>110</v>
      </c>
      <c r="I9" s="4" t="s">
        <v>84</v>
      </c>
      <c r="J9" s="4" t="s">
        <v>83</v>
      </c>
      <c r="K9" s="4" t="s">
        <v>83</v>
      </c>
    </row>
    <row r="11" spans="2:11">
      <c r="B11" s="3" t="s">
        <v>227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228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229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230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231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98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2" sqref="B32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427</v>
      </c>
    </row>
    <row r="3" spans="2:17" ht="15.75">
      <c r="B3" s="1" t="s">
        <v>426</v>
      </c>
    </row>
    <row r="4" spans="2:17" ht="15.75">
      <c r="B4" s="1" t="s">
        <v>1</v>
      </c>
    </row>
    <row r="6" spans="2:17" ht="15.75">
      <c r="B6" s="2" t="s">
        <v>99</v>
      </c>
    </row>
    <row r="7" spans="2:17" ht="15.75">
      <c r="B7" s="2" t="s">
        <v>232</v>
      </c>
    </row>
    <row r="8" spans="2:17">
      <c r="B8" s="3" t="s">
        <v>72</v>
      </c>
      <c r="C8" s="3" t="s">
        <v>73</v>
      </c>
      <c r="D8" s="3" t="s">
        <v>233</v>
      </c>
      <c r="E8" s="3" t="s">
        <v>75</v>
      </c>
      <c r="F8" s="3" t="s">
        <v>76</v>
      </c>
      <c r="G8" s="3" t="s">
        <v>102</v>
      </c>
      <c r="H8" s="3" t="s">
        <v>103</v>
      </c>
      <c r="I8" s="3" t="s">
        <v>77</v>
      </c>
      <c r="J8" s="3" t="s">
        <v>78</v>
      </c>
      <c r="K8" s="3" t="s">
        <v>79</v>
      </c>
      <c r="L8" s="3" t="s">
        <v>104</v>
      </c>
      <c r="M8" s="3" t="s">
        <v>40</v>
      </c>
      <c r="N8" s="3" t="s">
        <v>80</v>
      </c>
      <c r="O8" s="3" t="s">
        <v>105</v>
      </c>
      <c r="P8" s="3" t="s">
        <v>106</v>
      </c>
      <c r="Q8" s="3" t="s">
        <v>82</v>
      </c>
    </row>
    <row r="9" spans="2:17">
      <c r="B9" s="4"/>
      <c r="C9" s="4"/>
      <c r="D9" s="4"/>
      <c r="E9" s="4"/>
      <c r="F9" s="4"/>
      <c r="G9" s="4" t="s">
        <v>107</v>
      </c>
      <c r="H9" s="4" t="s">
        <v>108</v>
      </c>
      <c r="I9" s="4"/>
      <c r="J9" s="4" t="s">
        <v>83</v>
      </c>
      <c r="K9" s="4" t="s">
        <v>83</v>
      </c>
      <c r="L9" s="4" t="s">
        <v>109</v>
      </c>
      <c r="M9" s="4" t="s">
        <v>110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234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235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236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237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238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239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240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241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242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236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237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238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239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240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241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98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1"/>
  <sheetViews>
    <sheetView rightToLeft="1" topLeftCell="A22" workbookViewId="0">
      <selection activeCell="A64" sqref="A64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427</v>
      </c>
    </row>
    <row r="3" spans="2:16" ht="15.75">
      <c r="B3" s="1" t="s">
        <v>426</v>
      </c>
    </row>
    <row r="4" spans="2:16" ht="15.75">
      <c r="B4" s="1" t="s">
        <v>1</v>
      </c>
    </row>
    <row r="6" spans="2:16" ht="15.75">
      <c r="B6" s="2" t="s">
        <v>243</v>
      </c>
    </row>
    <row r="7" spans="2:16" ht="15.75">
      <c r="B7" s="2" t="s">
        <v>100</v>
      </c>
    </row>
    <row r="8" spans="2:16">
      <c r="B8" s="3" t="s">
        <v>72</v>
      </c>
      <c r="C8" s="3" t="s">
        <v>73</v>
      </c>
      <c r="D8" s="3" t="s">
        <v>75</v>
      </c>
      <c r="E8" s="3" t="s">
        <v>76</v>
      </c>
      <c r="F8" s="3" t="s">
        <v>102</v>
      </c>
      <c r="G8" s="3" t="s">
        <v>103</v>
      </c>
      <c r="H8" s="3" t="s">
        <v>77</v>
      </c>
      <c r="I8" s="3" t="s">
        <v>78</v>
      </c>
      <c r="J8" s="3" t="s">
        <v>79</v>
      </c>
      <c r="K8" s="3" t="s">
        <v>104</v>
      </c>
      <c r="L8" s="3" t="s">
        <v>40</v>
      </c>
      <c r="M8" s="3" t="s">
        <v>244</v>
      </c>
      <c r="N8" s="3" t="s">
        <v>105</v>
      </c>
      <c r="O8" s="3" t="s">
        <v>106</v>
      </c>
      <c r="P8" s="3" t="s">
        <v>82</v>
      </c>
    </row>
    <row r="9" spans="2:16">
      <c r="B9" s="4"/>
      <c r="C9" s="4"/>
      <c r="D9" s="4"/>
      <c r="E9" s="4"/>
      <c r="F9" s="4" t="s">
        <v>107</v>
      </c>
      <c r="G9" s="4" t="s">
        <v>108</v>
      </c>
      <c r="H9" s="4"/>
      <c r="I9" s="4" t="s">
        <v>83</v>
      </c>
      <c r="J9" s="4" t="s">
        <v>83</v>
      </c>
      <c r="K9" s="4" t="s">
        <v>109</v>
      </c>
      <c r="L9" s="4" t="s">
        <v>110</v>
      </c>
      <c r="M9" s="4" t="s">
        <v>84</v>
      </c>
      <c r="N9" s="4" t="s">
        <v>83</v>
      </c>
      <c r="O9" s="4" t="s">
        <v>83</v>
      </c>
      <c r="P9" s="4" t="s">
        <v>83</v>
      </c>
    </row>
    <row r="11" spans="2:16">
      <c r="B11" s="3" t="s">
        <v>111</v>
      </c>
      <c r="C11" s="12"/>
      <c r="D11" s="3"/>
      <c r="E11" s="3"/>
      <c r="F11" s="3"/>
      <c r="G11" s="12">
        <v>9.57</v>
      </c>
      <c r="H11" s="3"/>
      <c r="J11" s="10">
        <v>4.8599999999999997E-2</v>
      </c>
      <c r="K11" s="9">
        <v>5492186</v>
      </c>
      <c r="M11" s="9">
        <v>5593.7</v>
      </c>
      <c r="O11" s="10">
        <v>1</v>
      </c>
      <c r="P11" s="10">
        <v>0.31159999999999999</v>
      </c>
    </row>
    <row r="12" spans="2:16">
      <c r="B12" s="3" t="s">
        <v>245</v>
      </c>
      <c r="C12" s="12"/>
      <c r="D12" s="3"/>
      <c r="E12" s="3"/>
      <c r="F12" s="3"/>
      <c r="G12" s="12">
        <v>9.57</v>
      </c>
      <c r="H12" s="3"/>
      <c r="J12" s="10">
        <v>4.8599999999999997E-2</v>
      </c>
      <c r="K12" s="9">
        <v>5492186</v>
      </c>
      <c r="M12" s="9">
        <v>5593.7</v>
      </c>
      <c r="O12" s="10">
        <v>1</v>
      </c>
      <c r="P12" s="10">
        <v>0.31159999999999999</v>
      </c>
    </row>
    <row r="13" spans="2:16">
      <c r="B13" s="13" t="s">
        <v>246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247</v>
      </c>
      <c r="C14" s="14"/>
      <c r="D14" s="13"/>
      <c r="E14" s="13"/>
      <c r="F14" s="13"/>
      <c r="G14" s="14">
        <v>9.57</v>
      </c>
      <c r="H14" s="13"/>
      <c r="J14" s="16">
        <v>4.8599999999999997E-2</v>
      </c>
      <c r="K14" s="15">
        <v>5492186</v>
      </c>
      <c r="M14" s="15">
        <v>5593.7</v>
      </c>
      <c r="O14" s="16">
        <v>1</v>
      </c>
      <c r="P14" s="16">
        <v>0.31159999999999999</v>
      </c>
    </row>
    <row r="15" spans="2:16">
      <c r="B15" s="6" t="s">
        <v>248</v>
      </c>
      <c r="C15" s="17">
        <v>8288466</v>
      </c>
      <c r="D15" s="6" t="s">
        <v>116</v>
      </c>
      <c r="E15" s="6"/>
      <c r="F15" s="6" t="s">
        <v>249</v>
      </c>
      <c r="G15" s="17">
        <v>10.37</v>
      </c>
      <c r="H15" s="6" t="s">
        <v>92</v>
      </c>
      <c r="I15" s="19">
        <v>4.8000000000000001E-2</v>
      </c>
      <c r="J15" s="8">
        <v>4.8599999999999997E-2</v>
      </c>
      <c r="K15" s="7">
        <v>470000</v>
      </c>
      <c r="L15" s="7">
        <v>103.08</v>
      </c>
      <c r="M15" s="7">
        <v>484.49</v>
      </c>
      <c r="O15" s="8">
        <v>8.6599999999999996E-2</v>
      </c>
      <c r="P15" s="8">
        <v>2.7E-2</v>
      </c>
    </row>
    <row r="16" spans="2:16">
      <c r="B16" s="6" t="s">
        <v>250</v>
      </c>
      <c r="C16" s="17">
        <v>8288037</v>
      </c>
      <c r="D16" s="6" t="s">
        <v>116</v>
      </c>
      <c r="E16" s="6"/>
      <c r="F16" s="6" t="s">
        <v>251</v>
      </c>
      <c r="G16" s="17">
        <v>8.6</v>
      </c>
      <c r="H16" s="6" t="s">
        <v>92</v>
      </c>
      <c r="I16" s="19">
        <v>4.8000000000000001E-2</v>
      </c>
      <c r="J16" s="8">
        <v>4.8599999999999997E-2</v>
      </c>
      <c r="K16" s="7">
        <v>79000</v>
      </c>
      <c r="L16" s="7">
        <v>101.05</v>
      </c>
      <c r="M16" s="7">
        <v>79.83</v>
      </c>
      <c r="N16" s="8">
        <v>0</v>
      </c>
      <c r="O16" s="8">
        <v>1.43E-2</v>
      </c>
      <c r="P16" s="8">
        <v>4.4000000000000003E-3</v>
      </c>
    </row>
    <row r="17" spans="2:16">
      <c r="B17" s="6" t="s">
        <v>252</v>
      </c>
      <c r="C17" s="17">
        <v>8288045</v>
      </c>
      <c r="D17" s="6" t="s">
        <v>116</v>
      </c>
      <c r="E17" s="6"/>
      <c r="F17" s="6" t="s">
        <v>253</v>
      </c>
      <c r="G17" s="17">
        <v>8.4700000000000006</v>
      </c>
      <c r="H17" s="6" t="s">
        <v>92</v>
      </c>
      <c r="I17" s="19">
        <v>4.8000000000000001E-2</v>
      </c>
      <c r="J17" s="8">
        <v>4.8599999999999997E-2</v>
      </c>
      <c r="K17" s="7">
        <v>4000</v>
      </c>
      <c r="L17" s="7">
        <v>102.96</v>
      </c>
      <c r="M17" s="7">
        <v>4.12</v>
      </c>
      <c r="N17" s="8">
        <v>0</v>
      </c>
      <c r="O17" s="8">
        <v>6.9999999999999999E-4</v>
      </c>
      <c r="P17" s="8">
        <v>2.0000000000000001E-4</v>
      </c>
    </row>
    <row r="18" spans="2:16">
      <c r="B18" s="6" t="s">
        <v>254</v>
      </c>
      <c r="C18" s="17">
        <v>8288102</v>
      </c>
      <c r="D18" s="6" t="s">
        <v>116</v>
      </c>
      <c r="E18" s="6"/>
      <c r="F18" s="6" t="s">
        <v>255</v>
      </c>
      <c r="G18" s="17">
        <v>8.77</v>
      </c>
      <c r="H18" s="6" t="s">
        <v>92</v>
      </c>
      <c r="I18" s="19">
        <v>4.8000000000000001E-2</v>
      </c>
      <c r="J18" s="8">
        <v>4.8599999999999997E-2</v>
      </c>
      <c r="K18" s="7">
        <v>1000</v>
      </c>
      <c r="L18" s="7">
        <v>102.37</v>
      </c>
      <c r="M18" s="7">
        <v>1.02</v>
      </c>
      <c r="N18" s="8">
        <v>0</v>
      </c>
      <c r="O18" s="8">
        <v>2.0000000000000001E-4</v>
      </c>
      <c r="P18" s="8">
        <v>1E-4</v>
      </c>
    </row>
    <row r="19" spans="2:16">
      <c r="B19" s="6" t="s">
        <v>256</v>
      </c>
      <c r="C19" s="17">
        <v>8288177</v>
      </c>
      <c r="D19" s="6" t="s">
        <v>116</v>
      </c>
      <c r="E19" s="6"/>
      <c r="F19" s="6" t="s">
        <v>257</v>
      </c>
      <c r="G19" s="17">
        <v>9.1300000000000008</v>
      </c>
      <c r="H19" s="6" t="s">
        <v>92</v>
      </c>
      <c r="I19" s="19">
        <v>4.8000000000000001E-2</v>
      </c>
      <c r="J19" s="8">
        <v>4.8599999999999997E-2</v>
      </c>
      <c r="K19" s="7">
        <v>167000</v>
      </c>
      <c r="L19" s="7">
        <v>101.96</v>
      </c>
      <c r="M19" s="7">
        <v>170.27</v>
      </c>
      <c r="N19" s="8">
        <v>1E-4</v>
      </c>
      <c r="O19" s="8">
        <v>3.04E-2</v>
      </c>
      <c r="P19" s="8">
        <v>9.4999999999999998E-3</v>
      </c>
    </row>
    <row r="20" spans="2:16">
      <c r="B20" s="6" t="s">
        <v>258</v>
      </c>
      <c r="C20" s="17">
        <v>8288185</v>
      </c>
      <c r="D20" s="6" t="s">
        <v>116</v>
      </c>
      <c r="E20" s="6"/>
      <c r="F20" s="6" t="s">
        <v>259</v>
      </c>
      <c r="G20" s="17">
        <v>9.2200000000000006</v>
      </c>
      <c r="H20" s="6" t="s">
        <v>92</v>
      </c>
      <c r="I20" s="19">
        <v>4.8000000000000001E-2</v>
      </c>
      <c r="J20" s="8">
        <v>4.8500000000000001E-2</v>
      </c>
      <c r="K20" s="7">
        <v>338000</v>
      </c>
      <c r="L20" s="7">
        <v>101.59</v>
      </c>
      <c r="M20" s="7">
        <v>343.38</v>
      </c>
      <c r="N20" s="8">
        <v>2.0000000000000001E-4</v>
      </c>
      <c r="O20" s="8">
        <v>6.1400000000000003E-2</v>
      </c>
      <c r="P20" s="8">
        <v>1.9099999999999999E-2</v>
      </c>
    </row>
    <row r="21" spans="2:16">
      <c r="B21" s="6" t="s">
        <v>260</v>
      </c>
      <c r="C21" s="17">
        <v>8288219</v>
      </c>
      <c r="D21" s="6" t="s">
        <v>116</v>
      </c>
      <c r="E21" s="6"/>
      <c r="F21" s="6" t="s">
        <v>261</v>
      </c>
      <c r="G21" s="17">
        <v>9.4700000000000006</v>
      </c>
      <c r="H21" s="6" t="s">
        <v>92</v>
      </c>
      <c r="I21" s="19">
        <v>4.8000000000000001E-2</v>
      </c>
      <c r="J21" s="8">
        <v>4.8599999999999997E-2</v>
      </c>
      <c r="K21" s="7">
        <v>193000</v>
      </c>
      <c r="L21" s="7">
        <v>100.38</v>
      </c>
      <c r="M21" s="7">
        <v>193.74</v>
      </c>
      <c r="N21" s="8">
        <v>1E-4</v>
      </c>
      <c r="O21" s="8">
        <v>3.4599999999999999E-2</v>
      </c>
      <c r="P21" s="8">
        <v>1.0800000000000001E-2</v>
      </c>
    </row>
    <row r="22" spans="2:16">
      <c r="B22" s="6" t="s">
        <v>262</v>
      </c>
      <c r="C22" s="17">
        <v>8288235</v>
      </c>
      <c r="D22" s="6" t="s">
        <v>116</v>
      </c>
      <c r="E22" s="6"/>
      <c r="F22" s="6" t="s">
        <v>263</v>
      </c>
      <c r="G22" s="17">
        <v>9.41</v>
      </c>
      <c r="H22" s="6" t="s">
        <v>92</v>
      </c>
      <c r="I22" s="19">
        <v>4.8000000000000001E-2</v>
      </c>
      <c r="J22" s="8">
        <v>4.8599999999999997E-2</v>
      </c>
      <c r="K22" s="7">
        <v>793000</v>
      </c>
      <c r="L22" s="7">
        <v>101.96</v>
      </c>
      <c r="M22" s="7">
        <v>808.54</v>
      </c>
      <c r="N22" s="8">
        <v>4.0000000000000002E-4</v>
      </c>
      <c r="O22" s="8">
        <v>0.14449999999999999</v>
      </c>
      <c r="P22" s="8">
        <v>4.4999999999999998E-2</v>
      </c>
    </row>
    <row r="23" spans="2:16">
      <c r="B23" s="6" t="s">
        <v>264</v>
      </c>
      <c r="C23" s="17">
        <v>8288243</v>
      </c>
      <c r="D23" s="6" t="s">
        <v>116</v>
      </c>
      <c r="E23" s="6"/>
      <c r="F23" s="6" t="s">
        <v>265</v>
      </c>
      <c r="G23" s="17">
        <v>9.49</v>
      </c>
      <c r="H23" s="6" t="s">
        <v>92</v>
      </c>
      <c r="I23" s="19">
        <v>4.8000000000000001E-2</v>
      </c>
      <c r="J23" s="8">
        <v>4.8599999999999997E-2</v>
      </c>
      <c r="K23" s="7">
        <v>754000</v>
      </c>
      <c r="L23" s="7">
        <v>101.99</v>
      </c>
      <c r="M23" s="7">
        <v>769.03</v>
      </c>
      <c r="N23" s="8">
        <v>2.0000000000000001E-4</v>
      </c>
      <c r="O23" s="8">
        <v>0.13750000000000001</v>
      </c>
      <c r="P23" s="8">
        <v>4.2799999999999998E-2</v>
      </c>
    </row>
    <row r="24" spans="2:16">
      <c r="B24" s="6" t="s">
        <v>266</v>
      </c>
      <c r="C24" s="17">
        <v>8288268</v>
      </c>
      <c r="D24" s="6" t="s">
        <v>116</v>
      </c>
      <c r="E24" s="6"/>
      <c r="F24" s="6" t="s">
        <v>267</v>
      </c>
      <c r="G24" s="17">
        <v>9.66</v>
      </c>
      <c r="H24" s="6" t="s">
        <v>92</v>
      </c>
      <c r="I24" s="19">
        <v>4.8000000000000001E-2</v>
      </c>
      <c r="J24" s="8">
        <v>4.8599999999999997E-2</v>
      </c>
      <c r="K24" s="7">
        <v>190000</v>
      </c>
      <c r="L24" s="7">
        <v>101.6</v>
      </c>
      <c r="M24" s="7">
        <v>193.03</v>
      </c>
      <c r="N24" s="8">
        <v>1E-4</v>
      </c>
      <c r="O24" s="8">
        <v>3.4500000000000003E-2</v>
      </c>
      <c r="P24" s="8">
        <v>1.0800000000000001E-2</v>
      </c>
    </row>
    <row r="25" spans="2:16">
      <c r="B25" s="6" t="s">
        <v>266</v>
      </c>
      <c r="C25" s="17">
        <v>8288250</v>
      </c>
      <c r="D25" s="6" t="s">
        <v>116</v>
      </c>
      <c r="E25" s="6"/>
      <c r="F25" s="6" t="s">
        <v>268</v>
      </c>
      <c r="G25" s="17">
        <v>9.57</v>
      </c>
      <c r="H25" s="6" t="s">
        <v>92</v>
      </c>
      <c r="I25" s="19">
        <v>4.8000000000000001E-2</v>
      </c>
      <c r="J25" s="8">
        <v>4.8599999999999997E-2</v>
      </c>
      <c r="K25" s="7">
        <v>158000</v>
      </c>
      <c r="L25" s="7">
        <v>102.29</v>
      </c>
      <c r="M25" s="7">
        <v>161.62</v>
      </c>
      <c r="N25" s="8">
        <v>0</v>
      </c>
      <c r="O25" s="8">
        <v>2.8899999999999999E-2</v>
      </c>
      <c r="P25" s="8">
        <v>8.9999999999999993E-3</v>
      </c>
    </row>
    <row r="26" spans="2:16">
      <c r="B26" s="6" t="s">
        <v>269</v>
      </c>
      <c r="C26" s="17">
        <v>8288292</v>
      </c>
      <c r="D26" s="6" t="s">
        <v>116</v>
      </c>
      <c r="E26" s="6"/>
      <c r="F26" s="6" t="s">
        <v>270</v>
      </c>
      <c r="G26" s="17">
        <v>9.68</v>
      </c>
      <c r="H26" s="6" t="s">
        <v>92</v>
      </c>
      <c r="I26" s="19">
        <v>4.8000000000000001E-2</v>
      </c>
      <c r="J26" s="8">
        <v>4.8599999999999997E-2</v>
      </c>
      <c r="K26" s="7">
        <v>240000</v>
      </c>
      <c r="L26" s="7">
        <v>101.95</v>
      </c>
      <c r="M26" s="7">
        <v>244.67</v>
      </c>
      <c r="N26" s="8">
        <v>2.9999999999999997E-4</v>
      </c>
      <c r="O26" s="8">
        <v>4.3700000000000003E-2</v>
      </c>
      <c r="P26" s="8">
        <v>1.3599999999999999E-2</v>
      </c>
    </row>
    <row r="27" spans="2:16">
      <c r="B27" s="6" t="s">
        <v>271</v>
      </c>
      <c r="C27" s="17">
        <v>8288318</v>
      </c>
      <c r="D27" s="6" t="s">
        <v>116</v>
      </c>
      <c r="E27" s="6"/>
      <c r="F27" s="6" t="s">
        <v>272</v>
      </c>
      <c r="G27" s="17">
        <v>9.84</v>
      </c>
      <c r="H27" s="6" t="s">
        <v>92</v>
      </c>
      <c r="I27" s="19">
        <v>4.8000000000000001E-2</v>
      </c>
      <c r="J27" s="8">
        <v>4.8599999999999997E-2</v>
      </c>
      <c r="K27" s="7">
        <v>64000</v>
      </c>
      <c r="L27" s="7">
        <v>101.17</v>
      </c>
      <c r="M27" s="7">
        <v>64.75</v>
      </c>
      <c r="N27" s="8">
        <v>2.9999999999999997E-4</v>
      </c>
      <c r="O27" s="8">
        <v>1.1599999999999999E-2</v>
      </c>
      <c r="P27" s="8">
        <v>3.5999999999999999E-3</v>
      </c>
    </row>
    <row r="28" spans="2:16">
      <c r="B28" s="6" t="s">
        <v>273</v>
      </c>
      <c r="C28" s="17">
        <v>8288326</v>
      </c>
      <c r="D28" s="6" t="s">
        <v>116</v>
      </c>
      <c r="E28" s="6"/>
      <c r="F28" s="6" t="s">
        <v>274</v>
      </c>
      <c r="G28" s="17">
        <v>9.93</v>
      </c>
      <c r="H28" s="6" t="s">
        <v>92</v>
      </c>
      <c r="I28" s="19">
        <v>4.8000000000000001E-2</v>
      </c>
      <c r="J28" s="8">
        <v>4.8500000000000001E-2</v>
      </c>
      <c r="K28" s="7">
        <v>67000</v>
      </c>
      <c r="L28" s="7">
        <v>100.88</v>
      </c>
      <c r="M28" s="7">
        <v>67.59</v>
      </c>
      <c r="N28" s="8">
        <v>0</v>
      </c>
      <c r="O28" s="8">
        <v>1.21E-2</v>
      </c>
      <c r="P28" s="8">
        <v>3.8E-3</v>
      </c>
    </row>
    <row r="29" spans="2:16">
      <c r="B29" s="6" t="s">
        <v>275</v>
      </c>
      <c r="C29" s="17">
        <v>8288334</v>
      </c>
      <c r="D29" s="6" t="s">
        <v>116</v>
      </c>
      <c r="E29" s="6"/>
      <c r="F29" s="6" t="s">
        <v>276</v>
      </c>
      <c r="G29" s="17">
        <v>10.01</v>
      </c>
      <c r="H29" s="6" t="s">
        <v>92</v>
      </c>
      <c r="I29" s="19">
        <v>4.8000000000000001E-2</v>
      </c>
      <c r="J29" s="8">
        <v>4.8599999999999997E-2</v>
      </c>
      <c r="K29" s="7">
        <v>17000</v>
      </c>
      <c r="L29" s="7">
        <v>100.38</v>
      </c>
      <c r="M29" s="7">
        <v>17.059999999999999</v>
      </c>
      <c r="N29" s="8">
        <v>2.0000000000000001E-4</v>
      </c>
      <c r="O29" s="8">
        <v>3.0999999999999999E-3</v>
      </c>
      <c r="P29" s="8">
        <v>1E-3</v>
      </c>
    </row>
    <row r="30" spans="2:16">
      <c r="B30" s="6" t="s">
        <v>277</v>
      </c>
      <c r="C30" s="17">
        <v>8288375</v>
      </c>
      <c r="D30" s="6" t="s">
        <v>116</v>
      </c>
      <c r="E30" s="6"/>
      <c r="F30" s="6" t="s">
        <v>278</v>
      </c>
      <c r="G30" s="17">
        <v>10.11</v>
      </c>
      <c r="H30" s="6" t="s">
        <v>92</v>
      </c>
      <c r="I30" s="19">
        <v>4.8000000000000001E-2</v>
      </c>
      <c r="J30" s="8">
        <v>4.8599999999999997E-2</v>
      </c>
      <c r="K30" s="7">
        <v>475000</v>
      </c>
      <c r="L30" s="7">
        <v>102.5</v>
      </c>
      <c r="M30" s="7">
        <v>486.88</v>
      </c>
      <c r="N30" s="8">
        <v>5.0000000000000001E-4</v>
      </c>
      <c r="O30" s="8">
        <v>8.6999999999999994E-2</v>
      </c>
      <c r="P30" s="8">
        <v>2.7099999999999999E-2</v>
      </c>
    </row>
    <row r="31" spans="2:16">
      <c r="B31" s="6" t="s">
        <v>277</v>
      </c>
      <c r="C31" s="17">
        <v>8288367</v>
      </c>
      <c r="D31" s="6" t="s">
        <v>116</v>
      </c>
      <c r="E31" s="6"/>
      <c r="F31" s="6" t="s">
        <v>279</v>
      </c>
      <c r="G31" s="17">
        <v>10.02</v>
      </c>
      <c r="H31" s="6" t="s">
        <v>92</v>
      </c>
      <c r="I31" s="19">
        <v>4.8000000000000001E-2</v>
      </c>
      <c r="J31" s="8">
        <v>4.8599999999999997E-2</v>
      </c>
      <c r="K31" s="7">
        <v>21000</v>
      </c>
      <c r="L31" s="7">
        <v>102.61</v>
      </c>
      <c r="M31" s="7">
        <v>21.55</v>
      </c>
      <c r="O31" s="8">
        <v>3.8999999999999998E-3</v>
      </c>
      <c r="P31" s="8">
        <v>1.1999999999999999E-3</v>
      </c>
    </row>
    <row r="32" spans="2:16">
      <c r="B32" s="6" t="s">
        <v>280</v>
      </c>
      <c r="C32" s="17">
        <v>8288383</v>
      </c>
      <c r="D32" s="6" t="s">
        <v>116</v>
      </c>
      <c r="E32" s="6"/>
      <c r="F32" s="6" t="s">
        <v>281</v>
      </c>
      <c r="G32" s="17">
        <v>10.19</v>
      </c>
      <c r="H32" s="6" t="s">
        <v>92</v>
      </c>
      <c r="I32" s="19">
        <v>4.8000000000000001E-2</v>
      </c>
      <c r="J32" s="8">
        <v>4.8599999999999997E-2</v>
      </c>
      <c r="K32" s="7">
        <v>224186</v>
      </c>
      <c r="L32" s="7">
        <v>102.32</v>
      </c>
      <c r="M32" s="7">
        <v>229.39</v>
      </c>
      <c r="N32" s="8">
        <v>2.0000000000000001E-4</v>
      </c>
      <c r="O32" s="8">
        <v>4.1000000000000002E-2</v>
      </c>
      <c r="P32" s="8">
        <v>1.2800000000000001E-2</v>
      </c>
    </row>
    <row r="33" spans="2:16">
      <c r="B33" s="6" t="s">
        <v>282</v>
      </c>
      <c r="C33" s="17">
        <v>8288425</v>
      </c>
      <c r="D33" s="6" t="s">
        <v>116</v>
      </c>
      <c r="E33" s="6"/>
      <c r="F33" s="6" t="s">
        <v>283</v>
      </c>
      <c r="G33" s="17">
        <v>10.28</v>
      </c>
      <c r="H33" s="6" t="s">
        <v>92</v>
      </c>
      <c r="I33" s="19">
        <v>4.8000000000000001E-2</v>
      </c>
      <c r="J33" s="8">
        <v>4.8500000000000001E-2</v>
      </c>
      <c r="K33" s="7">
        <v>23000</v>
      </c>
      <c r="L33" s="7">
        <v>101.69</v>
      </c>
      <c r="M33" s="7">
        <v>23.39</v>
      </c>
      <c r="O33" s="8">
        <v>4.1999999999999997E-3</v>
      </c>
      <c r="P33" s="8">
        <v>1.2999999999999999E-3</v>
      </c>
    </row>
    <row r="34" spans="2:16">
      <c r="B34" s="6" t="s">
        <v>284</v>
      </c>
      <c r="C34" s="17">
        <v>8288458</v>
      </c>
      <c r="D34" s="6" t="s">
        <v>116</v>
      </c>
      <c r="E34" s="6"/>
      <c r="F34" s="6" t="s">
        <v>285</v>
      </c>
      <c r="G34" s="17">
        <v>10.53</v>
      </c>
      <c r="H34" s="6" t="s">
        <v>92</v>
      </c>
      <c r="I34" s="19">
        <v>4.8000000000000001E-2</v>
      </c>
      <c r="J34" s="8">
        <v>4.8599999999999997E-2</v>
      </c>
      <c r="K34" s="7">
        <v>10000</v>
      </c>
      <c r="L34" s="7">
        <v>100.68</v>
      </c>
      <c r="M34" s="7">
        <v>10.07</v>
      </c>
      <c r="O34" s="8">
        <v>1.8E-3</v>
      </c>
      <c r="P34" s="8">
        <v>5.9999999999999995E-4</v>
      </c>
    </row>
    <row r="35" spans="2:16">
      <c r="B35" s="6" t="s">
        <v>286</v>
      </c>
      <c r="C35" s="17">
        <v>8288474</v>
      </c>
      <c r="D35" s="6" t="s">
        <v>116</v>
      </c>
      <c r="E35" s="6"/>
      <c r="F35" s="6" t="s">
        <v>287</v>
      </c>
      <c r="G35" s="17">
        <v>10.45</v>
      </c>
      <c r="H35" s="6" t="s">
        <v>92</v>
      </c>
      <c r="I35" s="19">
        <v>4.8000000000000001E-2</v>
      </c>
      <c r="J35" s="8">
        <v>4.8599999999999997E-2</v>
      </c>
      <c r="K35" s="7">
        <v>19000</v>
      </c>
      <c r="L35" s="7">
        <v>102.67</v>
      </c>
      <c r="M35" s="7">
        <v>19.510000000000002</v>
      </c>
      <c r="O35" s="8">
        <v>3.5000000000000001E-3</v>
      </c>
      <c r="P35" s="8">
        <v>1.1000000000000001E-3</v>
      </c>
    </row>
    <row r="36" spans="2:16">
      <c r="B36" s="6" t="s">
        <v>288</v>
      </c>
      <c r="C36" s="17">
        <v>8288128</v>
      </c>
      <c r="D36" s="6" t="s">
        <v>116</v>
      </c>
      <c r="E36" s="6"/>
      <c r="F36" s="6" t="s">
        <v>289</v>
      </c>
      <c r="G36" s="17">
        <v>8.93</v>
      </c>
      <c r="H36" s="6" t="s">
        <v>92</v>
      </c>
      <c r="I36" s="19">
        <v>4.8000000000000001E-2</v>
      </c>
      <c r="J36" s="8">
        <v>4.8599999999999997E-2</v>
      </c>
      <c r="K36" s="7">
        <v>314000</v>
      </c>
      <c r="L36" s="7">
        <v>101.58</v>
      </c>
      <c r="M36" s="7">
        <v>318.95999999999998</v>
      </c>
      <c r="N36" s="8">
        <v>2.0000000000000001E-4</v>
      </c>
      <c r="O36" s="8">
        <v>5.7000000000000002E-2</v>
      </c>
      <c r="P36" s="8">
        <v>1.78E-2</v>
      </c>
    </row>
    <row r="37" spans="2:16">
      <c r="B37" s="6" t="s">
        <v>290</v>
      </c>
      <c r="C37" s="17">
        <v>8288193</v>
      </c>
      <c r="D37" s="6" t="s">
        <v>116</v>
      </c>
      <c r="E37" s="6"/>
      <c r="F37" s="6" t="s">
        <v>291</v>
      </c>
      <c r="G37" s="17">
        <v>9.3000000000000007</v>
      </c>
      <c r="H37" s="6" t="s">
        <v>92</v>
      </c>
      <c r="I37" s="19">
        <v>4.8000000000000001E-2</v>
      </c>
      <c r="J37" s="8">
        <v>4.8599999999999997E-2</v>
      </c>
      <c r="K37" s="7">
        <v>777000</v>
      </c>
      <c r="L37" s="7">
        <v>101.17</v>
      </c>
      <c r="M37" s="7">
        <v>786.09</v>
      </c>
      <c r="N37" s="8">
        <v>4.0000000000000002E-4</v>
      </c>
      <c r="O37" s="8">
        <v>0.14050000000000001</v>
      </c>
      <c r="P37" s="8">
        <v>4.3799999999999999E-2</v>
      </c>
    </row>
    <row r="38" spans="2:16">
      <c r="B38" s="6" t="s">
        <v>292</v>
      </c>
      <c r="C38" s="17">
        <v>8288201</v>
      </c>
      <c r="D38" s="6" t="s">
        <v>116</v>
      </c>
      <c r="E38" s="6"/>
      <c r="F38" s="6" t="s">
        <v>293</v>
      </c>
      <c r="G38" s="17">
        <v>9.3800000000000008</v>
      </c>
      <c r="H38" s="6" t="s">
        <v>92</v>
      </c>
      <c r="I38" s="19">
        <v>4.8000000000000001E-2</v>
      </c>
      <c r="J38" s="8">
        <v>4.8599999999999997E-2</v>
      </c>
      <c r="K38" s="7">
        <v>94000</v>
      </c>
      <c r="L38" s="7">
        <v>100.76</v>
      </c>
      <c r="M38" s="7">
        <v>94.72</v>
      </c>
      <c r="N38" s="8">
        <v>1E-4</v>
      </c>
      <c r="O38" s="8">
        <v>1.6899999999999998E-2</v>
      </c>
      <c r="P38" s="8">
        <v>5.3E-3</v>
      </c>
    </row>
    <row r="39" spans="2:16">
      <c r="B39" s="13" t="s">
        <v>294</v>
      </c>
      <c r="C39" s="14"/>
      <c r="D39" s="13"/>
      <c r="E39" s="13"/>
      <c r="F39" s="13"/>
      <c r="H39" s="13"/>
      <c r="K39" s="15">
        <v>0</v>
      </c>
      <c r="M39" s="15">
        <v>0</v>
      </c>
      <c r="O39" s="16">
        <v>0</v>
      </c>
      <c r="P39" s="16">
        <v>0</v>
      </c>
    </row>
    <row r="40" spans="2:16">
      <c r="B40" s="13" t="s">
        <v>295</v>
      </c>
      <c r="C40" s="14"/>
      <c r="D40" s="13"/>
      <c r="E40" s="13"/>
      <c r="F40" s="13"/>
      <c r="H40" s="13"/>
      <c r="K40" s="15">
        <v>0</v>
      </c>
      <c r="M40" s="15">
        <v>0</v>
      </c>
      <c r="O40" s="16">
        <v>0</v>
      </c>
      <c r="P40" s="16">
        <v>0</v>
      </c>
    </row>
    <row r="41" spans="2:16">
      <c r="B41" s="13" t="s">
        <v>296</v>
      </c>
      <c r="C41" s="14"/>
      <c r="D41" s="13"/>
      <c r="E41" s="13"/>
      <c r="F41" s="13"/>
      <c r="H41" s="13"/>
      <c r="K41" s="15">
        <v>0</v>
      </c>
      <c r="M41" s="15">
        <v>0</v>
      </c>
      <c r="O41" s="16">
        <v>0</v>
      </c>
      <c r="P41" s="16">
        <v>0</v>
      </c>
    </row>
    <row r="42" spans="2:16">
      <c r="B42" s="3" t="s">
        <v>297</v>
      </c>
      <c r="C42" s="12"/>
      <c r="D42" s="3"/>
      <c r="E42" s="3"/>
      <c r="F42" s="3"/>
      <c r="H42" s="3"/>
      <c r="K42" s="9">
        <v>0</v>
      </c>
      <c r="M42" s="9">
        <v>0</v>
      </c>
      <c r="O42" s="10">
        <v>0</v>
      </c>
      <c r="P42" s="10">
        <v>0</v>
      </c>
    </row>
    <row r="43" spans="2:16">
      <c r="B43" s="13" t="s">
        <v>121</v>
      </c>
      <c r="C43" s="14"/>
      <c r="D43" s="13"/>
      <c r="E43" s="13"/>
      <c r="F43" s="13"/>
      <c r="H43" s="13"/>
      <c r="K43" s="15">
        <v>0</v>
      </c>
      <c r="M43" s="15">
        <v>0</v>
      </c>
      <c r="O43" s="16">
        <v>0</v>
      </c>
      <c r="P43" s="16">
        <v>0</v>
      </c>
    </row>
    <row r="44" spans="2:16">
      <c r="B44" s="13" t="s">
        <v>298</v>
      </c>
      <c r="C44" s="14"/>
      <c r="D44" s="13"/>
      <c r="E44" s="13"/>
      <c r="F44" s="13"/>
      <c r="H44" s="13"/>
      <c r="K44" s="15">
        <v>0</v>
      </c>
      <c r="M44" s="15">
        <v>0</v>
      </c>
      <c r="O44" s="16">
        <v>0</v>
      </c>
      <c r="P44" s="16">
        <v>0</v>
      </c>
    </row>
    <row r="47" spans="2:16">
      <c r="B47" s="6" t="s">
        <v>98</v>
      </c>
      <c r="C47" s="17"/>
      <c r="D47" s="6"/>
      <c r="E47" s="6"/>
      <c r="F47" s="6"/>
      <c r="H47" s="6"/>
    </row>
    <row r="51" spans="2:2">
      <c r="B51" s="5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6" sqref="B26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427</v>
      </c>
    </row>
    <row r="3" spans="2:19" ht="15.75">
      <c r="B3" s="1" t="s">
        <v>426</v>
      </c>
    </row>
    <row r="4" spans="2:19" ht="15.75">
      <c r="B4" s="1" t="s">
        <v>1</v>
      </c>
    </row>
    <row r="6" spans="2:19" ht="15.75">
      <c r="B6" s="2" t="s">
        <v>243</v>
      </c>
    </row>
    <row r="7" spans="2:19" ht="15.75">
      <c r="B7" s="2" t="s">
        <v>123</v>
      </c>
    </row>
    <row r="8" spans="2:19">
      <c r="B8" s="3" t="s">
        <v>72</v>
      </c>
      <c r="C8" s="3" t="s">
        <v>73</v>
      </c>
      <c r="D8" s="3" t="s">
        <v>124</v>
      </c>
      <c r="E8" s="3" t="s">
        <v>74</v>
      </c>
      <c r="F8" s="3" t="s">
        <v>125</v>
      </c>
      <c r="G8" s="3" t="s">
        <v>75</v>
      </c>
      <c r="H8" s="3" t="s">
        <v>76</v>
      </c>
      <c r="I8" s="3" t="s">
        <v>102</v>
      </c>
      <c r="J8" s="3" t="s">
        <v>103</v>
      </c>
      <c r="K8" s="3" t="s">
        <v>77</v>
      </c>
      <c r="L8" s="3" t="s">
        <v>78</v>
      </c>
      <c r="M8" s="3" t="s">
        <v>79</v>
      </c>
      <c r="N8" s="3" t="s">
        <v>104</v>
      </c>
      <c r="O8" s="3" t="s">
        <v>40</v>
      </c>
      <c r="P8" s="3" t="s">
        <v>244</v>
      </c>
      <c r="Q8" s="3" t="s">
        <v>105</v>
      </c>
      <c r="R8" s="3" t="s">
        <v>106</v>
      </c>
      <c r="S8" s="3" t="s">
        <v>82</v>
      </c>
    </row>
    <row r="9" spans="2:19">
      <c r="B9" s="4"/>
      <c r="C9" s="4"/>
      <c r="D9" s="4"/>
      <c r="E9" s="4"/>
      <c r="F9" s="4"/>
      <c r="G9" s="4"/>
      <c r="H9" s="4"/>
      <c r="I9" s="4" t="s">
        <v>107</v>
      </c>
      <c r="J9" s="4" t="s">
        <v>108</v>
      </c>
      <c r="K9" s="4"/>
      <c r="L9" s="4" t="s">
        <v>83</v>
      </c>
      <c r="M9" s="4" t="s">
        <v>83</v>
      </c>
      <c r="N9" s="4" t="s">
        <v>109</v>
      </c>
      <c r="O9" s="4" t="s">
        <v>110</v>
      </c>
      <c r="P9" s="4" t="s">
        <v>84</v>
      </c>
      <c r="Q9" s="4" t="s">
        <v>83</v>
      </c>
      <c r="R9" s="4" t="s">
        <v>83</v>
      </c>
      <c r="S9" s="4" t="s">
        <v>83</v>
      </c>
    </row>
    <row r="11" spans="2:19">
      <c r="B11" s="3" t="s">
        <v>299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300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301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302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130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303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304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305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306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98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6" sqref="B2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427</v>
      </c>
    </row>
    <row r="3" spans="2:19" ht="15.75">
      <c r="B3" s="1" t="s">
        <v>426</v>
      </c>
    </row>
    <row r="4" spans="2:19" ht="15.75">
      <c r="B4" s="1" t="s">
        <v>1</v>
      </c>
    </row>
    <row r="6" spans="2:19" ht="15.75">
      <c r="B6" s="2" t="s">
        <v>243</v>
      </c>
    </row>
    <row r="7" spans="2:19" ht="15.75">
      <c r="B7" s="2" t="s">
        <v>135</v>
      </c>
    </row>
    <row r="8" spans="2:19">
      <c r="B8" s="3" t="s">
        <v>72</v>
      </c>
      <c r="C8" s="3" t="s">
        <v>73</v>
      </c>
      <c r="D8" s="3" t="s">
        <v>124</v>
      </c>
      <c r="E8" s="3" t="s">
        <v>74</v>
      </c>
      <c r="F8" s="3" t="s">
        <v>125</v>
      </c>
      <c r="G8" s="3" t="s">
        <v>75</v>
      </c>
      <c r="H8" s="3" t="s">
        <v>76</v>
      </c>
      <c r="I8" s="3" t="s">
        <v>102</v>
      </c>
      <c r="J8" s="3" t="s">
        <v>103</v>
      </c>
      <c r="K8" s="3" t="s">
        <v>77</v>
      </c>
      <c r="L8" s="3" t="s">
        <v>78</v>
      </c>
      <c r="M8" s="3" t="s">
        <v>79</v>
      </c>
      <c r="N8" s="3" t="s">
        <v>104</v>
      </c>
      <c r="O8" s="3" t="s">
        <v>40</v>
      </c>
      <c r="P8" s="3" t="s">
        <v>244</v>
      </c>
      <c r="Q8" s="3" t="s">
        <v>105</v>
      </c>
      <c r="R8" s="3" t="s">
        <v>106</v>
      </c>
      <c r="S8" s="3" t="s">
        <v>82</v>
      </c>
    </row>
    <row r="9" spans="2:19">
      <c r="B9" s="4"/>
      <c r="C9" s="4"/>
      <c r="D9" s="4"/>
      <c r="E9" s="4"/>
      <c r="F9" s="4"/>
      <c r="G9" s="4"/>
      <c r="H9" s="4"/>
      <c r="I9" s="4" t="s">
        <v>107</v>
      </c>
      <c r="J9" s="4" t="s">
        <v>108</v>
      </c>
      <c r="K9" s="4"/>
      <c r="L9" s="4" t="s">
        <v>83</v>
      </c>
      <c r="M9" s="4" t="s">
        <v>83</v>
      </c>
      <c r="N9" s="4" t="s">
        <v>109</v>
      </c>
      <c r="O9" s="4" t="s">
        <v>110</v>
      </c>
      <c r="P9" s="4" t="s">
        <v>84</v>
      </c>
      <c r="Q9" s="4" t="s">
        <v>83</v>
      </c>
      <c r="R9" s="4" t="s">
        <v>83</v>
      </c>
      <c r="S9" s="4" t="s">
        <v>83</v>
      </c>
    </row>
    <row r="11" spans="2:19">
      <c r="B11" s="3" t="s">
        <v>307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308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309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310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311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312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313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314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315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98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23" sqref="B2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427</v>
      </c>
    </row>
    <row r="3" spans="2:13" ht="15.75">
      <c r="B3" s="1" t="s">
        <v>426</v>
      </c>
    </row>
    <row r="4" spans="2:13" ht="15.75">
      <c r="B4" s="1" t="s">
        <v>1</v>
      </c>
    </row>
    <row r="6" spans="2:13" ht="15.75">
      <c r="B6" s="2" t="s">
        <v>243</v>
      </c>
    </row>
    <row r="7" spans="2:13" ht="15.75">
      <c r="B7" s="2" t="s">
        <v>181</v>
      </c>
    </row>
    <row r="8" spans="2:13">
      <c r="B8" s="3" t="s">
        <v>72</v>
      </c>
      <c r="C8" s="3" t="s">
        <v>73</v>
      </c>
      <c r="D8" s="3" t="s">
        <v>124</v>
      </c>
      <c r="E8" s="3" t="s">
        <v>74</v>
      </c>
      <c r="F8" s="3" t="s">
        <v>125</v>
      </c>
      <c r="G8" s="3" t="s">
        <v>77</v>
      </c>
      <c r="H8" s="3" t="s">
        <v>104</v>
      </c>
      <c r="I8" s="3" t="s">
        <v>40</v>
      </c>
      <c r="J8" s="3" t="s">
        <v>244</v>
      </c>
      <c r="K8" s="3" t="s">
        <v>105</v>
      </c>
      <c r="L8" s="3" t="s">
        <v>106</v>
      </c>
      <c r="M8" s="3" t="s">
        <v>82</v>
      </c>
    </row>
    <row r="9" spans="2:13">
      <c r="B9" s="4"/>
      <c r="C9" s="4"/>
      <c r="D9" s="4"/>
      <c r="E9" s="4"/>
      <c r="F9" s="4"/>
      <c r="G9" s="4"/>
      <c r="H9" s="4" t="s">
        <v>109</v>
      </c>
      <c r="I9" s="4" t="s">
        <v>110</v>
      </c>
      <c r="J9" s="4" t="s">
        <v>84</v>
      </c>
      <c r="K9" s="4" t="s">
        <v>83</v>
      </c>
      <c r="L9" s="4" t="s">
        <v>83</v>
      </c>
      <c r="M9" s="4" t="s">
        <v>83</v>
      </c>
    </row>
    <row r="11" spans="2:13">
      <c r="B11" s="3" t="s">
        <v>316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317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183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318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190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191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98</v>
      </c>
      <c r="C19" s="17"/>
      <c r="D19" s="6"/>
      <c r="E19" s="6"/>
      <c r="F19" s="6"/>
      <c r="G19" s="6"/>
    </row>
    <row r="23" spans="2:7">
      <c r="B23" s="5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B28" sqref="B28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427</v>
      </c>
    </row>
    <row r="3" spans="2:11" ht="15.75">
      <c r="B3" s="1" t="s">
        <v>426</v>
      </c>
    </row>
    <row r="4" spans="2:11" ht="15.75">
      <c r="B4" s="1" t="s">
        <v>1</v>
      </c>
    </row>
    <row r="6" spans="2:11" ht="15.75">
      <c r="B6" s="2" t="s">
        <v>243</v>
      </c>
    </row>
    <row r="7" spans="2:11" ht="15.75">
      <c r="B7" s="2" t="s">
        <v>319</v>
      </c>
    </row>
    <row r="8" spans="2:11">
      <c r="B8" s="3" t="s">
        <v>72</v>
      </c>
      <c r="C8" s="3" t="s">
        <v>73</v>
      </c>
      <c r="D8" s="3" t="s">
        <v>77</v>
      </c>
      <c r="E8" s="3" t="s">
        <v>102</v>
      </c>
      <c r="F8" s="3" t="s">
        <v>104</v>
      </c>
      <c r="G8" s="3" t="s">
        <v>40</v>
      </c>
      <c r="H8" s="3" t="s">
        <v>244</v>
      </c>
      <c r="I8" s="3" t="s">
        <v>105</v>
      </c>
      <c r="J8" s="3" t="s">
        <v>106</v>
      </c>
      <c r="K8" s="3" t="s">
        <v>82</v>
      </c>
    </row>
    <row r="9" spans="2:11">
      <c r="B9" s="4"/>
      <c r="C9" s="4"/>
      <c r="D9" s="4"/>
      <c r="E9" s="4" t="s">
        <v>107</v>
      </c>
      <c r="F9" s="4" t="s">
        <v>109</v>
      </c>
      <c r="G9" s="4" t="s">
        <v>110</v>
      </c>
      <c r="H9" s="4" t="s">
        <v>84</v>
      </c>
      <c r="I9" s="4" t="s">
        <v>83</v>
      </c>
      <c r="J9" s="4" t="s">
        <v>83</v>
      </c>
      <c r="K9" s="4" t="s">
        <v>83</v>
      </c>
    </row>
    <row r="11" spans="2:11">
      <c r="B11" s="3" t="s">
        <v>320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321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322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323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324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325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326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322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323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324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325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98</v>
      </c>
      <c r="C24" s="17"/>
      <c r="D24" s="6"/>
      <c r="E24" s="6"/>
    </row>
    <row r="28" spans="2:11">
      <c r="B28" s="5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2" sqref="B22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427</v>
      </c>
    </row>
    <row r="3" spans="2:12" ht="15.75">
      <c r="B3" s="1" t="s">
        <v>426</v>
      </c>
    </row>
    <row r="4" spans="2:12" ht="15.75">
      <c r="B4" s="1" t="s">
        <v>1</v>
      </c>
    </row>
    <row r="6" spans="2:12" ht="15.75">
      <c r="B6" s="2" t="s">
        <v>243</v>
      </c>
    </row>
    <row r="7" spans="2:12" ht="15.75">
      <c r="B7" s="2" t="s">
        <v>327</v>
      </c>
    </row>
    <row r="8" spans="2:12">
      <c r="B8" s="3" t="s">
        <v>72</v>
      </c>
      <c r="C8" s="3" t="s">
        <v>73</v>
      </c>
      <c r="D8" s="3" t="s">
        <v>125</v>
      </c>
      <c r="E8" s="3" t="s">
        <v>77</v>
      </c>
      <c r="F8" s="3" t="s">
        <v>102</v>
      </c>
      <c r="G8" s="3" t="s">
        <v>104</v>
      </c>
      <c r="H8" s="3" t="s">
        <v>40</v>
      </c>
      <c r="I8" s="3" t="s">
        <v>244</v>
      </c>
      <c r="J8" s="3" t="s">
        <v>105</v>
      </c>
      <c r="K8" s="3" t="s">
        <v>106</v>
      </c>
      <c r="L8" s="3" t="s">
        <v>82</v>
      </c>
    </row>
    <row r="9" spans="2:12">
      <c r="B9" s="4"/>
      <c r="C9" s="4"/>
      <c r="D9" s="4"/>
      <c r="E9" s="4"/>
      <c r="F9" s="4" t="s">
        <v>107</v>
      </c>
      <c r="G9" s="4" t="s">
        <v>109</v>
      </c>
      <c r="H9" s="4" t="s">
        <v>110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328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329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214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330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215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98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30" sqref="B30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427</v>
      </c>
    </row>
    <row r="3" spans="2:12" ht="15.75">
      <c r="B3" s="1" t="s">
        <v>426</v>
      </c>
    </row>
    <row r="4" spans="2:12" ht="15.75">
      <c r="B4" s="1" t="s">
        <v>1</v>
      </c>
    </row>
    <row r="6" spans="2:12" ht="15.75">
      <c r="B6" s="2" t="s">
        <v>243</v>
      </c>
    </row>
    <row r="7" spans="2:12" ht="15.75">
      <c r="B7" s="2" t="s">
        <v>331</v>
      </c>
    </row>
    <row r="8" spans="2:12">
      <c r="B8" s="3" t="s">
        <v>72</v>
      </c>
      <c r="C8" s="3" t="s">
        <v>73</v>
      </c>
      <c r="D8" s="3" t="s">
        <v>125</v>
      </c>
      <c r="E8" s="3" t="s">
        <v>102</v>
      </c>
      <c r="F8" s="3" t="s">
        <v>77</v>
      </c>
      <c r="G8" s="3" t="s">
        <v>104</v>
      </c>
      <c r="H8" s="3" t="s">
        <v>40</v>
      </c>
      <c r="I8" s="3" t="s">
        <v>244</v>
      </c>
      <c r="J8" s="3" t="s">
        <v>105</v>
      </c>
      <c r="K8" s="3" t="s">
        <v>106</v>
      </c>
      <c r="L8" s="3" t="s">
        <v>82</v>
      </c>
    </row>
    <row r="9" spans="2:12">
      <c r="B9" s="4"/>
      <c r="C9" s="4"/>
      <c r="D9" s="4"/>
      <c r="E9" s="4" t="s">
        <v>107</v>
      </c>
      <c r="F9" s="4"/>
      <c r="G9" s="4" t="s">
        <v>109</v>
      </c>
      <c r="H9" s="4" t="s">
        <v>110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332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333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334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335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336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337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338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339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334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340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337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341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338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98</v>
      </c>
      <c r="C26" s="17"/>
      <c r="D26" s="6"/>
      <c r="E26" s="6"/>
      <c r="F26" s="6"/>
    </row>
    <row r="30" spans="2:12">
      <c r="B30" s="5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2" sqref="B2:B3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427</v>
      </c>
    </row>
    <row r="3" spans="2:12" ht="15.75">
      <c r="B3" s="1" t="s">
        <v>426</v>
      </c>
    </row>
    <row r="4" spans="2:12" ht="15.75">
      <c r="B4" s="1" t="s">
        <v>1</v>
      </c>
    </row>
    <row r="6" spans="2:12" ht="15.75">
      <c r="B6" s="2" t="s">
        <v>71</v>
      </c>
    </row>
    <row r="7" spans="2:12"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3" t="s">
        <v>77</v>
      </c>
      <c r="H7" s="3" t="s">
        <v>78</v>
      </c>
      <c r="I7" s="3" t="s">
        <v>79</v>
      </c>
      <c r="J7" s="3" t="s">
        <v>80</v>
      </c>
      <c r="K7" s="3" t="s">
        <v>81</v>
      </c>
      <c r="L7" s="3" t="s">
        <v>82</v>
      </c>
    </row>
    <row r="8" spans="2:12">
      <c r="B8" s="4"/>
      <c r="C8" s="4"/>
      <c r="D8" s="4"/>
      <c r="E8" s="4"/>
      <c r="F8" s="4"/>
      <c r="G8" s="4"/>
      <c r="H8" s="4" t="s">
        <v>83</v>
      </c>
      <c r="I8" s="4" t="s">
        <v>83</v>
      </c>
      <c r="J8" s="4" t="s">
        <v>84</v>
      </c>
      <c r="K8" s="4" t="s">
        <v>83</v>
      </c>
      <c r="L8" s="4" t="s">
        <v>83</v>
      </c>
    </row>
    <row r="10" spans="2:12">
      <c r="B10" s="3" t="s">
        <v>85</v>
      </c>
      <c r="C10" s="12"/>
      <c r="D10" s="3"/>
      <c r="E10" s="3"/>
      <c r="F10" s="3"/>
      <c r="G10" s="3"/>
      <c r="J10" s="9">
        <v>9761.69</v>
      </c>
      <c r="K10" s="10">
        <v>1</v>
      </c>
      <c r="L10" s="10">
        <v>0.54379999999999995</v>
      </c>
    </row>
    <row r="11" spans="2:12">
      <c r="B11" s="3" t="s">
        <v>86</v>
      </c>
      <c r="C11" s="12"/>
      <c r="D11" s="3"/>
      <c r="E11" s="3"/>
      <c r="F11" s="3"/>
      <c r="G11" s="3"/>
      <c r="J11" s="9">
        <v>9761.69</v>
      </c>
      <c r="K11" s="10">
        <v>1</v>
      </c>
      <c r="L11" s="10">
        <v>0.54379999999999995</v>
      </c>
    </row>
    <row r="12" spans="2:12">
      <c r="B12" s="13" t="s">
        <v>87</v>
      </c>
      <c r="C12" s="14"/>
      <c r="D12" s="13"/>
      <c r="E12" s="13"/>
      <c r="F12" s="13"/>
      <c r="G12" s="13"/>
      <c r="J12" s="15">
        <v>0</v>
      </c>
      <c r="K12" s="16">
        <v>0</v>
      </c>
      <c r="L12" s="16">
        <v>0</v>
      </c>
    </row>
    <row r="13" spans="2:12">
      <c r="B13" s="13" t="s">
        <v>88</v>
      </c>
      <c r="C13" s="14"/>
      <c r="D13" s="13"/>
      <c r="E13" s="13"/>
      <c r="F13" s="13"/>
      <c r="G13" s="13"/>
      <c r="J13" s="15">
        <v>0</v>
      </c>
      <c r="K13" s="16">
        <v>0</v>
      </c>
      <c r="L13" s="16">
        <v>0</v>
      </c>
    </row>
    <row r="14" spans="2:12">
      <c r="B14" s="13" t="s">
        <v>89</v>
      </c>
      <c r="C14" s="14"/>
      <c r="D14" s="13"/>
      <c r="E14" s="13"/>
      <c r="F14" s="13"/>
      <c r="G14" s="13"/>
      <c r="J14" s="15">
        <v>9761.69</v>
      </c>
      <c r="K14" s="16">
        <v>1</v>
      </c>
      <c r="L14" s="16">
        <v>0.54379999999999995</v>
      </c>
    </row>
    <row r="15" spans="2:12">
      <c r="B15" s="6" t="s">
        <v>90</v>
      </c>
      <c r="C15" s="17">
        <v>10790</v>
      </c>
      <c r="D15" s="18">
        <v>12</v>
      </c>
      <c r="E15" s="6" t="s">
        <v>91</v>
      </c>
      <c r="F15" s="6"/>
      <c r="G15" s="6" t="s">
        <v>92</v>
      </c>
      <c r="J15" s="7">
        <v>9761.69</v>
      </c>
      <c r="K15" s="8">
        <v>1</v>
      </c>
      <c r="L15" s="8">
        <v>0.54379999999999995</v>
      </c>
    </row>
    <row r="16" spans="2:12">
      <c r="B16" s="13" t="s">
        <v>93</v>
      </c>
      <c r="C16" s="14"/>
      <c r="D16" s="13"/>
      <c r="E16" s="13"/>
      <c r="F16" s="13"/>
      <c r="G16" s="13"/>
      <c r="J16" s="15">
        <v>0</v>
      </c>
      <c r="K16" s="16">
        <v>0</v>
      </c>
      <c r="L16" s="16">
        <v>0</v>
      </c>
    </row>
    <row r="17" spans="2:12">
      <c r="B17" s="13" t="s">
        <v>94</v>
      </c>
      <c r="C17" s="14"/>
      <c r="D17" s="13"/>
      <c r="E17" s="13"/>
      <c r="F17" s="13"/>
      <c r="G17" s="13"/>
      <c r="J17" s="15">
        <v>0</v>
      </c>
      <c r="K17" s="16">
        <v>0</v>
      </c>
      <c r="L17" s="16">
        <v>0</v>
      </c>
    </row>
    <row r="18" spans="2:12">
      <c r="B18" s="13" t="s">
        <v>95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96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3" t="s">
        <v>97</v>
      </c>
      <c r="C20" s="12"/>
      <c r="D20" s="3"/>
      <c r="E20" s="3"/>
      <c r="F20" s="3"/>
      <c r="G20" s="3"/>
      <c r="J20" s="9">
        <v>0</v>
      </c>
      <c r="K20" s="10">
        <v>0</v>
      </c>
      <c r="L20" s="10">
        <v>0</v>
      </c>
    </row>
    <row r="21" spans="2:12">
      <c r="B21" s="13" t="s">
        <v>88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96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5" spans="2:12">
      <c r="B25" s="6" t="s">
        <v>98</v>
      </c>
      <c r="C25" s="17"/>
      <c r="D25" s="6"/>
      <c r="E25" s="6"/>
      <c r="F25" s="6"/>
      <c r="G25" s="6"/>
    </row>
    <row r="29" spans="2:12">
      <c r="B29" s="5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>
      <selection activeCell="B29" sqref="B29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427</v>
      </c>
    </row>
    <row r="3" spans="2:11" ht="15.75">
      <c r="B3" s="1" t="s">
        <v>426</v>
      </c>
    </row>
    <row r="4" spans="2:11" ht="15.75">
      <c r="B4" s="1" t="s">
        <v>1</v>
      </c>
    </row>
    <row r="6" spans="2:11" ht="15.75">
      <c r="B6" s="2" t="s">
        <v>243</v>
      </c>
    </row>
    <row r="7" spans="2:11" ht="15.75">
      <c r="B7" s="2" t="s">
        <v>342</v>
      </c>
    </row>
    <row r="8" spans="2:11">
      <c r="B8" s="3" t="s">
        <v>72</v>
      </c>
      <c r="C8" s="3" t="s">
        <v>73</v>
      </c>
      <c r="D8" s="3" t="s">
        <v>125</v>
      </c>
      <c r="E8" s="3" t="s">
        <v>102</v>
      </c>
      <c r="F8" s="3" t="s">
        <v>77</v>
      </c>
      <c r="G8" s="3" t="s">
        <v>104</v>
      </c>
      <c r="H8" s="3" t="s">
        <v>40</v>
      </c>
      <c r="I8" s="3" t="s">
        <v>244</v>
      </c>
      <c r="J8" s="3" t="s">
        <v>106</v>
      </c>
      <c r="K8" s="3" t="s">
        <v>82</v>
      </c>
    </row>
    <row r="9" spans="2:11">
      <c r="B9" s="4"/>
      <c r="C9" s="4"/>
      <c r="D9" s="4"/>
      <c r="E9" s="4" t="s">
        <v>107</v>
      </c>
      <c r="F9" s="4"/>
      <c r="G9" s="4" t="s">
        <v>109</v>
      </c>
      <c r="H9" s="4" t="s">
        <v>110</v>
      </c>
      <c r="I9" s="4" t="s">
        <v>84</v>
      </c>
      <c r="J9" s="4" t="s">
        <v>83</v>
      </c>
      <c r="K9" s="4" t="s">
        <v>83</v>
      </c>
    </row>
    <row r="11" spans="2:11">
      <c r="B11" s="3" t="s">
        <v>343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344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345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346</v>
      </c>
      <c r="C14" s="14"/>
      <c r="D14" s="13"/>
      <c r="E14" s="13"/>
      <c r="F14" s="13"/>
      <c r="G14" s="15">
        <v>0</v>
      </c>
      <c r="I14" s="15">
        <v>0</v>
      </c>
      <c r="J14" s="16">
        <v>0</v>
      </c>
      <c r="K14" s="16">
        <v>0</v>
      </c>
    </row>
    <row r="15" spans="2:11">
      <c r="B15" s="13" t="s">
        <v>347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348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349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3" t="s">
        <v>350</v>
      </c>
      <c r="C18" s="12"/>
      <c r="D18" s="3"/>
      <c r="E18" s="3"/>
      <c r="F18" s="3"/>
      <c r="G18" s="9">
        <v>0</v>
      </c>
      <c r="I18" s="9">
        <v>0</v>
      </c>
      <c r="J18" s="10">
        <v>0</v>
      </c>
      <c r="K18" s="10">
        <v>0</v>
      </c>
    </row>
    <row r="19" spans="2:11">
      <c r="B19" s="13" t="s">
        <v>345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351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348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349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5" spans="2:11">
      <c r="B25" s="6" t="s">
        <v>98</v>
      </c>
      <c r="C25" s="17"/>
      <c r="D25" s="6"/>
      <c r="E25" s="6"/>
      <c r="F25" s="6"/>
    </row>
    <row r="29" spans="2:11">
      <c r="B29" s="5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2" sqref="B32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427</v>
      </c>
    </row>
    <row r="3" spans="2:17" ht="15.75">
      <c r="B3" s="1" t="s">
        <v>426</v>
      </c>
    </row>
    <row r="4" spans="2:17" ht="15.75">
      <c r="B4" s="1" t="s">
        <v>1</v>
      </c>
    </row>
    <row r="6" spans="2:17" ht="15.75">
      <c r="B6" s="2" t="s">
        <v>243</v>
      </c>
    </row>
    <row r="7" spans="2:17" ht="15.75">
      <c r="B7" s="2" t="s">
        <v>352</v>
      </c>
    </row>
    <row r="8" spans="2:17">
      <c r="B8" s="3" t="s">
        <v>72</v>
      </c>
      <c r="C8" s="3" t="s">
        <v>73</v>
      </c>
      <c r="D8" s="3" t="s">
        <v>233</v>
      </c>
      <c r="E8" s="3" t="s">
        <v>75</v>
      </c>
      <c r="F8" s="3" t="s">
        <v>76</v>
      </c>
      <c r="G8" s="3" t="s">
        <v>102</v>
      </c>
      <c r="H8" s="3" t="s">
        <v>103</v>
      </c>
      <c r="I8" s="3" t="s">
        <v>77</v>
      </c>
      <c r="J8" s="3" t="s">
        <v>78</v>
      </c>
      <c r="K8" s="3" t="s">
        <v>79</v>
      </c>
      <c r="L8" s="3" t="s">
        <v>104</v>
      </c>
      <c r="M8" s="3" t="s">
        <v>40</v>
      </c>
      <c r="N8" s="3" t="s">
        <v>244</v>
      </c>
      <c r="O8" s="3" t="s">
        <v>105</v>
      </c>
      <c r="P8" s="3" t="s">
        <v>106</v>
      </c>
      <c r="Q8" s="3" t="s">
        <v>82</v>
      </c>
    </row>
    <row r="9" spans="2:17">
      <c r="B9" s="4"/>
      <c r="C9" s="4"/>
      <c r="D9" s="4"/>
      <c r="E9" s="4"/>
      <c r="F9" s="4"/>
      <c r="G9" s="4" t="s">
        <v>107</v>
      </c>
      <c r="H9" s="4" t="s">
        <v>108</v>
      </c>
      <c r="I9" s="4"/>
      <c r="J9" s="4" t="s">
        <v>83</v>
      </c>
      <c r="K9" s="4" t="s">
        <v>83</v>
      </c>
      <c r="L9" s="4" t="s">
        <v>109</v>
      </c>
      <c r="M9" s="4" t="s">
        <v>110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353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354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236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237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238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239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240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241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355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236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237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238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239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240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241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98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2" sqref="B32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427</v>
      </c>
    </row>
    <row r="3" spans="2:17" ht="15.75">
      <c r="B3" s="1" t="s">
        <v>426</v>
      </c>
    </row>
    <row r="4" spans="2:17" ht="15.75">
      <c r="B4" s="1" t="s">
        <v>1</v>
      </c>
    </row>
    <row r="6" spans="2:17" ht="15.75">
      <c r="B6" s="2" t="s">
        <v>356</v>
      </c>
    </row>
    <row r="7" spans="2:17">
      <c r="B7" s="3" t="s">
        <v>72</v>
      </c>
      <c r="C7" s="3" t="s">
        <v>357</v>
      </c>
      <c r="D7" s="3" t="s">
        <v>73</v>
      </c>
      <c r="E7" s="3" t="s">
        <v>74</v>
      </c>
      <c r="F7" s="3" t="s">
        <v>75</v>
      </c>
      <c r="G7" s="3" t="s">
        <v>102</v>
      </c>
      <c r="H7" s="3" t="s">
        <v>76</v>
      </c>
      <c r="I7" s="3" t="s">
        <v>103</v>
      </c>
      <c r="J7" s="3" t="s">
        <v>77</v>
      </c>
      <c r="K7" s="3" t="s">
        <v>78</v>
      </c>
      <c r="L7" s="3" t="s">
        <v>79</v>
      </c>
      <c r="M7" s="3" t="s">
        <v>104</v>
      </c>
      <c r="N7" s="3" t="s">
        <v>40</v>
      </c>
      <c r="O7" s="3" t="s">
        <v>244</v>
      </c>
      <c r="P7" s="3" t="s">
        <v>106</v>
      </c>
      <c r="Q7" s="3" t="s">
        <v>82</v>
      </c>
    </row>
    <row r="8" spans="2:17">
      <c r="B8" s="4"/>
      <c r="C8" s="4"/>
      <c r="D8" s="4"/>
      <c r="E8" s="4"/>
      <c r="F8" s="4"/>
      <c r="G8" s="4" t="s">
        <v>107</v>
      </c>
      <c r="H8" s="4"/>
      <c r="I8" s="4" t="s">
        <v>108</v>
      </c>
      <c r="J8" s="4"/>
      <c r="K8" s="4" t="s">
        <v>83</v>
      </c>
      <c r="L8" s="4" t="s">
        <v>83</v>
      </c>
      <c r="M8" s="4" t="s">
        <v>109</v>
      </c>
      <c r="N8" s="4" t="s">
        <v>110</v>
      </c>
      <c r="O8" s="4" t="s">
        <v>84</v>
      </c>
      <c r="P8" s="4" t="s">
        <v>83</v>
      </c>
      <c r="Q8" s="4" t="s">
        <v>83</v>
      </c>
    </row>
    <row r="10" spans="2:17">
      <c r="B10" s="3" t="s">
        <v>358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359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360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361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362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363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364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365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366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367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368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369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370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371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372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373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98</v>
      </c>
      <c r="C28" s="6"/>
      <c r="D28" s="17"/>
      <c r="E28" s="6"/>
      <c r="F28" s="6"/>
      <c r="G28" s="6"/>
      <c r="H28" s="6"/>
      <c r="J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25" sqref="B25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427</v>
      </c>
    </row>
    <row r="3" spans="2:15" ht="15.75">
      <c r="B3" s="1" t="s">
        <v>426</v>
      </c>
    </row>
    <row r="4" spans="2:15" ht="15.75">
      <c r="B4" s="1" t="s">
        <v>1</v>
      </c>
    </row>
    <row r="6" spans="2:15" ht="15.75">
      <c r="B6" s="2" t="s">
        <v>374</v>
      </c>
    </row>
    <row r="7" spans="2:15"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3" t="s">
        <v>103</v>
      </c>
      <c r="H7" s="3" t="s">
        <v>77</v>
      </c>
      <c r="I7" s="3" t="s">
        <v>78</v>
      </c>
      <c r="J7" s="3" t="s">
        <v>79</v>
      </c>
      <c r="K7" s="3" t="s">
        <v>104</v>
      </c>
      <c r="L7" s="3" t="s">
        <v>40</v>
      </c>
      <c r="M7" s="3" t="s">
        <v>244</v>
      </c>
      <c r="N7" s="3" t="s">
        <v>106</v>
      </c>
      <c r="O7" s="3" t="s">
        <v>82</v>
      </c>
    </row>
    <row r="8" spans="2:15">
      <c r="B8" s="4"/>
      <c r="C8" s="4"/>
      <c r="D8" s="4"/>
      <c r="E8" s="4"/>
      <c r="F8" s="4"/>
      <c r="G8" s="4" t="s">
        <v>108</v>
      </c>
      <c r="H8" s="4"/>
      <c r="I8" s="4" t="s">
        <v>83</v>
      </c>
      <c r="J8" s="4" t="s">
        <v>83</v>
      </c>
      <c r="K8" s="4" t="s">
        <v>109</v>
      </c>
      <c r="L8" s="4" t="s">
        <v>110</v>
      </c>
      <c r="M8" s="4" t="s">
        <v>84</v>
      </c>
      <c r="N8" s="4" t="s">
        <v>83</v>
      </c>
      <c r="O8" s="4" t="s">
        <v>83</v>
      </c>
    </row>
    <row r="10" spans="2:15">
      <c r="B10" s="3" t="s">
        <v>375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376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377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378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379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380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381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382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382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98</v>
      </c>
      <c r="C21" s="17"/>
      <c r="D21" s="6"/>
      <c r="E21" s="6"/>
      <c r="F21" s="6"/>
      <c r="H21" s="6"/>
    </row>
    <row r="25" spans="2:15">
      <c r="B25" s="5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B23" sqref="B2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427</v>
      </c>
    </row>
    <row r="3" spans="2:10" ht="15.75">
      <c r="B3" s="1" t="s">
        <v>426</v>
      </c>
    </row>
    <row r="4" spans="2:10" ht="15.75">
      <c r="B4" s="1" t="s">
        <v>1</v>
      </c>
    </row>
    <row r="6" spans="2:10" ht="15.75">
      <c r="B6" s="2" t="s">
        <v>383</v>
      </c>
    </row>
    <row r="7" spans="2:10">
      <c r="B7" s="3" t="s">
        <v>72</v>
      </c>
      <c r="C7" s="3" t="s">
        <v>384</v>
      </c>
      <c r="D7" s="3" t="s">
        <v>385</v>
      </c>
      <c r="E7" s="3" t="s">
        <v>386</v>
      </c>
      <c r="F7" s="3" t="s">
        <v>77</v>
      </c>
      <c r="G7" s="3" t="s">
        <v>387</v>
      </c>
      <c r="H7" s="3" t="s">
        <v>106</v>
      </c>
      <c r="I7" s="3" t="s">
        <v>82</v>
      </c>
      <c r="J7" s="3" t="s">
        <v>388</v>
      </c>
    </row>
    <row r="8" spans="2:10">
      <c r="B8" s="4"/>
      <c r="C8" s="4"/>
      <c r="D8" s="4"/>
      <c r="E8" s="4" t="s">
        <v>108</v>
      </c>
      <c r="F8" s="4"/>
      <c r="G8" s="4" t="s">
        <v>84</v>
      </c>
      <c r="H8" s="4" t="s">
        <v>83</v>
      </c>
      <c r="I8" s="4" t="s">
        <v>83</v>
      </c>
      <c r="J8" s="4"/>
    </row>
    <row r="10" spans="2:10">
      <c r="B10" s="3" t="s">
        <v>389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390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391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392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393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394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395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98</v>
      </c>
      <c r="C19" s="6"/>
      <c r="D19" s="6"/>
      <c r="F19" s="6"/>
      <c r="J19" s="6"/>
    </row>
    <row r="23" spans="2:10">
      <c r="B23" s="5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1" sqref="B21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427</v>
      </c>
    </row>
    <row r="3" spans="2:11" ht="15.75">
      <c r="B3" s="1" t="s">
        <v>426</v>
      </c>
    </row>
    <row r="4" spans="2:11" ht="15.75">
      <c r="B4" s="1" t="s">
        <v>1</v>
      </c>
    </row>
    <row r="6" spans="2:11" ht="15.75">
      <c r="B6" s="2" t="s">
        <v>396</v>
      </c>
    </row>
    <row r="7" spans="2:11">
      <c r="B7" s="3" t="s">
        <v>72</v>
      </c>
      <c r="C7" s="3" t="s">
        <v>74</v>
      </c>
      <c r="D7" s="3" t="s">
        <v>75</v>
      </c>
      <c r="E7" s="3" t="s">
        <v>76</v>
      </c>
      <c r="F7" s="3" t="s">
        <v>77</v>
      </c>
      <c r="G7" s="3" t="s">
        <v>78</v>
      </c>
      <c r="H7" s="3" t="s">
        <v>79</v>
      </c>
      <c r="I7" s="3" t="s">
        <v>244</v>
      </c>
      <c r="J7" s="3" t="s">
        <v>106</v>
      </c>
      <c r="K7" s="3" t="s">
        <v>82</v>
      </c>
    </row>
    <row r="8" spans="2:11">
      <c r="B8" s="4"/>
      <c r="C8" s="4"/>
      <c r="D8" s="4"/>
      <c r="E8" s="4"/>
      <c r="F8" s="4"/>
      <c r="G8" s="4" t="s">
        <v>83</v>
      </c>
      <c r="H8" s="4" t="s">
        <v>83</v>
      </c>
      <c r="I8" s="4" t="s">
        <v>84</v>
      </c>
      <c r="J8" s="4" t="s">
        <v>83</v>
      </c>
      <c r="K8" s="4" t="s">
        <v>83</v>
      </c>
    </row>
    <row r="10" spans="2:11">
      <c r="B10" s="3" t="s">
        <v>397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398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399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398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400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98</v>
      </c>
      <c r="C17" s="6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1" sqref="B21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427</v>
      </c>
    </row>
    <row r="3" spans="2:11" ht="15.75">
      <c r="B3" s="1" t="s">
        <v>426</v>
      </c>
    </row>
    <row r="4" spans="2:11" ht="15.75">
      <c r="B4" s="1" t="s">
        <v>1</v>
      </c>
    </row>
    <row r="6" spans="2:11" ht="15.75">
      <c r="B6" s="2" t="s">
        <v>401</v>
      </c>
    </row>
    <row r="7" spans="2:11">
      <c r="B7" s="3" t="s">
        <v>72</v>
      </c>
      <c r="C7" s="3" t="s">
        <v>73</v>
      </c>
      <c r="D7" s="3" t="s">
        <v>75</v>
      </c>
      <c r="E7" s="3" t="s">
        <v>76</v>
      </c>
      <c r="F7" s="3" t="s">
        <v>77</v>
      </c>
      <c r="G7" s="3" t="s">
        <v>78</v>
      </c>
      <c r="H7" s="3" t="s">
        <v>79</v>
      </c>
      <c r="I7" s="3" t="s">
        <v>244</v>
      </c>
      <c r="J7" s="3" t="s">
        <v>81</v>
      </c>
      <c r="K7" s="3" t="s">
        <v>82</v>
      </c>
    </row>
    <row r="8" spans="2:11">
      <c r="B8" s="4"/>
      <c r="C8" s="4"/>
      <c r="D8" s="4"/>
      <c r="E8" s="4"/>
      <c r="F8" s="4"/>
      <c r="G8" s="4" t="s">
        <v>83</v>
      </c>
      <c r="H8" s="4" t="s">
        <v>83</v>
      </c>
      <c r="I8" s="4" t="s">
        <v>84</v>
      </c>
      <c r="J8" s="4" t="s">
        <v>83</v>
      </c>
      <c r="K8" s="4" t="s">
        <v>83</v>
      </c>
    </row>
    <row r="10" spans="2:11">
      <c r="B10" s="3" t="s">
        <v>402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403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403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404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404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98</v>
      </c>
      <c r="C17" s="17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B42" sqref="B42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427</v>
      </c>
    </row>
    <row r="3" spans="2:4" ht="15.75">
      <c r="B3" s="1" t="s">
        <v>426</v>
      </c>
    </row>
    <row r="4" spans="2:4" ht="15.75">
      <c r="B4" s="1" t="s">
        <v>1</v>
      </c>
    </row>
    <row r="6" spans="2:4" ht="15.75">
      <c r="B6" s="2" t="s">
        <v>405</v>
      </c>
    </row>
    <row r="7" spans="2:4">
      <c r="B7" s="3" t="s">
        <v>72</v>
      </c>
      <c r="C7" s="3" t="s">
        <v>406</v>
      </c>
      <c r="D7" s="3" t="s">
        <v>407</v>
      </c>
    </row>
    <row r="8" spans="2:4">
      <c r="B8" s="4"/>
      <c r="C8" s="4" t="s">
        <v>84</v>
      </c>
      <c r="D8" s="4" t="s">
        <v>107</v>
      </c>
    </row>
    <row r="10" spans="2:4">
      <c r="B10" s="3" t="s">
        <v>408</v>
      </c>
      <c r="C10" s="9">
        <v>0</v>
      </c>
      <c r="D10" s="3"/>
    </row>
    <row r="11" spans="2:4">
      <c r="B11" s="3" t="s">
        <v>409</v>
      </c>
      <c r="C11" s="9">
        <v>0</v>
      </c>
      <c r="D11" s="3"/>
    </row>
    <row r="12" spans="2:4">
      <c r="B12" s="13" t="s">
        <v>410</v>
      </c>
      <c r="C12" s="15">
        <v>0</v>
      </c>
      <c r="D12" s="13"/>
    </row>
    <row r="13" spans="2:4">
      <c r="B13" s="3" t="s">
        <v>411</v>
      </c>
      <c r="C13" s="9">
        <v>0</v>
      </c>
      <c r="D13" s="3"/>
    </row>
    <row r="14" spans="2:4">
      <c r="B14" s="13" t="s">
        <v>412</v>
      </c>
      <c r="C14" s="15">
        <v>0</v>
      </c>
      <c r="D14" s="13"/>
    </row>
    <row r="17" spans="2:4">
      <c r="B17" s="6" t="s">
        <v>98</v>
      </c>
      <c r="D17" s="6"/>
    </row>
    <row r="21" spans="2:4">
      <c r="B21" s="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5" sqref="B25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427</v>
      </c>
    </row>
    <row r="3" spans="2:16" ht="15.75">
      <c r="B3" s="1" t="s">
        <v>426</v>
      </c>
    </row>
    <row r="4" spans="2:16" ht="15.75">
      <c r="B4" s="1" t="s">
        <v>1</v>
      </c>
    </row>
    <row r="6" spans="2:16" ht="15.75">
      <c r="B6" s="2" t="s">
        <v>413</v>
      </c>
    </row>
    <row r="7" spans="2:16">
      <c r="B7" s="3" t="s">
        <v>72</v>
      </c>
      <c r="C7" s="3" t="s">
        <v>73</v>
      </c>
      <c r="D7" s="3" t="s">
        <v>125</v>
      </c>
      <c r="E7" s="3" t="s">
        <v>75</v>
      </c>
      <c r="F7" s="3" t="s">
        <v>76</v>
      </c>
      <c r="G7" s="3" t="s">
        <v>102</v>
      </c>
      <c r="H7" s="3" t="s">
        <v>103</v>
      </c>
      <c r="I7" s="3" t="s">
        <v>77</v>
      </c>
      <c r="J7" s="3" t="s">
        <v>78</v>
      </c>
      <c r="K7" s="3" t="s">
        <v>414</v>
      </c>
      <c r="L7" s="3" t="s">
        <v>104</v>
      </c>
      <c r="M7" s="3" t="s">
        <v>415</v>
      </c>
      <c r="N7" s="3" t="s">
        <v>105</v>
      </c>
      <c r="O7" s="3" t="s">
        <v>106</v>
      </c>
      <c r="P7" s="3" t="s">
        <v>82</v>
      </c>
    </row>
    <row r="8" spans="2:16">
      <c r="B8" s="4"/>
      <c r="C8" s="4"/>
      <c r="D8" s="4"/>
      <c r="E8" s="4"/>
      <c r="F8" s="4"/>
      <c r="G8" s="4" t="s">
        <v>107</v>
      </c>
      <c r="H8" s="4" t="s">
        <v>108</v>
      </c>
      <c r="I8" s="4"/>
      <c r="J8" s="4" t="s">
        <v>83</v>
      </c>
      <c r="K8" s="4" t="s">
        <v>83</v>
      </c>
      <c r="L8" s="4" t="s">
        <v>109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137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138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139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168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176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177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178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179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180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98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5" sqref="B25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427</v>
      </c>
    </row>
    <row r="3" spans="2:16" ht="15.75">
      <c r="B3" s="1" t="s">
        <v>426</v>
      </c>
    </row>
    <row r="4" spans="2:16" ht="15.75">
      <c r="B4" s="1" t="s">
        <v>1</v>
      </c>
    </row>
    <row r="6" spans="2:16" ht="15.75">
      <c r="B6" s="2" t="s">
        <v>416</v>
      </c>
    </row>
    <row r="7" spans="2:16">
      <c r="B7" s="3" t="s">
        <v>72</v>
      </c>
      <c r="C7" s="3" t="s">
        <v>73</v>
      </c>
      <c r="D7" s="3" t="s">
        <v>125</v>
      </c>
      <c r="E7" s="3" t="s">
        <v>75</v>
      </c>
      <c r="F7" s="3" t="s">
        <v>76</v>
      </c>
      <c r="G7" s="3" t="s">
        <v>102</v>
      </c>
      <c r="H7" s="3" t="s">
        <v>103</v>
      </c>
      <c r="I7" s="3" t="s">
        <v>77</v>
      </c>
      <c r="J7" s="3" t="s">
        <v>78</v>
      </c>
      <c r="K7" s="3" t="s">
        <v>414</v>
      </c>
      <c r="L7" s="3" t="s">
        <v>104</v>
      </c>
      <c r="M7" s="3" t="s">
        <v>415</v>
      </c>
      <c r="N7" s="3" t="s">
        <v>105</v>
      </c>
      <c r="O7" s="3" t="s">
        <v>106</v>
      </c>
      <c r="P7" s="3" t="s">
        <v>82</v>
      </c>
    </row>
    <row r="8" spans="2:16">
      <c r="B8" s="4"/>
      <c r="C8" s="4"/>
      <c r="D8" s="4"/>
      <c r="E8" s="4"/>
      <c r="F8" s="4"/>
      <c r="G8" s="4" t="s">
        <v>107</v>
      </c>
      <c r="H8" s="4" t="s">
        <v>108</v>
      </c>
      <c r="I8" s="4"/>
      <c r="J8" s="4" t="s">
        <v>83</v>
      </c>
      <c r="K8" s="4" t="s">
        <v>83</v>
      </c>
      <c r="L8" s="4" t="s">
        <v>109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307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308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309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310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311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312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313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314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315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98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7"/>
  <sheetViews>
    <sheetView rightToLeft="1" workbookViewId="0">
      <selection activeCell="B27" sqref="B27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427</v>
      </c>
    </row>
    <row r="3" spans="2:17" ht="15.75">
      <c r="B3" s="1" t="s">
        <v>426</v>
      </c>
    </row>
    <row r="4" spans="2:17" ht="15.75">
      <c r="B4" s="1" t="s">
        <v>1</v>
      </c>
    </row>
    <row r="6" spans="2:17" ht="15.75">
      <c r="B6" s="2" t="s">
        <v>99</v>
      </c>
    </row>
    <row r="7" spans="2:17" ht="15.75">
      <c r="B7" s="2" t="s">
        <v>100</v>
      </c>
    </row>
    <row r="8" spans="2:17">
      <c r="B8" s="3" t="s">
        <v>72</v>
      </c>
      <c r="C8" s="3" t="s">
        <v>73</v>
      </c>
      <c r="D8" s="3" t="s">
        <v>101</v>
      </c>
      <c r="E8" s="3" t="s">
        <v>75</v>
      </c>
      <c r="F8" s="3" t="s">
        <v>76</v>
      </c>
      <c r="G8" s="3" t="s">
        <v>102</v>
      </c>
      <c r="H8" s="3" t="s">
        <v>103</v>
      </c>
      <c r="I8" s="3" t="s">
        <v>77</v>
      </c>
      <c r="J8" s="3" t="s">
        <v>78</v>
      </c>
      <c r="K8" s="3" t="s">
        <v>79</v>
      </c>
      <c r="L8" s="3" t="s">
        <v>104</v>
      </c>
      <c r="M8" s="3" t="s">
        <v>40</v>
      </c>
      <c r="N8" s="3" t="s">
        <v>80</v>
      </c>
      <c r="O8" s="3" t="s">
        <v>105</v>
      </c>
      <c r="P8" s="3" t="s">
        <v>106</v>
      </c>
      <c r="Q8" s="3" t="s">
        <v>82</v>
      </c>
    </row>
    <row r="9" spans="2:17">
      <c r="B9" s="4"/>
      <c r="C9" s="4"/>
      <c r="D9" s="4"/>
      <c r="E9" s="4"/>
      <c r="F9" s="4"/>
      <c r="G9" s="4" t="s">
        <v>107</v>
      </c>
      <c r="H9" s="4" t="s">
        <v>108</v>
      </c>
      <c r="I9" s="4"/>
      <c r="J9" s="4" t="s">
        <v>83</v>
      </c>
      <c r="K9" s="4" t="s">
        <v>83</v>
      </c>
      <c r="L9" s="4" t="s">
        <v>109</v>
      </c>
      <c r="M9" s="4" t="s">
        <v>110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111</v>
      </c>
      <c r="C11" s="12"/>
      <c r="D11" s="3"/>
      <c r="E11" s="3"/>
      <c r="F11" s="3"/>
      <c r="G11" s="3"/>
      <c r="H11" s="12">
        <v>13.55</v>
      </c>
      <c r="I11" s="3"/>
      <c r="K11" s="10">
        <v>1.17E-2</v>
      </c>
      <c r="L11" s="9">
        <v>1355357</v>
      </c>
      <c r="N11" s="9">
        <v>2035.35</v>
      </c>
      <c r="P11" s="10">
        <v>1</v>
      </c>
      <c r="Q11" s="10">
        <v>0.1134</v>
      </c>
    </row>
    <row r="12" spans="2:17">
      <c r="B12" s="3" t="s">
        <v>112</v>
      </c>
      <c r="C12" s="12"/>
      <c r="D12" s="3"/>
      <c r="E12" s="3"/>
      <c r="F12" s="3"/>
      <c r="G12" s="3"/>
      <c r="H12" s="12">
        <v>13.55</v>
      </c>
      <c r="I12" s="3"/>
      <c r="K12" s="10">
        <v>1.17E-2</v>
      </c>
      <c r="L12" s="9">
        <v>1355357</v>
      </c>
      <c r="N12" s="9">
        <v>2035.35</v>
      </c>
      <c r="P12" s="10">
        <v>1</v>
      </c>
      <c r="Q12" s="10">
        <v>0.1134</v>
      </c>
    </row>
    <row r="13" spans="2:17">
      <c r="B13" s="13" t="s">
        <v>113</v>
      </c>
      <c r="C13" s="14"/>
      <c r="D13" s="13"/>
      <c r="E13" s="13"/>
      <c r="F13" s="13"/>
      <c r="G13" s="13"/>
      <c r="H13" s="14">
        <v>13.55</v>
      </c>
      <c r="I13" s="13"/>
      <c r="K13" s="16">
        <v>1.17E-2</v>
      </c>
      <c r="L13" s="15">
        <v>1355357</v>
      </c>
      <c r="N13" s="15">
        <v>2035.35</v>
      </c>
      <c r="P13" s="16">
        <v>1</v>
      </c>
      <c r="Q13" s="16">
        <v>0.1134</v>
      </c>
    </row>
    <row r="14" spans="2:17">
      <c r="B14" s="6" t="s">
        <v>114</v>
      </c>
      <c r="C14" s="17">
        <v>1140847</v>
      </c>
      <c r="D14" s="6" t="s">
        <v>115</v>
      </c>
      <c r="E14" s="6" t="s">
        <v>116</v>
      </c>
      <c r="F14" s="6"/>
      <c r="G14" s="6"/>
      <c r="H14" s="17">
        <v>9.59</v>
      </c>
      <c r="I14" s="6" t="s">
        <v>92</v>
      </c>
      <c r="J14" s="19">
        <v>7.4999999999999997E-3</v>
      </c>
      <c r="K14" s="8">
        <v>7.7000000000000002E-3</v>
      </c>
      <c r="L14" s="7">
        <v>423186</v>
      </c>
      <c r="M14" s="7">
        <v>100.5</v>
      </c>
      <c r="N14" s="7">
        <v>425.3</v>
      </c>
      <c r="O14" s="8">
        <v>2.9999999999999997E-4</v>
      </c>
      <c r="P14" s="8">
        <v>0.20899999999999999</v>
      </c>
      <c r="Q14" s="8">
        <v>2.3699999999999999E-2</v>
      </c>
    </row>
    <row r="15" spans="2:17">
      <c r="B15" s="6" t="s">
        <v>117</v>
      </c>
      <c r="C15" s="17">
        <v>1097708</v>
      </c>
      <c r="D15" s="6" t="s">
        <v>115</v>
      </c>
      <c r="E15" s="6" t="s">
        <v>116</v>
      </c>
      <c r="F15" s="6"/>
      <c r="G15" s="6"/>
      <c r="H15" s="17">
        <v>14.6</v>
      </c>
      <c r="I15" s="6" t="s">
        <v>92</v>
      </c>
      <c r="J15" s="19">
        <v>0.04</v>
      </c>
      <c r="K15" s="8">
        <v>1.2699999999999999E-2</v>
      </c>
      <c r="L15" s="7">
        <v>932171</v>
      </c>
      <c r="M15" s="7">
        <v>172.72</v>
      </c>
      <c r="N15" s="7">
        <v>1610.05</v>
      </c>
      <c r="O15" s="8">
        <v>1E-4</v>
      </c>
      <c r="P15" s="8">
        <v>0.79100000000000004</v>
      </c>
      <c r="Q15" s="8">
        <v>8.9700000000000002E-2</v>
      </c>
    </row>
    <row r="16" spans="2:17">
      <c r="B16" s="13" t="s">
        <v>118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119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3" t="s">
        <v>120</v>
      </c>
      <c r="C18" s="12"/>
      <c r="D18" s="3"/>
      <c r="E18" s="3"/>
      <c r="F18" s="3"/>
      <c r="G18" s="3"/>
      <c r="I18" s="3"/>
      <c r="L18" s="9">
        <v>0</v>
      </c>
      <c r="N18" s="9">
        <v>0</v>
      </c>
      <c r="P18" s="10">
        <v>0</v>
      </c>
      <c r="Q18" s="10">
        <v>0</v>
      </c>
    </row>
    <row r="19" spans="2:17">
      <c r="B19" s="13" t="s">
        <v>121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122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3" spans="2:17">
      <c r="B23" s="6" t="s">
        <v>98</v>
      </c>
      <c r="C23" s="17"/>
      <c r="D23" s="6"/>
      <c r="E23" s="6"/>
      <c r="F23" s="6"/>
      <c r="G23" s="6"/>
      <c r="I23" s="6"/>
    </row>
    <row r="27" spans="2:17">
      <c r="B27" s="5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5" sqref="B25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427</v>
      </c>
    </row>
    <row r="3" spans="2:16" ht="15.75">
      <c r="B3" s="1" t="s">
        <v>426</v>
      </c>
    </row>
    <row r="4" spans="2:16" ht="15.75">
      <c r="B4" s="1" t="s">
        <v>1</v>
      </c>
    </row>
    <row r="6" spans="2:16" ht="15.75">
      <c r="B6" s="2" t="s">
        <v>417</v>
      </c>
    </row>
    <row r="7" spans="2:16">
      <c r="B7" s="3" t="s">
        <v>72</v>
      </c>
      <c r="C7" s="3" t="s">
        <v>73</v>
      </c>
      <c r="D7" s="3" t="s">
        <v>125</v>
      </c>
      <c r="E7" s="3" t="s">
        <v>75</v>
      </c>
      <c r="F7" s="3" t="s">
        <v>76</v>
      </c>
      <c r="G7" s="3" t="s">
        <v>102</v>
      </c>
      <c r="H7" s="3" t="s">
        <v>103</v>
      </c>
      <c r="I7" s="3" t="s">
        <v>77</v>
      </c>
      <c r="J7" s="3" t="s">
        <v>78</v>
      </c>
      <c r="K7" s="3" t="s">
        <v>414</v>
      </c>
      <c r="L7" s="3" t="s">
        <v>104</v>
      </c>
      <c r="M7" s="3" t="s">
        <v>415</v>
      </c>
      <c r="N7" s="3" t="s">
        <v>105</v>
      </c>
      <c r="O7" s="3" t="s">
        <v>106</v>
      </c>
      <c r="P7" s="3" t="s">
        <v>82</v>
      </c>
    </row>
    <row r="8" spans="2:16">
      <c r="B8" s="4"/>
      <c r="C8" s="4"/>
      <c r="D8" s="4"/>
      <c r="E8" s="4"/>
      <c r="F8" s="4"/>
      <c r="G8" s="4" t="s">
        <v>107</v>
      </c>
      <c r="H8" s="4" t="s">
        <v>108</v>
      </c>
      <c r="I8" s="4"/>
      <c r="J8" s="4" t="s">
        <v>83</v>
      </c>
      <c r="K8" s="4" t="s">
        <v>83</v>
      </c>
      <c r="L8" s="4" t="s">
        <v>109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418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419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420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421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422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423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398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424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425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98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>
      <selection activeCell="B26" sqref="B26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427</v>
      </c>
    </row>
    <row r="3" spans="2:20" ht="15.75">
      <c r="B3" s="1" t="s">
        <v>426</v>
      </c>
    </row>
    <row r="4" spans="2:20" ht="15.75">
      <c r="B4" s="1" t="s">
        <v>1</v>
      </c>
    </row>
    <row r="6" spans="2:20" ht="15.75">
      <c r="B6" s="2" t="s">
        <v>99</v>
      </c>
    </row>
    <row r="7" spans="2:20" ht="15.75">
      <c r="B7" s="2" t="s">
        <v>123</v>
      </c>
    </row>
    <row r="8" spans="2:20">
      <c r="B8" s="3" t="s">
        <v>72</v>
      </c>
      <c r="C8" s="3" t="s">
        <v>73</v>
      </c>
      <c r="D8" s="3" t="s">
        <v>101</v>
      </c>
      <c r="E8" s="3" t="s">
        <v>124</v>
      </c>
      <c r="F8" s="3" t="s">
        <v>74</v>
      </c>
      <c r="G8" s="3" t="s">
        <v>125</v>
      </c>
      <c r="H8" s="3" t="s">
        <v>75</v>
      </c>
      <c r="I8" s="3" t="s">
        <v>76</v>
      </c>
      <c r="J8" s="3" t="s">
        <v>102</v>
      </c>
      <c r="K8" s="3" t="s">
        <v>103</v>
      </c>
      <c r="L8" s="3" t="s">
        <v>77</v>
      </c>
      <c r="M8" s="3" t="s">
        <v>78</v>
      </c>
      <c r="N8" s="3" t="s">
        <v>79</v>
      </c>
      <c r="O8" s="3" t="s">
        <v>104</v>
      </c>
      <c r="P8" s="3" t="s">
        <v>40</v>
      </c>
      <c r="Q8" s="3" t="s">
        <v>80</v>
      </c>
      <c r="R8" s="3" t="s">
        <v>105</v>
      </c>
      <c r="S8" s="3" t="s">
        <v>106</v>
      </c>
      <c r="T8" s="3" t="s">
        <v>82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107</v>
      </c>
      <c r="K9" s="4" t="s">
        <v>108</v>
      </c>
      <c r="L9" s="4"/>
      <c r="M9" s="4" t="s">
        <v>83</v>
      </c>
      <c r="N9" s="4" t="s">
        <v>83</v>
      </c>
      <c r="O9" s="4" t="s">
        <v>109</v>
      </c>
      <c r="P9" s="4" t="s">
        <v>110</v>
      </c>
      <c r="Q9" s="4" t="s">
        <v>84</v>
      </c>
      <c r="R9" s="4" t="s">
        <v>83</v>
      </c>
      <c r="S9" s="4" t="s">
        <v>83</v>
      </c>
      <c r="T9" s="4" t="s">
        <v>83</v>
      </c>
    </row>
    <row r="11" spans="2:20">
      <c r="B11" s="3" t="s">
        <v>126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127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128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129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130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131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132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133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134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98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7"/>
  <sheetViews>
    <sheetView rightToLeft="1" topLeftCell="A19" workbookViewId="0">
      <selection activeCell="B47" sqref="B47"/>
    </sheetView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1.7109375" customWidth="1"/>
    <col min="13" max="13" width="14.7109375" customWidth="1"/>
    <col min="14" max="14" width="16.7109375" customWidth="1"/>
    <col min="15" max="15" width="12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427</v>
      </c>
    </row>
    <row r="3" spans="2:21" ht="15.75">
      <c r="B3" s="1" t="s">
        <v>426</v>
      </c>
    </row>
    <row r="4" spans="2:21" ht="15.75">
      <c r="B4" s="1" t="s">
        <v>1</v>
      </c>
    </row>
    <row r="6" spans="2:21" ht="15.75">
      <c r="B6" s="2" t="s">
        <v>99</v>
      </c>
    </row>
    <row r="7" spans="2:21" ht="15.75">
      <c r="B7" s="2" t="s">
        <v>135</v>
      </c>
    </row>
    <row r="8" spans="2:21">
      <c r="B8" s="3" t="s">
        <v>72</v>
      </c>
      <c r="C8" s="3" t="s">
        <v>73</v>
      </c>
      <c r="D8" s="3" t="s">
        <v>101</v>
      </c>
      <c r="E8" s="3" t="s">
        <v>124</v>
      </c>
      <c r="F8" s="3" t="s">
        <v>74</v>
      </c>
      <c r="G8" s="3" t="s">
        <v>125</v>
      </c>
      <c r="H8" s="3" t="s">
        <v>75</v>
      </c>
      <c r="I8" s="3" t="s">
        <v>76</v>
      </c>
      <c r="J8" s="3" t="s">
        <v>102</v>
      </c>
      <c r="K8" s="3" t="s">
        <v>103</v>
      </c>
      <c r="L8" s="3" t="s">
        <v>77</v>
      </c>
      <c r="M8" s="3" t="s">
        <v>78</v>
      </c>
      <c r="N8" s="3" t="s">
        <v>79</v>
      </c>
      <c r="O8" s="3" t="s">
        <v>104</v>
      </c>
      <c r="P8" s="3" t="s">
        <v>40</v>
      </c>
      <c r="Q8" s="3" t="s">
        <v>136</v>
      </c>
      <c r="R8" s="3" t="s">
        <v>80</v>
      </c>
      <c r="S8" s="3" t="s">
        <v>105</v>
      </c>
      <c r="T8" s="3" t="s">
        <v>106</v>
      </c>
      <c r="U8" s="3" t="s">
        <v>82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107</v>
      </c>
      <c r="K9" s="4" t="s">
        <v>108</v>
      </c>
      <c r="L9" s="4"/>
      <c r="M9" s="4" t="s">
        <v>83</v>
      </c>
      <c r="N9" s="4" t="s">
        <v>83</v>
      </c>
      <c r="O9" s="4" t="s">
        <v>109</v>
      </c>
      <c r="P9" s="4" t="s">
        <v>110</v>
      </c>
      <c r="Q9" s="4" t="s">
        <v>84</v>
      </c>
      <c r="R9" s="4" t="s">
        <v>84</v>
      </c>
      <c r="S9" s="4" t="s">
        <v>83</v>
      </c>
      <c r="T9" s="4" t="s">
        <v>83</v>
      </c>
      <c r="U9" s="4" t="s">
        <v>83</v>
      </c>
    </row>
    <row r="11" spans="2:21">
      <c r="B11" s="3" t="s">
        <v>137</v>
      </c>
      <c r="C11" s="12"/>
      <c r="D11" s="3"/>
      <c r="E11" s="3"/>
      <c r="F11" s="3"/>
      <c r="G11" s="3"/>
      <c r="H11" s="3"/>
      <c r="I11" s="3"/>
      <c r="J11" s="3"/>
      <c r="K11" s="12">
        <v>5.85</v>
      </c>
      <c r="L11" s="3"/>
      <c r="N11" s="10">
        <v>2.4899999999999999E-2</v>
      </c>
      <c r="O11" s="9">
        <v>20014.189999999999</v>
      </c>
      <c r="R11" s="9">
        <v>28.02</v>
      </c>
      <c r="T11" s="10">
        <v>1</v>
      </c>
      <c r="U11" s="10">
        <v>1.6000000000000001E-3</v>
      </c>
    </row>
    <row r="12" spans="2:21">
      <c r="B12" s="3" t="s">
        <v>138</v>
      </c>
      <c r="C12" s="12"/>
      <c r="D12" s="3"/>
      <c r="E12" s="3"/>
      <c r="F12" s="3"/>
      <c r="G12" s="3"/>
      <c r="H12" s="3"/>
      <c r="I12" s="3"/>
      <c r="J12" s="3"/>
      <c r="K12" s="12">
        <v>5.85</v>
      </c>
      <c r="L12" s="3"/>
      <c r="N12" s="10">
        <v>2.4899999999999999E-2</v>
      </c>
      <c r="O12" s="9">
        <v>20014.189999999999</v>
      </c>
      <c r="R12" s="9">
        <v>28.02</v>
      </c>
      <c r="T12" s="10">
        <v>1</v>
      </c>
      <c r="U12" s="10">
        <v>1.6000000000000001E-3</v>
      </c>
    </row>
    <row r="13" spans="2:21">
      <c r="B13" s="13" t="s">
        <v>139</v>
      </c>
      <c r="C13" s="14"/>
      <c r="D13" s="13"/>
      <c r="E13" s="13"/>
      <c r="F13" s="13"/>
      <c r="G13" s="13"/>
      <c r="H13" s="13"/>
      <c r="I13" s="13"/>
      <c r="J13" s="13"/>
      <c r="K13" s="14">
        <v>4.8899999999999997</v>
      </c>
      <c r="L13" s="13"/>
      <c r="N13" s="16">
        <v>1.49E-2</v>
      </c>
      <c r="O13" s="15">
        <v>12.19</v>
      </c>
      <c r="R13" s="15">
        <v>4.54</v>
      </c>
      <c r="T13" s="16">
        <v>0.16189999999999999</v>
      </c>
      <c r="U13" s="16">
        <v>2.9999999999999997E-4</v>
      </c>
    </row>
    <row r="14" spans="2:21">
      <c r="B14" s="6" t="s">
        <v>140</v>
      </c>
      <c r="C14" s="17">
        <v>2310142</v>
      </c>
      <c r="D14" s="6" t="s">
        <v>115</v>
      </c>
      <c r="E14" s="6"/>
      <c r="F14" s="18">
        <v>520032046</v>
      </c>
      <c r="G14" s="6" t="s">
        <v>141</v>
      </c>
      <c r="H14" s="6" t="s">
        <v>91</v>
      </c>
      <c r="I14" s="6" t="s">
        <v>142</v>
      </c>
      <c r="J14" s="6"/>
      <c r="K14" s="17">
        <v>2.1800000000000002</v>
      </c>
      <c r="L14" s="6" t="s">
        <v>92</v>
      </c>
      <c r="M14" s="19">
        <v>4.1000000000000003E-3</v>
      </c>
      <c r="N14" s="8">
        <v>6.4999999999999997E-3</v>
      </c>
      <c r="O14" s="7">
        <v>0.68</v>
      </c>
      <c r="P14" s="7">
        <v>99.8</v>
      </c>
      <c r="Q14" s="7">
        <v>0</v>
      </c>
      <c r="R14" s="7">
        <v>0</v>
      </c>
      <c r="S14" s="8">
        <v>0</v>
      </c>
      <c r="T14" s="8">
        <v>0</v>
      </c>
      <c r="U14" s="8">
        <v>0</v>
      </c>
    </row>
    <row r="15" spans="2:21">
      <c r="B15" s="6" t="s">
        <v>143</v>
      </c>
      <c r="C15" s="17">
        <v>1136324</v>
      </c>
      <c r="D15" s="6" t="s">
        <v>115</v>
      </c>
      <c r="E15" s="6"/>
      <c r="F15" s="18">
        <v>510960719</v>
      </c>
      <c r="G15" s="6" t="s">
        <v>144</v>
      </c>
      <c r="H15" s="6" t="s">
        <v>145</v>
      </c>
      <c r="I15" s="6" t="s">
        <v>142</v>
      </c>
      <c r="J15" s="6"/>
      <c r="K15" s="17">
        <v>5.25</v>
      </c>
      <c r="L15" s="6" t="s">
        <v>92</v>
      </c>
      <c r="M15" s="19">
        <v>1.6400000000000001E-2</v>
      </c>
      <c r="N15" s="8">
        <v>1.2800000000000001E-2</v>
      </c>
      <c r="O15" s="7">
        <v>0</v>
      </c>
      <c r="P15" s="7">
        <v>101.93</v>
      </c>
      <c r="Q15" s="7">
        <v>0.11</v>
      </c>
      <c r="R15" s="7">
        <v>0.11</v>
      </c>
      <c r="S15" s="8">
        <v>0</v>
      </c>
      <c r="T15" s="8">
        <v>4.1000000000000003E-3</v>
      </c>
      <c r="U15" s="8">
        <v>0</v>
      </c>
    </row>
    <row r="16" spans="2:21">
      <c r="B16" s="6" t="s">
        <v>146</v>
      </c>
      <c r="C16" s="17">
        <v>1940402</v>
      </c>
      <c r="D16" s="6" t="s">
        <v>115</v>
      </c>
      <c r="E16" s="6"/>
      <c r="F16" s="18">
        <v>520032640</v>
      </c>
      <c r="G16" s="6" t="s">
        <v>141</v>
      </c>
      <c r="H16" s="6" t="s">
        <v>145</v>
      </c>
      <c r="I16" s="6" t="s">
        <v>142</v>
      </c>
      <c r="J16" s="6"/>
      <c r="K16" s="17">
        <v>2.19</v>
      </c>
      <c r="L16" s="6" t="s">
        <v>92</v>
      </c>
      <c r="M16" s="19">
        <v>4.1000000000000002E-2</v>
      </c>
      <c r="N16" s="8">
        <v>6.3E-3</v>
      </c>
      <c r="O16" s="7">
        <v>0.8</v>
      </c>
      <c r="P16" s="7">
        <v>131.30000000000001</v>
      </c>
      <c r="Q16" s="7">
        <v>0</v>
      </c>
      <c r="R16" s="7">
        <v>0</v>
      </c>
      <c r="S16" s="8">
        <v>0</v>
      </c>
      <c r="T16" s="8">
        <v>0</v>
      </c>
      <c r="U16" s="8">
        <v>0</v>
      </c>
    </row>
    <row r="17" spans="2:21">
      <c r="B17" s="6" t="s">
        <v>147</v>
      </c>
      <c r="C17" s="17">
        <v>1140110</v>
      </c>
      <c r="D17" s="6" t="s">
        <v>115</v>
      </c>
      <c r="E17" s="6"/>
      <c r="F17" s="18">
        <v>511659401</v>
      </c>
      <c r="G17" s="6" t="s">
        <v>144</v>
      </c>
      <c r="H17" s="6" t="s">
        <v>148</v>
      </c>
      <c r="I17" s="6" t="s">
        <v>142</v>
      </c>
      <c r="J17" s="6"/>
      <c r="K17" s="17">
        <v>2.76</v>
      </c>
      <c r="L17" s="6" t="s">
        <v>92</v>
      </c>
      <c r="M17" s="19">
        <v>0.03</v>
      </c>
      <c r="N17" s="8">
        <v>8.2000000000000007E-3</v>
      </c>
      <c r="O17" s="7">
        <v>0.18</v>
      </c>
      <c r="P17" s="7">
        <v>108.04</v>
      </c>
      <c r="Q17" s="7">
        <v>0</v>
      </c>
      <c r="R17" s="7">
        <v>0</v>
      </c>
      <c r="S17" s="8">
        <v>0</v>
      </c>
      <c r="T17" s="8">
        <v>0</v>
      </c>
      <c r="U17" s="8">
        <v>0</v>
      </c>
    </row>
    <row r="18" spans="2:21">
      <c r="B18" s="6" t="s">
        <v>149</v>
      </c>
      <c r="C18" s="17">
        <v>1133487</v>
      </c>
      <c r="D18" s="6" t="s">
        <v>115</v>
      </c>
      <c r="E18" s="6"/>
      <c r="F18" s="18">
        <v>511659401</v>
      </c>
      <c r="G18" s="6" t="s">
        <v>144</v>
      </c>
      <c r="H18" s="6" t="s">
        <v>148</v>
      </c>
      <c r="I18" s="6" t="s">
        <v>142</v>
      </c>
      <c r="J18" s="6"/>
      <c r="K18" s="17">
        <v>6.67</v>
      </c>
      <c r="L18" s="6" t="s">
        <v>92</v>
      </c>
      <c r="M18" s="19">
        <v>2.3400000000000001E-2</v>
      </c>
      <c r="N18" s="8">
        <v>1.46E-2</v>
      </c>
      <c r="O18" s="7">
        <v>0.87</v>
      </c>
      <c r="P18" s="7">
        <v>104.32</v>
      </c>
      <c r="Q18" s="7">
        <v>0</v>
      </c>
      <c r="R18" s="7">
        <v>0</v>
      </c>
      <c r="S18" s="8">
        <v>0</v>
      </c>
      <c r="T18" s="8">
        <v>0</v>
      </c>
      <c r="U18" s="8">
        <v>0</v>
      </c>
    </row>
    <row r="19" spans="2:21">
      <c r="B19" s="6" t="s">
        <v>150</v>
      </c>
      <c r="C19" s="17">
        <v>1099738</v>
      </c>
      <c r="D19" s="6" t="s">
        <v>115</v>
      </c>
      <c r="E19" s="6"/>
      <c r="F19" s="18">
        <v>513834200</v>
      </c>
      <c r="G19" s="6" t="s">
        <v>151</v>
      </c>
      <c r="H19" s="6" t="s">
        <v>148</v>
      </c>
      <c r="I19" s="6" t="s">
        <v>142</v>
      </c>
      <c r="J19" s="6"/>
      <c r="K19" s="17">
        <v>2.41</v>
      </c>
      <c r="L19" s="6" t="s">
        <v>92</v>
      </c>
      <c r="M19" s="19">
        <v>4.65E-2</v>
      </c>
      <c r="N19" s="8">
        <v>7.9000000000000008E-3</v>
      </c>
      <c r="O19" s="7">
        <v>0.7</v>
      </c>
      <c r="P19" s="7">
        <v>134.15</v>
      </c>
      <c r="Q19" s="7">
        <v>0</v>
      </c>
      <c r="R19" s="7">
        <v>0</v>
      </c>
      <c r="S19" s="8">
        <v>0</v>
      </c>
      <c r="T19" s="8">
        <v>0</v>
      </c>
      <c r="U19" s="8">
        <v>0</v>
      </c>
    </row>
    <row r="20" spans="2:21">
      <c r="B20" s="6" t="s">
        <v>152</v>
      </c>
      <c r="C20" s="17">
        <v>1940444</v>
      </c>
      <c r="D20" s="6" t="s">
        <v>115</v>
      </c>
      <c r="E20" s="6"/>
      <c r="F20" s="18">
        <v>520032640</v>
      </c>
      <c r="G20" s="6" t="s">
        <v>141</v>
      </c>
      <c r="H20" s="6" t="s">
        <v>148</v>
      </c>
      <c r="I20" s="6" t="s">
        <v>142</v>
      </c>
      <c r="J20" s="6"/>
      <c r="K20" s="17">
        <v>16.23</v>
      </c>
      <c r="L20" s="6" t="s">
        <v>92</v>
      </c>
      <c r="M20" s="19">
        <v>6.5000000000000002E-2</v>
      </c>
      <c r="N20" s="8">
        <v>5.5800000000000002E-2</v>
      </c>
      <c r="O20" s="7">
        <v>0</v>
      </c>
      <c r="P20" s="7">
        <v>129.38</v>
      </c>
      <c r="Q20" s="7">
        <v>0.44</v>
      </c>
      <c r="R20" s="7">
        <v>0.44</v>
      </c>
      <c r="S20" s="8">
        <v>0</v>
      </c>
      <c r="T20" s="8">
        <v>1.55E-2</v>
      </c>
      <c r="U20" s="8">
        <v>0</v>
      </c>
    </row>
    <row r="21" spans="2:21">
      <c r="B21" s="6" t="s">
        <v>153</v>
      </c>
      <c r="C21" s="17">
        <v>3900206</v>
      </c>
      <c r="D21" s="6" t="s">
        <v>115</v>
      </c>
      <c r="E21" s="6"/>
      <c r="F21" s="18">
        <v>520038506</v>
      </c>
      <c r="G21" s="6" t="s">
        <v>144</v>
      </c>
      <c r="H21" s="6" t="s">
        <v>154</v>
      </c>
      <c r="I21" s="6" t="s">
        <v>142</v>
      </c>
      <c r="J21" s="6"/>
      <c r="K21" s="17">
        <v>1.17</v>
      </c>
      <c r="L21" s="6" t="s">
        <v>92</v>
      </c>
      <c r="M21" s="19">
        <v>4.2500000000000003E-2</v>
      </c>
      <c r="N21" s="8">
        <v>9.1999999999999998E-3</v>
      </c>
      <c r="O21" s="7">
        <v>0.27</v>
      </c>
      <c r="P21" s="7">
        <v>126.79</v>
      </c>
      <c r="Q21" s="7">
        <v>0</v>
      </c>
      <c r="R21" s="7">
        <v>0</v>
      </c>
      <c r="S21" s="8">
        <v>0</v>
      </c>
      <c r="T21" s="8">
        <v>0</v>
      </c>
      <c r="U21" s="8">
        <v>0</v>
      </c>
    </row>
    <row r="22" spans="2:21">
      <c r="B22" s="6" t="s">
        <v>155</v>
      </c>
      <c r="C22" s="17">
        <v>1117357</v>
      </c>
      <c r="D22" s="6" t="s">
        <v>115</v>
      </c>
      <c r="E22" s="6"/>
      <c r="F22" s="18">
        <v>520026683</v>
      </c>
      <c r="G22" s="6" t="s">
        <v>144</v>
      </c>
      <c r="H22" s="6" t="s">
        <v>154</v>
      </c>
      <c r="I22" s="6" t="s">
        <v>156</v>
      </c>
      <c r="J22" s="6"/>
      <c r="K22" s="17">
        <v>1.94</v>
      </c>
      <c r="L22" s="6" t="s">
        <v>92</v>
      </c>
      <c r="M22" s="19">
        <v>4.9000000000000002E-2</v>
      </c>
      <c r="N22" s="8">
        <v>8.0999999999999996E-3</v>
      </c>
      <c r="O22" s="7">
        <v>0.14000000000000001</v>
      </c>
      <c r="P22" s="7">
        <v>119.11</v>
      </c>
      <c r="Q22" s="7">
        <v>0</v>
      </c>
      <c r="R22" s="7">
        <v>0</v>
      </c>
      <c r="S22" s="8">
        <v>0</v>
      </c>
      <c r="T22" s="8">
        <v>0</v>
      </c>
      <c r="U22" s="8">
        <v>0</v>
      </c>
    </row>
    <row r="23" spans="2:21">
      <c r="B23" s="6" t="s">
        <v>157</v>
      </c>
      <c r="C23" s="17">
        <v>1126630</v>
      </c>
      <c r="D23" s="6" t="s">
        <v>115</v>
      </c>
      <c r="E23" s="6"/>
      <c r="F23" s="18">
        <v>520026683</v>
      </c>
      <c r="G23" s="6" t="s">
        <v>144</v>
      </c>
      <c r="H23" s="6" t="s">
        <v>154</v>
      </c>
      <c r="I23" s="6" t="s">
        <v>156</v>
      </c>
      <c r="J23" s="6"/>
      <c r="K23" s="17">
        <v>3.6</v>
      </c>
      <c r="L23" s="6" t="s">
        <v>92</v>
      </c>
      <c r="M23" s="19">
        <v>4.8000000000000001E-2</v>
      </c>
      <c r="N23" s="8">
        <v>1.0200000000000001E-2</v>
      </c>
      <c r="O23" s="7">
        <v>0</v>
      </c>
      <c r="P23" s="7">
        <v>115.71</v>
      </c>
      <c r="Q23" s="7">
        <v>3.61</v>
      </c>
      <c r="R23" s="7">
        <v>3.61</v>
      </c>
      <c r="S23" s="8">
        <v>0</v>
      </c>
      <c r="T23" s="8">
        <v>0.1288</v>
      </c>
      <c r="U23" s="8">
        <v>2.0000000000000001E-4</v>
      </c>
    </row>
    <row r="24" spans="2:21">
      <c r="B24" s="6" t="s">
        <v>158</v>
      </c>
      <c r="C24" s="17">
        <v>1103670</v>
      </c>
      <c r="D24" s="6" t="s">
        <v>115</v>
      </c>
      <c r="E24" s="6"/>
      <c r="F24" s="18">
        <v>513937714</v>
      </c>
      <c r="G24" s="6" t="s">
        <v>151</v>
      </c>
      <c r="H24" s="6" t="s">
        <v>154</v>
      </c>
      <c r="I24" s="6" t="s">
        <v>156</v>
      </c>
      <c r="J24" s="6"/>
      <c r="K24" s="17">
        <v>2.91</v>
      </c>
      <c r="L24" s="6" t="s">
        <v>92</v>
      </c>
      <c r="M24" s="19">
        <v>4.0500000000000001E-2</v>
      </c>
      <c r="N24" s="8">
        <v>8.6E-3</v>
      </c>
      <c r="O24" s="7">
        <v>5.75</v>
      </c>
      <c r="P24" s="7">
        <v>131.15</v>
      </c>
      <c r="Q24" s="7">
        <v>0</v>
      </c>
      <c r="R24" s="7">
        <v>0.01</v>
      </c>
      <c r="S24" s="8">
        <v>0</v>
      </c>
      <c r="T24" s="8">
        <v>2.9999999999999997E-4</v>
      </c>
      <c r="U24" s="8">
        <v>0</v>
      </c>
    </row>
    <row r="25" spans="2:21">
      <c r="B25" s="6" t="s">
        <v>159</v>
      </c>
      <c r="C25" s="17">
        <v>1136084</v>
      </c>
      <c r="D25" s="6" t="s">
        <v>115</v>
      </c>
      <c r="E25" s="6"/>
      <c r="F25" s="18">
        <v>513623314</v>
      </c>
      <c r="G25" s="6" t="s">
        <v>144</v>
      </c>
      <c r="H25" s="6" t="s">
        <v>160</v>
      </c>
      <c r="I25" s="6" t="s">
        <v>156</v>
      </c>
      <c r="J25" s="6"/>
      <c r="K25" s="17">
        <v>5.78</v>
      </c>
      <c r="L25" s="6" t="s">
        <v>92</v>
      </c>
      <c r="M25" s="19">
        <v>2.5000000000000001E-2</v>
      </c>
      <c r="N25" s="8">
        <v>1.78E-2</v>
      </c>
      <c r="O25" s="7">
        <v>0.87</v>
      </c>
      <c r="P25" s="7">
        <v>104.57</v>
      </c>
      <c r="Q25" s="7">
        <v>0</v>
      </c>
      <c r="R25" s="7">
        <v>0</v>
      </c>
      <c r="S25" s="8">
        <v>0</v>
      </c>
      <c r="T25" s="8">
        <v>0</v>
      </c>
      <c r="U25" s="8">
        <v>0</v>
      </c>
    </row>
    <row r="26" spans="2:21">
      <c r="B26" s="6" t="s">
        <v>161</v>
      </c>
      <c r="C26" s="17">
        <v>6990188</v>
      </c>
      <c r="D26" s="6" t="s">
        <v>115</v>
      </c>
      <c r="E26" s="6"/>
      <c r="F26" s="18">
        <v>520025438</v>
      </c>
      <c r="G26" s="6" t="s">
        <v>144</v>
      </c>
      <c r="H26" s="6" t="s">
        <v>160</v>
      </c>
      <c r="I26" s="6" t="s">
        <v>156</v>
      </c>
      <c r="J26" s="6"/>
      <c r="K26" s="17">
        <v>3.31</v>
      </c>
      <c r="L26" s="6" t="s">
        <v>92</v>
      </c>
      <c r="M26" s="19">
        <v>4.9500000000000002E-2</v>
      </c>
      <c r="N26" s="8">
        <v>1.4200000000000001E-2</v>
      </c>
      <c r="O26" s="7">
        <v>0.78</v>
      </c>
      <c r="P26" s="7">
        <v>113.39</v>
      </c>
      <c r="Q26" s="7">
        <v>0</v>
      </c>
      <c r="R26" s="7">
        <v>0</v>
      </c>
      <c r="S26" s="8">
        <v>0</v>
      </c>
      <c r="T26" s="8">
        <v>0</v>
      </c>
      <c r="U26" s="8">
        <v>0</v>
      </c>
    </row>
    <row r="27" spans="2:21">
      <c r="B27" s="6" t="s">
        <v>162</v>
      </c>
      <c r="C27" s="17">
        <v>1132828</v>
      </c>
      <c r="D27" s="6" t="s">
        <v>115</v>
      </c>
      <c r="E27" s="6"/>
      <c r="F27" s="18">
        <v>511930125</v>
      </c>
      <c r="G27" s="6" t="s">
        <v>163</v>
      </c>
      <c r="H27" s="6" t="s">
        <v>160</v>
      </c>
      <c r="I27" s="6" t="s">
        <v>142</v>
      </c>
      <c r="J27" s="6"/>
      <c r="K27" s="17">
        <v>4.09</v>
      </c>
      <c r="L27" s="6" t="s">
        <v>92</v>
      </c>
      <c r="M27" s="19">
        <v>1.9800000000000002E-2</v>
      </c>
      <c r="N27" s="8">
        <v>1.4500000000000001E-2</v>
      </c>
      <c r="O27" s="7">
        <v>0</v>
      </c>
      <c r="P27" s="7">
        <v>102.16</v>
      </c>
      <c r="Q27" s="7">
        <v>0.36</v>
      </c>
      <c r="R27" s="7">
        <v>0.36</v>
      </c>
      <c r="S27" s="8">
        <v>0</v>
      </c>
      <c r="T27" s="8">
        <v>1.29E-2</v>
      </c>
      <c r="U27" s="8">
        <v>0</v>
      </c>
    </row>
    <row r="28" spans="2:21">
      <c r="B28" s="6" t="s">
        <v>164</v>
      </c>
      <c r="C28" s="17">
        <v>5760160</v>
      </c>
      <c r="D28" s="6" t="s">
        <v>115</v>
      </c>
      <c r="E28" s="6"/>
      <c r="F28" s="18">
        <v>520028010</v>
      </c>
      <c r="G28" s="6" t="s">
        <v>165</v>
      </c>
      <c r="H28" s="6" t="s">
        <v>166</v>
      </c>
      <c r="I28" s="6" t="s">
        <v>142</v>
      </c>
      <c r="J28" s="6"/>
      <c r="K28" s="17">
        <v>2.1</v>
      </c>
      <c r="L28" s="6" t="s">
        <v>92</v>
      </c>
      <c r="M28" s="19">
        <v>4.9500000000000002E-2</v>
      </c>
      <c r="N28" s="8">
        <v>1.41E-2</v>
      </c>
      <c r="O28" s="7">
        <v>0.8</v>
      </c>
      <c r="P28" s="7">
        <v>131.34</v>
      </c>
      <c r="Q28" s="7">
        <v>0</v>
      </c>
      <c r="R28" s="7">
        <v>0</v>
      </c>
      <c r="S28" s="8">
        <v>0</v>
      </c>
      <c r="T28" s="8">
        <v>0</v>
      </c>
      <c r="U28" s="8">
        <v>0</v>
      </c>
    </row>
    <row r="29" spans="2:21">
      <c r="B29" s="6" t="s">
        <v>167</v>
      </c>
      <c r="C29" s="17">
        <v>1135888</v>
      </c>
      <c r="D29" s="6" t="s">
        <v>115</v>
      </c>
      <c r="E29" s="6"/>
      <c r="F29" s="18">
        <v>520036104</v>
      </c>
      <c r="G29" s="6" t="s">
        <v>144</v>
      </c>
      <c r="H29" s="6" t="s">
        <v>166</v>
      </c>
      <c r="I29" s="6" t="s">
        <v>142</v>
      </c>
      <c r="J29" s="6"/>
      <c r="K29" s="17">
        <v>6.95</v>
      </c>
      <c r="L29" s="6" t="s">
        <v>92</v>
      </c>
      <c r="M29" s="19">
        <v>3.9E-2</v>
      </c>
      <c r="N29" s="8">
        <v>3.1699999999999999E-2</v>
      </c>
      <c r="O29" s="7">
        <v>0.35</v>
      </c>
      <c r="P29" s="7">
        <v>105.9</v>
      </c>
      <c r="Q29" s="7">
        <v>0</v>
      </c>
      <c r="R29" s="7">
        <v>0</v>
      </c>
      <c r="S29" s="8">
        <v>0</v>
      </c>
      <c r="T29" s="8">
        <v>0</v>
      </c>
      <c r="U29" s="8">
        <v>0</v>
      </c>
    </row>
    <row r="30" spans="2:21">
      <c r="B30" s="13" t="s">
        <v>168</v>
      </c>
      <c r="C30" s="14"/>
      <c r="D30" s="13"/>
      <c r="E30" s="13"/>
      <c r="F30" s="13"/>
      <c r="G30" s="13"/>
      <c r="H30" s="13"/>
      <c r="I30" s="13"/>
      <c r="J30" s="13"/>
      <c r="K30" s="14">
        <v>6.03</v>
      </c>
      <c r="L30" s="13"/>
      <c r="N30" s="16">
        <v>2.6800000000000001E-2</v>
      </c>
      <c r="O30" s="15">
        <v>20002</v>
      </c>
      <c r="R30" s="15">
        <v>23.49</v>
      </c>
      <c r="T30" s="16">
        <v>0.83809999999999996</v>
      </c>
      <c r="U30" s="16">
        <v>1.2999999999999999E-3</v>
      </c>
    </row>
    <row r="31" spans="2:21">
      <c r="B31" s="6" t="s">
        <v>169</v>
      </c>
      <c r="C31" s="17">
        <v>1138114</v>
      </c>
      <c r="D31" s="6" t="s">
        <v>115</v>
      </c>
      <c r="E31" s="6"/>
      <c r="F31" s="18">
        <v>520026683</v>
      </c>
      <c r="G31" s="6" t="s">
        <v>144</v>
      </c>
      <c r="H31" s="6" t="s">
        <v>154</v>
      </c>
      <c r="I31" s="6" t="s">
        <v>156</v>
      </c>
      <c r="J31" s="6"/>
      <c r="K31" s="17">
        <v>5.78</v>
      </c>
      <c r="L31" s="6" t="s">
        <v>92</v>
      </c>
      <c r="M31" s="19">
        <v>3.39E-2</v>
      </c>
      <c r="N31" s="8">
        <v>2.64E-2</v>
      </c>
      <c r="O31" s="7">
        <v>20000</v>
      </c>
      <c r="P31" s="7">
        <v>105.99</v>
      </c>
      <c r="Q31" s="7">
        <v>0</v>
      </c>
      <c r="R31" s="7">
        <v>21.2</v>
      </c>
      <c r="S31" s="8">
        <v>0</v>
      </c>
      <c r="T31" s="8">
        <v>0.75639999999999996</v>
      </c>
      <c r="U31" s="8">
        <v>1.1999999999999999E-3</v>
      </c>
    </row>
    <row r="32" spans="2:21">
      <c r="B32" s="6" t="s">
        <v>170</v>
      </c>
      <c r="C32" s="17">
        <v>1135920</v>
      </c>
      <c r="D32" s="6" t="s">
        <v>115</v>
      </c>
      <c r="E32" s="6"/>
      <c r="F32" s="18">
        <v>513937714</v>
      </c>
      <c r="G32" s="6" t="s">
        <v>151</v>
      </c>
      <c r="H32" s="6" t="s">
        <v>154</v>
      </c>
      <c r="I32" s="6" t="s">
        <v>156</v>
      </c>
      <c r="J32" s="6"/>
      <c r="K32" s="17">
        <v>8.39</v>
      </c>
      <c r="L32" s="6" t="s">
        <v>92</v>
      </c>
      <c r="M32" s="19">
        <v>4.1000000000000002E-2</v>
      </c>
      <c r="N32" s="8">
        <v>3.0700000000000002E-2</v>
      </c>
      <c r="O32" s="7">
        <v>0</v>
      </c>
      <c r="P32" s="7">
        <v>109</v>
      </c>
      <c r="Q32" s="7">
        <v>2.29</v>
      </c>
      <c r="R32" s="7">
        <v>2.29</v>
      </c>
      <c r="S32" s="8">
        <v>0</v>
      </c>
      <c r="T32" s="8">
        <v>8.1600000000000006E-2</v>
      </c>
      <c r="U32" s="8">
        <v>1E-4</v>
      </c>
    </row>
    <row r="33" spans="2:21">
      <c r="B33" s="6" t="s">
        <v>171</v>
      </c>
      <c r="C33" s="17">
        <v>6990196</v>
      </c>
      <c r="D33" s="6" t="s">
        <v>115</v>
      </c>
      <c r="E33" s="6"/>
      <c r="F33" s="18">
        <v>520025438</v>
      </c>
      <c r="G33" s="6" t="s">
        <v>144</v>
      </c>
      <c r="H33" s="6" t="s">
        <v>160</v>
      </c>
      <c r="I33" s="6" t="s">
        <v>156</v>
      </c>
      <c r="J33" s="6"/>
      <c r="K33" s="17">
        <v>4.04</v>
      </c>
      <c r="L33" s="6" t="s">
        <v>92</v>
      </c>
      <c r="M33" s="19">
        <v>7.0499999999999993E-2</v>
      </c>
      <c r="N33" s="8">
        <v>2.4799999999999999E-2</v>
      </c>
      <c r="O33" s="7">
        <v>0.78</v>
      </c>
      <c r="P33" s="7">
        <v>119.06</v>
      </c>
      <c r="Q33" s="7">
        <v>0</v>
      </c>
      <c r="R33" s="7">
        <v>0</v>
      </c>
      <c r="S33" s="8">
        <v>0</v>
      </c>
      <c r="T33" s="8">
        <v>0</v>
      </c>
      <c r="U33" s="8">
        <v>0</v>
      </c>
    </row>
    <row r="34" spans="2:21">
      <c r="B34" s="6" t="s">
        <v>172</v>
      </c>
      <c r="C34" s="17">
        <v>2510170</v>
      </c>
      <c r="D34" s="6" t="s">
        <v>115</v>
      </c>
      <c r="E34" s="6"/>
      <c r="F34" s="18">
        <v>520036617</v>
      </c>
      <c r="G34" s="6" t="s">
        <v>144</v>
      </c>
      <c r="H34" s="6" t="s">
        <v>166</v>
      </c>
      <c r="I34" s="6" t="s">
        <v>142</v>
      </c>
      <c r="J34" s="6"/>
      <c r="K34" s="17">
        <v>6.52</v>
      </c>
      <c r="L34" s="6" t="s">
        <v>92</v>
      </c>
      <c r="M34" s="19">
        <v>4.9000000000000002E-2</v>
      </c>
      <c r="N34" s="8">
        <v>2.8199999999999999E-2</v>
      </c>
      <c r="O34" s="7">
        <v>0.78</v>
      </c>
      <c r="P34" s="7">
        <v>110.5</v>
      </c>
      <c r="Q34" s="7">
        <v>0</v>
      </c>
      <c r="R34" s="7">
        <v>0</v>
      </c>
      <c r="S34" s="8">
        <v>0</v>
      </c>
      <c r="T34" s="8">
        <v>0</v>
      </c>
      <c r="U34" s="8">
        <v>0</v>
      </c>
    </row>
    <row r="35" spans="2:21">
      <c r="B35" s="6" t="s">
        <v>173</v>
      </c>
      <c r="C35" s="17">
        <v>1138536</v>
      </c>
      <c r="D35" s="6" t="s">
        <v>115</v>
      </c>
      <c r="E35" s="6"/>
      <c r="F35" s="18">
        <v>512025891</v>
      </c>
      <c r="G35" s="6" t="s">
        <v>174</v>
      </c>
      <c r="H35" s="6" t="s">
        <v>175</v>
      </c>
      <c r="I35" s="6" t="s">
        <v>156</v>
      </c>
      <c r="J35" s="6"/>
      <c r="K35" s="17">
        <v>3.06</v>
      </c>
      <c r="L35" s="6" t="s">
        <v>92</v>
      </c>
      <c r="M35" s="19">
        <v>0.03</v>
      </c>
      <c r="N35" s="8">
        <v>2.6800000000000001E-2</v>
      </c>
      <c r="O35" s="7">
        <v>0.44</v>
      </c>
      <c r="P35" s="7">
        <v>101.43</v>
      </c>
      <c r="Q35" s="7">
        <v>0</v>
      </c>
      <c r="R35" s="7">
        <v>0</v>
      </c>
      <c r="S35" s="8">
        <v>0</v>
      </c>
      <c r="T35" s="8">
        <v>0</v>
      </c>
      <c r="U35" s="8">
        <v>0</v>
      </c>
    </row>
    <row r="36" spans="2:21">
      <c r="B36" s="13" t="s">
        <v>176</v>
      </c>
      <c r="C36" s="14"/>
      <c r="D36" s="13"/>
      <c r="E36" s="13"/>
      <c r="F36" s="13"/>
      <c r="G36" s="13"/>
      <c r="H36" s="13"/>
      <c r="I36" s="13"/>
      <c r="J36" s="13"/>
      <c r="L36" s="13"/>
      <c r="O36" s="15">
        <v>0</v>
      </c>
      <c r="R36" s="15">
        <v>0</v>
      </c>
      <c r="T36" s="16">
        <v>0</v>
      </c>
      <c r="U36" s="16">
        <v>0</v>
      </c>
    </row>
    <row r="37" spans="2:21">
      <c r="B37" s="13" t="s">
        <v>177</v>
      </c>
      <c r="C37" s="14"/>
      <c r="D37" s="13"/>
      <c r="E37" s="13"/>
      <c r="F37" s="13"/>
      <c r="G37" s="13"/>
      <c r="H37" s="13"/>
      <c r="I37" s="13"/>
      <c r="J37" s="13"/>
      <c r="L37" s="13"/>
      <c r="O37" s="15">
        <v>0</v>
      </c>
      <c r="R37" s="15">
        <v>0</v>
      </c>
      <c r="T37" s="16">
        <v>0</v>
      </c>
      <c r="U37" s="16">
        <v>0</v>
      </c>
    </row>
    <row r="38" spans="2:21">
      <c r="B38" s="3" t="s">
        <v>178</v>
      </c>
      <c r="C38" s="12"/>
      <c r="D38" s="3"/>
      <c r="E38" s="3"/>
      <c r="F38" s="3"/>
      <c r="G38" s="3"/>
      <c r="H38" s="3"/>
      <c r="I38" s="3"/>
      <c r="J38" s="3"/>
      <c r="L38" s="3"/>
      <c r="O38" s="9">
        <v>0</v>
      </c>
      <c r="R38" s="9">
        <v>0</v>
      </c>
      <c r="T38" s="10">
        <v>0</v>
      </c>
      <c r="U38" s="10">
        <v>0</v>
      </c>
    </row>
    <row r="39" spans="2:21">
      <c r="B39" s="13" t="s">
        <v>179</v>
      </c>
      <c r="C39" s="14"/>
      <c r="D39" s="13"/>
      <c r="E39" s="13"/>
      <c r="F39" s="13"/>
      <c r="G39" s="13"/>
      <c r="H39" s="13"/>
      <c r="I39" s="13"/>
      <c r="J39" s="13"/>
      <c r="L39" s="13"/>
      <c r="O39" s="15">
        <v>0</v>
      </c>
      <c r="R39" s="15">
        <v>0</v>
      </c>
      <c r="T39" s="16">
        <v>0</v>
      </c>
      <c r="U39" s="16">
        <v>0</v>
      </c>
    </row>
    <row r="40" spans="2:21">
      <c r="B40" s="13" t="s">
        <v>180</v>
      </c>
      <c r="C40" s="14"/>
      <c r="D40" s="13"/>
      <c r="E40" s="13"/>
      <c r="F40" s="13"/>
      <c r="G40" s="13"/>
      <c r="H40" s="13"/>
      <c r="I40" s="13"/>
      <c r="J40" s="13"/>
      <c r="L40" s="13"/>
      <c r="O40" s="15">
        <v>0</v>
      </c>
      <c r="R40" s="15">
        <v>0</v>
      </c>
      <c r="T40" s="16">
        <v>0</v>
      </c>
      <c r="U40" s="16">
        <v>0</v>
      </c>
    </row>
    <row r="43" spans="2:21">
      <c r="B43" s="6" t="s">
        <v>98</v>
      </c>
      <c r="C43" s="17"/>
      <c r="D43" s="6"/>
      <c r="E43" s="6"/>
      <c r="F43" s="6"/>
      <c r="G43" s="6"/>
      <c r="H43" s="6"/>
      <c r="I43" s="6"/>
      <c r="J43" s="6"/>
      <c r="L43" s="6"/>
    </row>
    <row r="47" spans="2:21">
      <c r="B47" s="5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rightToLeft="1" workbookViewId="0">
      <selection activeCell="B27" sqref="B27"/>
    </sheetView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427</v>
      </c>
    </row>
    <row r="3" spans="2:14" ht="15.75">
      <c r="B3" s="1" t="s">
        <v>426</v>
      </c>
    </row>
    <row r="4" spans="2:14" ht="15.75">
      <c r="B4" s="1" t="s">
        <v>1</v>
      </c>
    </row>
    <row r="6" spans="2:14" ht="15.75">
      <c r="B6" s="2" t="s">
        <v>99</v>
      </c>
    </row>
    <row r="7" spans="2:14" ht="15.75">
      <c r="B7" s="2" t="s">
        <v>181</v>
      </c>
    </row>
    <row r="8" spans="2:14">
      <c r="B8" s="3" t="s">
        <v>72</v>
      </c>
      <c r="C8" s="3" t="s">
        <v>73</v>
      </c>
      <c r="D8" s="3" t="s">
        <v>101</v>
      </c>
      <c r="E8" s="3" t="s">
        <v>124</v>
      </c>
      <c r="F8" s="3" t="s">
        <v>74</v>
      </c>
      <c r="G8" s="3" t="s">
        <v>125</v>
      </c>
      <c r="H8" s="3" t="s">
        <v>77</v>
      </c>
      <c r="I8" s="3" t="s">
        <v>104</v>
      </c>
      <c r="J8" s="3" t="s">
        <v>40</v>
      </c>
      <c r="K8" s="3" t="s">
        <v>80</v>
      </c>
      <c r="L8" s="3" t="s">
        <v>105</v>
      </c>
      <c r="M8" s="3" t="s">
        <v>106</v>
      </c>
      <c r="N8" s="3" t="s">
        <v>82</v>
      </c>
    </row>
    <row r="9" spans="2:14">
      <c r="B9" s="4"/>
      <c r="C9" s="4"/>
      <c r="D9" s="4"/>
      <c r="E9" s="4"/>
      <c r="F9" s="4"/>
      <c r="G9" s="4"/>
      <c r="H9" s="4"/>
      <c r="I9" s="4" t="s">
        <v>109</v>
      </c>
      <c r="J9" s="4" t="s">
        <v>110</v>
      </c>
      <c r="K9" s="4" t="s">
        <v>84</v>
      </c>
      <c r="L9" s="4" t="s">
        <v>83</v>
      </c>
      <c r="M9" s="4" t="s">
        <v>83</v>
      </c>
      <c r="N9" s="4" t="s">
        <v>83</v>
      </c>
    </row>
    <row r="11" spans="2:14">
      <c r="B11" s="3" t="s">
        <v>182</v>
      </c>
      <c r="C11" s="12"/>
      <c r="D11" s="3"/>
      <c r="E11" s="3"/>
      <c r="F11" s="3"/>
      <c r="G11" s="3"/>
      <c r="H11" s="3"/>
      <c r="I11" s="9">
        <v>0</v>
      </c>
      <c r="K11" s="9">
        <v>0</v>
      </c>
      <c r="M11" s="10">
        <v>0</v>
      </c>
      <c r="N11" s="10">
        <v>0</v>
      </c>
    </row>
    <row r="12" spans="2:14">
      <c r="B12" s="3" t="s">
        <v>183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184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185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186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187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188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189</v>
      </c>
      <c r="C18" s="12"/>
      <c r="D18" s="3"/>
      <c r="E18" s="3"/>
      <c r="F18" s="3"/>
      <c r="G18" s="3"/>
      <c r="H18" s="3"/>
      <c r="I18" s="9">
        <v>0</v>
      </c>
      <c r="K18" s="9">
        <v>0</v>
      </c>
      <c r="M18" s="10">
        <v>0</v>
      </c>
      <c r="N18" s="10">
        <v>0</v>
      </c>
    </row>
    <row r="19" spans="2:14">
      <c r="B19" s="13" t="s">
        <v>190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191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3" spans="2:14">
      <c r="B23" s="6" t="s">
        <v>98</v>
      </c>
      <c r="C23" s="17"/>
      <c r="D23" s="6"/>
      <c r="E23" s="6"/>
      <c r="F23" s="6"/>
      <c r="G23" s="6"/>
      <c r="H23" s="6"/>
    </row>
    <row r="27" spans="2:14">
      <c r="B27" s="5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rightToLeft="1" workbookViewId="0">
      <selection activeCell="B31" sqref="B31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20.7109375" customWidth="1"/>
    <col min="7" max="7" width="11.7109375" customWidth="1"/>
    <col min="8" max="8" width="12.7109375" customWidth="1"/>
    <col min="9" max="9" width="10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427</v>
      </c>
    </row>
    <row r="3" spans="2:14" ht="15.75">
      <c r="B3" s="1" t="s">
        <v>426</v>
      </c>
    </row>
    <row r="4" spans="2:14" ht="15.75">
      <c r="B4" s="1" t="s">
        <v>1</v>
      </c>
    </row>
    <row r="6" spans="2:14" ht="15.75">
      <c r="B6" s="2" t="s">
        <v>99</v>
      </c>
    </row>
    <row r="7" spans="2:14" ht="15.75">
      <c r="B7" s="2" t="s">
        <v>192</v>
      </c>
    </row>
    <row r="8" spans="2:14">
      <c r="B8" s="3" t="s">
        <v>72</v>
      </c>
      <c r="C8" s="3" t="s">
        <v>73</v>
      </c>
      <c r="D8" s="3" t="s">
        <v>101</v>
      </c>
      <c r="E8" s="3" t="s">
        <v>74</v>
      </c>
      <c r="F8" s="3" t="s">
        <v>125</v>
      </c>
      <c r="G8" s="3" t="s">
        <v>77</v>
      </c>
      <c r="H8" s="3" t="s">
        <v>104</v>
      </c>
      <c r="I8" s="3" t="s">
        <v>40</v>
      </c>
      <c r="J8" s="3" t="s">
        <v>136</v>
      </c>
      <c r="K8" s="3" t="s">
        <v>80</v>
      </c>
      <c r="L8" s="3" t="s">
        <v>105</v>
      </c>
      <c r="M8" s="3" t="s">
        <v>106</v>
      </c>
      <c r="N8" s="3" t="s">
        <v>82</v>
      </c>
    </row>
    <row r="9" spans="2:14">
      <c r="B9" s="4"/>
      <c r="C9" s="4"/>
      <c r="D9" s="4"/>
      <c r="E9" s="4"/>
      <c r="F9" s="4"/>
      <c r="G9" s="4"/>
      <c r="H9" s="4" t="s">
        <v>109</v>
      </c>
      <c r="I9" s="4" t="s">
        <v>110</v>
      </c>
      <c r="J9" s="4" t="s">
        <v>84</v>
      </c>
      <c r="K9" s="4" t="s">
        <v>84</v>
      </c>
      <c r="L9" s="4" t="s">
        <v>83</v>
      </c>
      <c r="M9" s="4" t="s">
        <v>83</v>
      </c>
      <c r="N9" s="4" t="s">
        <v>83</v>
      </c>
    </row>
    <row r="11" spans="2:14">
      <c r="B11" s="3" t="s">
        <v>193</v>
      </c>
      <c r="C11" s="12"/>
      <c r="D11" s="3"/>
      <c r="E11" s="3"/>
      <c r="F11" s="3"/>
      <c r="G11" s="3"/>
      <c r="H11" s="9">
        <v>16985</v>
      </c>
      <c r="K11" s="9">
        <v>533.76</v>
      </c>
      <c r="M11" s="10">
        <v>1</v>
      </c>
      <c r="N11" s="10">
        <v>2.9700000000000001E-2</v>
      </c>
    </row>
    <row r="12" spans="2:14">
      <c r="B12" s="3" t="s">
        <v>194</v>
      </c>
      <c r="C12" s="12"/>
      <c r="D12" s="3"/>
      <c r="E12" s="3"/>
      <c r="F12" s="3"/>
      <c r="G12" s="3"/>
      <c r="H12" s="9">
        <v>16985</v>
      </c>
      <c r="K12" s="9">
        <v>533.76</v>
      </c>
      <c r="M12" s="10">
        <v>1</v>
      </c>
      <c r="N12" s="10">
        <v>2.9700000000000001E-2</v>
      </c>
    </row>
    <row r="13" spans="2:14">
      <c r="B13" s="13" t="s">
        <v>195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196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197</v>
      </c>
      <c r="C15" s="14"/>
      <c r="D15" s="13"/>
      <c r="E15" s="13"/>
      <c r="F15" s="13"/>
      <c r="G15" s="13"/>
      <c r="H15" s="15">
        <v>16985</v>
      </c>
      <c r="K15" s="15">
        <v>533.76</v>
      </c>
      <c r="M15" s="16">
        <v>1</v>
      </c>
      <c r="N15" s="16">
        <v>2.9700000000000001E-2</v>
      </c>
    </row>
    <row r="16" spans="2:14">
      <c r="B16" s="6" t="s">
        <v>198</v>
      </c>
      <c r="C16" s="17">
        <v>1109420</v>
      </c>
      <c r="D16" s="6" t="s">
        <v>115</v>
      </c>
      <c r="E16" s="18">
        <v>513952457</v>
      </c>
      <c r="F16" s="6" t="s">
        <v>199</v>
      </c>
      <c r="G16" s="6" t="s">
        <v>92</v>
      </c>
      <c r="H16" s="7">
        <v>16985</v>
      </c>
      <c r="I16" s="7">
        <v>3142.55</v>
      </c>
      <c r="J16" s="7">
        <v>0</v>
      </c>
      <c r="K16" s="7">
        <v>533.76</v>
      </c>
      <c r="L16" s="8">
        <v>2.9999999999999997E-4</v>
      </c>
      <c r="M16" s="8">
        <v>1</v>
      </c>
      <c r="N16" s="8">
        <v>2.9700000000000001E-2</v>
      </c>
    </row>
    <row r="17" spans="2:14">
      <c r="B17" s="13" t="s">
        <v>200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201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13" t="s">
        <v>202</v>
      </c>
      <c r="C19" s="14"/>
      <c r="D19" s="13"/>
      <c r="E19" s="13"/>
      <c r="F19" s="13"/>
      <c r="G19" s="13"/>
      <c r="H19" s="15">
        <v>0</v>
      </c>
      <c r="K19" s="15">
        <v>0</v>
      </c>
      <c r="M19" s="16">
        <v>0</v>
      </c>
      <c r="N19" s="16">
        <v>0</v>
      </c>
    </row>
    <row r="20" spans="2:14">
      <c r="B20" s="3" t="s">
        <v>203</v>
      </c>
      <c r="C20" s="12"/>
      <c r="D20" s="3"/>
      <c r="E20" s="3"/>
      <c r="F20" s="3"/>
      <c r="G20" s="3"/>
      <c r="H20" s="9">
        <v>0</v>
      </c>
      <c r="K20" s="9">
        <v>0</v>
      </c>
      <c r="M20" s="10">
        <v>0</v>
      </c>
      <c r="N20" s="10">
        <v>0</v>
      </c>
    </row>
    <row r="21" spans="2:14">
      <c r="B21" s="13" t="s">
        <v>204</v>
      </c>
      <c r="C21" s="14"/>
      <c r="D21" s="13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205</v>
      </c>
      <c r="C22" s="14"/>
      <c r="D22" s="13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201</v>
      </c>
      <c r="C23" s="14"/>
      <c r="D23" s="13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13" t="s">
        <v>202</v>
      </c>
      <c r="C24" s="14"/>
      <c r="D24" s="13"/>
      <c r="E24" s="13"/>
      <c r="F24" s="13"/>
      <c r="G24" s="13"/>
      <c r="H24" s="15">
        <v>0</v>
      </c>
      <c r="K24" s="15">
        <v>0</v>
      </c>
      <c r="M24" s="16">
        <v>0</v>
      </c>
      <c r="N24" s="16">
        <v>0</v>
      </c>
    </row>
    <row r="27" spans="2:14">
      <c r="B27" s="6" t="s">
        <v>98</v>
      </c>
      <c r="C27" s="17"/>
      <c r="D27" s="6"/>
      <c r="E27" s="6"/>
      <c r="F27" s="6"/>
      <c r="G27" s="6"/>
    </row>
    <row r="31" spans="2:14">
      <c r="B31" s="5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rightToLeft="1" workbookViewId="0">
      <selection activeCell="B22" sqref="B22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427</v>
      </c>
    </row>
    <row r="3" spans="2:15" ht="15.75">
      <c r="B3" s="1" t="s">
        <v>426</v>
      </c>
    </row>
    <row r="4" spans="2:15" ht="15.75">
      <c r="B4" s="1" t="s">
        <v>1</v>
      </c>
    </row>
    <row r="6" spans="2:15" ht="15.75">
      <c r="B6" s="2" t="s">
        <v>99</v>
      </c>
    </row>
    <row r="7" spans="2:15" ht="15.75">
      <c r="B7" s="2" t="s">
        <v>206</v>
      </c>
    </row>
    <row r="8" spans="2:15">
      <c r="B8" s="3" t="s">
        <v>72</v>
      </c>
      <c r="C8" s="3" t="s">
        <v>73</v>
      </c>
      <c r="D8" s="3" t="s">
        <v>101</v>
      </c>
      <c r="E8" s="3" t="s">
        <v>74</v>
      </c>
      <c r="F8" s="3" t="s">
        <v>125</v>
      </c>
      <c r="G8" s="3" t="s">
        <v>75</v>
      </c>
      <c r="H8" s="3" t="s">
        <v>76</v>
      </c>
      <c r="I8" s="3" t="s">
        <v>77</v>
      </c>
      <c r="J8" s="3" t="s">
        <v>104</v>
      </c>
      <c r="K8" s="3" t="s">
        <v>40</v>
      </c>
      <c r="L8" s="3" t="s">
        <v>80</v>
      </c>
      <c r="M8" s="3" t="s">
        <v>105</v>
      </c>
      <c r="N8" s="3" t="s">
        <v>106</v>
      </c>
      <c r="O8" s="3" t="s">
        <v>82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109</v>
      </c>
      <c r="K9" s="4" t="s">
        <v>110</v>
      </c>
      <c r="L9" s="4" t="s">
        <v>84</v>
      </c>
      <c r="M9" s="4" t="s">
        <v>83</v>
      </c>
      <c r="N9" s="4" t="s">
        <v>83</v>
      </c>
      <c r="O9" s="4" t="s">
        <v>83</v>
      </c>
    </row>
    <row r="11" spans="2:15">
      <c r="B11" s="3" t="s">
        <v>207</v>
      </c>
      <c r="C11" s="12"/>
      <c r="D11" s="3"/>
      <c r="E11" s="3"/>
      <c r="F11" s="3"/>
      <c r="G11" s="3"/>
      <c r="H11" s="3"/>
      <c r="I11" s="3"/>
      <c r="J11" s="9">
        <v>0</v>
      </c>
      <c r="L11" s="9">
        <v>0</v>
      </c>
      <c r="N11" s="10">
        <v>0</v>
      </c>
      <c r="O11" s="10">
        <v>0</v>
      </c>
    </row>
    <row r="12" spans="2:15">
      <c r="B12" s="3" t="s">
        <v>208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209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210</v>
      </c>
      <c r="C14" s="12"/>
      <c r="D14" s="3"/>
      <c r="E14" s="3"/>
      <c r="F14" s="3"/>
      <c r="G14" s="3"/>
      <c r="H14" s="3"/>
      <c r="I14" s="3"/>
      <c r="J14" s="9">
        <v>0</v>
      </c>
      <c r="L14" s="9">
        <v>0</v>
      </c>
      <c r="N14" s="10">
        <v>0</v>
      </c>
      <c r="O14" s="10">
        <v>0</v>
      </c>
    </row>
    <row r="15" spans="2:15">
      <c r="B15" s="13" t="s">
        <v>211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8" spans="2:9">
      <c r="B18" s="6" t="s">
        <v>98</v>
      </c>
      <c r="C18" s="17"/>
      <c r="D18" s="6"/>
      <c r="E18" s="6"/>
      <c r="F18" s="6"/>
      <c r="G18" s="6"/>
      <c r="H18" s="6"/>
      <c r="I18" s="6"/>
    </row>
    <row r="22" spans="2:9">
      <c r="B22" s="5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2" sqref="B22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427</v>
      </c>
    </row>
    <row r="3" spans="2:12" ht="15.75">
      <c r="B3" s="1" t="s">
        <v>426</v>
      </c>
    </row>
    <row r="4" spans="2:12" ht="15.75">
      <c r="B4" s="1" t="s">
        <v>1</v>
      </c>
    </row>
    <row r="6" spans="2:12" ht="15.75">
      <c r="B6" s="2" t="s">
        <v>99</v>
      </c>
    </row>
    <row r="7" spans="2:12" ht="15.75">
      <c r="B7" s="2" t="s">
        <v>212</v>
      </c>
    </row>
    <row r="8" spans="2:12">
      <c r="B8" s="3" t="s">
        <v>72</v>
      </c>
      <c r="C8" s="3" t="s">
        <v>73</v>
      </c>
      <c r="D8" s="3" t="s">
        <v>101</v>
      </c>
      <c r="E8" s="3" t="s">
        <v>125</v>
      </c>
      <c r="F8" s="3" t="s">
        <v>77</v>
      </c>
      <c r="G8" s="3" t="s">
        <v>104</v>
      </c>
      <c r="H8" s="3" t="s">
        <v>40</v>
      </c>
      <c r="I8" s="3" t="s">
        <v>80</v>
      </c>
      <c r="J8" s="3" t="s">
        <v>105</v>
      </c>
      <c r="K8" s="3" t="s">
        <v>106</v>
      </c>
      <c r="L8" s="3" t="s">
        <v>82</v>
      </c>
    </row>
    <row r="9" spans="2:12">
      <c r="B9" s="4"/>
      <c r="C9" s="4"/>
      <c r="D9" s="4"/>
      <c r="E9" s="4"/>
      <c r="F9" s="4"/>
      <c r="G9" s="4" t="s">
        <v>109</v>
      </c>
      <c r="H9" s="4" t="s">
        <v>110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213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214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214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215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215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98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F2237C1-A423-41E8-BC76-6CF3CD16564D}"/>
</file>

<file path=customXml/itemProps2.xml><?xml version="1.0" encoding="utf-8"?>
<ds:datastoreItem xmlns:ds="http://schemas.openxmlformats.org/officeDocument/2006/customXml" ds:itemID="{676A141A-BFBB-40BE-B087-BC8940DFAFC5}"/>
</file>

<file path=customXml/itemProps3.xml><?xml version="1.0" encoding="utf-8"?>
<ds:datastoreItem xmlns:ds="http://schemas.openxmlformats.org/officeDocument/2006/customXml" ds:itemID="{9A8759C6-A650-4EBA-942E-884F438C0F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Batel Baavur</dc:creator>
  <cp:lastModifiedBy>Eyal Krause</cp:lastModifiedBy>
  <dcterms:created xsi:type="dcterms:W3CDTF">2017-07-13T08:49:26Z</dcterms:created>
  <dcterms:modified xsi:type="dcterms:W3CDTF">2017-07-31T09:34:06Z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