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6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12" i="1"/>
  <c r="C15" i="1"/>
  <c r="C13" i="1"/>
  <c r="C11" i="1"/>
</calcChain>
</file>

<file path=xl/sharedStrings.xml><?xml version="1.0" encoding="utf-8"?>
<sst xmlns="http://schemas.openxmlformats.org/spreadsheetml/2006/main" count="1280" uniqueCount="383">
  <si>
    <t>תאריך הדיווח: 30/06/2017</t>
  </si>
  <si>
    <t>מספר מסלול/קרן/קופה: 2215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</si>
  <si>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</si>
  <si>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</si>
  <si>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</si>
  <si>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</si>
  <si>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</si>
  <si>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</si>
  <si>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</si>
  <si>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</si>
  <si>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</si>
  <si>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</si>
  <si>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</si>
  <si>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</si>
  <si>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</si>
  <si>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</si>
  <si>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</si>
  <si>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</si>
  <si>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</si>
  <si>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</si>
  <si>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</si>
  <si>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</si>
  <si>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</si>
  <si>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</si>
  <si>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</si>
  <si>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</si>
  <si>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</si>
  <si>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</si>
  <si>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</si>
  <si>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</si>
  <si>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</si>
  <si>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</si>
  <si>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</si>
  <si>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</si>
  <si>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</si>
  <si>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</si>
  <si>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</si>
  <si>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</si>
  <si>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</si>
  <si>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</si>
  <si>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</si>
  <si>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</si>
  <si>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</si>
  <si>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</si>
  <si>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</si>
  <si>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</si>
  <si>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</si>
  <si>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</si>
  <si>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</si>
  <si>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</si>
  <si>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</si>
  <si>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</si>
  <si>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</si>
  <si>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</si>
  <si>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</si>
  <si>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</si>
  <si>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</si>
  <si>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</si>
  <si>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</si>
  <si>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</si>
  <si>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</si>
  <si>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</si>
  <si>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</si>
  <si>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</si>
  <si>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</si>
  <si>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</si>
  <si>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</si>
  <si>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</si>
  <si>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</si>
  <si>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</si>
  <si>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</si>
  <si>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</si>
  <si>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</si>
  <si>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</si>
  <si>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</si>
  <si>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</si>
  <si>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</si>
  <si>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</si>
  <si>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</si>
  <si>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</si>
  <si>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</si>
  <si>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</si>
  <si>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</si>
  <si>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</si>
  <si>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</si>
  <si>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</si>
  <si>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</si>
  <si>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</si>
  <si>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</si>
  <si>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סה"כ פח"ק/פר"י</t>
  </si>
  <si>
    <t>פר"י - 22424 (גמול)</t>
  </si>
  <si>
    <t>AAA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</si>
  <si>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</si>
  <si>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</si>
  <si>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</si>
  <si>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</si>
  <si>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</si>
  <si>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</si>
  <si>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</si>
  <si>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</si>
  <si>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</si>
  <si>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</si>
  <si>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</si>
  <si>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</si>
  <si>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</si>
  <si>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</si>
  <si>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</si>
  <si>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</si>
  <si>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</si>
  <si>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</si>
  <si>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</si>
  <si>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</si>
  <si>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</si>
  <si>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</si>
  <si>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</si>
  <si>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</si>
  <si>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</si>
  <si>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</si>
  <si>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</si>
  <si>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ממשלתי צמוד 0536</t>
  </si>
  <si>
    <t>ממשלתי צמוד 1019</t>
  </si>
  <si>
    <t>סה"כ ממשלתי לא צמוד</t>
  </si>
  <si>
    <t>ממשלתי שקלי 0142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</si>
  <si>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</si>
  <si>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</si>
  <si>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</si>
  <si>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</si>
  <si>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</si>
  <si>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</si>
  <si>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</si>
  <si>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</si>
  <si>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</si>
  <si>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</si>
  <si>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</si>
  <si>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</si>
  <si>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</si>
  <si>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</si>
  <si>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</si>
  <si>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</si>
  <si>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</si>
  <si>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</si>
  <si>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</si>
  <si>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</si>
  <si>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</si>
  <si>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</si>
  <si>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</si>
  <si>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</si>
  <si>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</si>
  <si>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</si>
  <si>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סד'</t>
  </si>
  <si>
    <t>לאומי התח נד יד</t>
  </si>
  <si>
    <t>AA+</t>
  </si>
  <si>
    <t>מזרחי הנפקות הת31</t>
  </si>
  <si>
    <t>פועלים הנפ הת14</t>
  </si>
  <si>
    <t>פועלים הנפ הת15</t>
  </si>
  <si>
    <t>בינלאומי הנפקות הת21</t>
  </si>
  <si>
    <t>AA</t>
  </si>
  <si>
    <t>וילאר אג4</t>
  </si>
  <si>
    <t>נדל"ן ובינוי</t>
  </si>
  <si>
    <t>וילאר אג6</t>
  </si>
  <si>
    <t>כללביט אג1</t>
  </si>
  <si>
    <t>ביטוח</t>
  </si>
  <si>
    <t>פניקס הון הת1</t>
  </si>
  <si>
    <t>אמות ב' %4.8</t>
  </si>
  <si>
    <t>AA-</t>
  </si>
  <si>
    <t>מידרוג</t>
  </si>
  <si>
    <t>הראל הנפקות אג6</t>
  </si>
  <si>
    <t>מליסרון אג6</t>
  </si>
  <si>
    <t>מליסרון סד' ה'</t>
  </si>
  <si>
    <t>שופרסל ו'0/2028</t>
  </si>
  <si>
    <t>מסחר</t>
  </si>
  <si>
    <t>A+</t>
  </si>
  <si>
    <t>נכסבנ.ק4</t>
  </si>
  <si>
    <t>A</t>
  </si>
  <si>
    <t>סה"כ אגרות חוב קונצרניות לא צמודות</t>
  </si>
  <si>
    <t>אלביט מערכות אג1</t>
  </si>
  <si>
    <t>אחר</t>
  </si>
  <si>
    <t>סלקום סד' ט' 25</t>
  </si>
  <si>
    <t>מזון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</si>
  <si>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</si>
  <si>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</si>
  <si>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</si>
  <si>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</si>
  <si>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</si>
  <si>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</si>
  <si>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</si>
  <si>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</si>
  <si>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</si>
  <si>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</si>
  <si>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</si>
  <si>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</si>
  <si>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</si>
  <si>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</si>
  <si>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</si>
  <si>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</si>
  <si>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</si>
  <si>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</si>
  <si>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</si>
  <si>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</si>
  <si>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</si>
  <si>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</si>
  <si>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</si>
  <si>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</si>
  <si>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</si>
  <si>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</si>
  <si>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</si>
  <si>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</si>
  <si>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</si>
  <si>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</si>
  <si>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</si>
  <si>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</si>
  <si>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</si>
  <si>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</si>
  <si>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</si>
  <si>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</si>
  <si>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</si>
  <si>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</si>
  <si>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</si>
  <si>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</si>
  <si>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</si>
  <si>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</si>
  <si>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</si>
  <si>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</si>
  <si>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</si>
  <si>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</si>
  <si>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</si>
  <si>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</si>
  <si>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</si>
  <si>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</si>
  <si>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</si>
  <si>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</si>
  <si>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</si>
  <si>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</si>
  <si>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</si>
  <si>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</si>
  <si>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</si>
  <si>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</si>
  <si>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</si>
  <si>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</si>
  <si>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</si>
  <si>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</si>
  <si>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</si>
  <si>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</si>
  <si>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</si>
  <si>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</si>
  <si>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</si>
  <si>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</si>
  <si>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</si>
  <si>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</si>
  <si>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</si>
  <si>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</si>
  <si>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</si>
  <si>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</si>
  <si>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</si>
  <si>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</si>
  <si>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</si>
  <si>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</si>
  <si>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</si>
  <si>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</si>
  <si>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</si>
  <si>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</si>
  <si>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</si>
  <si>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</si>
  <si>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</si>
  <si>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</si>
  <si>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</si>
  <si>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</si>
  <si>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</si>
  <si>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</si>
  <si>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</si>
  <si>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</si>
  <si>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</si>
  <si>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</si>
  <si>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</si>
  <si>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</si>
  <si>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</si>
  <si>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</si>
  <si>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</si>
  <si>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</si>
  <si>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</si>
  <si>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</si>
  <si>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</si>
  <si>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</si>
  <si>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</si>
  <si>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</si>
  <si>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</si>
  <si>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</si>
  <si>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</si>
  <si>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</si>
  <si>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</si>
  <si>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</si>
  <si>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</si>
  <si>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</si>
  <si>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</si>
  <si>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</si>
  <si>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</si>
  <si>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</si>
  <si>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</si>
  <si>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</si>
  <si>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</si>
  <si>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</si>
  <si>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</si>
  <si>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</si>
  <si>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</si>
  <si>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</si>
  <si>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</si>
  <si>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</si>
  <si>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</si>
  <si>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</si>
  <si>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</si>
  <si>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</si>
  <si>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</si>
  <si>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</si>
  <si>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</si>
  <si>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</si>
  <si>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</si>
  <si>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</si>
  <si>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</si>
  <si>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</si>
  <si>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</si>
  <si>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</si>
  <si>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</si>
  <si>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</si>
  <si>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</si>
  <si>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</si>
  <si>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</si>
  <si>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</si>
  <si>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</si>
  <si>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</si>
  <si>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</si>
  <si>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</si>
  <si>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</si>
  <si>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</si>
  <si>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</si>
  <si>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</si>
  <si>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</si>
  <si>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</si>
  <si>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</si>
  <si>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</si>
  <si>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</si>
  <si>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</si>
  <si>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</si>
  <si>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</si>
  <si>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</si>
  <si>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</si>
  <si>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</si>
  <si>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</si>
  <si>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</si>
  <si>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</si>
  <si>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</si>
  <si>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</si>
  <si>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</si>
  <si>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</si>
  <si>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</si>
  <si>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</si>
  <si>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</si>
  <si>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</si>
  <si>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</si>
  <si>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</si>
  <si>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</si>
  <si>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</si>
  <si>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</si>
  <si>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</si>
  <si>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</si>
  <si>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</si>
  <si>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</si>
  <si>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</si>
  <si>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</si>
  <si>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</si>
  <si>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</si>
  <si>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</si>
  <si>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</si>
  <si>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</si>
  <si>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</si>
  <si>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</si>
  <si>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</si>
  <si>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</si>
  <si>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</si>
  <si>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</si>
  <si>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</si>
  <si>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</si>
  <si>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כללית -מסלול בסיסי למקבלי קצבה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</si>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</sst>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F10" sqref="F1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382</v>
      </c>
    </row>
    <row r="3" spans="2:4" ht="15.75">
      <c r="B3" s="1" t="s">
        <v>381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7.7</v>
      </c>
      <c r="D11" s="8">
        <v>1.6927531955051599E-2</v>
      </c>
    </row>
    <row r="12" spans="2:4">
      <c r="B12" s="6" t="s">
        <v>8</v>
      </c>
      <c r="C12" s="7">
        <f>C13+C15</f>
        <v>447.2</v>
      </c>
      <c r="D12" s="8">
        <v>0.98307246804494797</v>
      </c>
    </row>
    <row r="13" spans="2:4">
      <c r="B13" s="6" t="s">
        <v>9</v>
      </c>
      <c r="C13" s="7">
        <f>'תעודות התחייבות ממשלתיות'!N11</f>
        <v>371.09</v>
      </c>
      <c r="D13" s="8">
        <v>0.815762769396847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76.11</v>
      </c>
      <c r="D15" s="8">
        <v>0.167309698648102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0</v>
      </c>
      <c r="D17" s="8">
        <v>0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0</v>
      </c>
      <c r="D23" s="8">
        <v>0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</f>
        <v>454.9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382</v>
      </c>
    </row>
    <row r="3" spans="2:12" ht="15.75">
      <c r="B3" s="1" t="s">
        <v>381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217</v>
      </c>
    </row>
    <row r="8" spans="2:12">
      <c r="B8" s="3" t="s">
        <v>72</v>
      </c>
      <c r="C8" s="3" t="s">
        <v>73</v>
      </c>
      <c r="D8" s="3" t="s">
        <v>101</v>
      </c>
      <c r="E8" s="3" t="s">
        <v>131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218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224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220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225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382</v>
      </c>
    </row>
    <row r="3" spans="2:11" ht="15.75">
      <c r="B3" s="1" t="s">
        <v>381</v>
      </c>
    </row>
    <row r="4" spans="2:11" ht="15.75">
      <c r="B4" s="1" t="s">
        <v>1</v>
      </c>
    </row>
    <row r="6" spans="2:11" ht="15.75">
      <c r="B6" s="2" t="s">
        <v>99</v>
      </c>
    </row>
    <row r="7" spans="2:11" ht="15.75">
      <c r="B7" s="2" t="s">
        <v>227</v>
      </c>
    </row>
    <row r="8" spans="2:11">
      <c r="B8" s="3" t="s">
        <v>72</v>
      </c>
      <c r="C8" s="3" t="s">
        <v>73</v>
      </c>
      <c r="D8" s="3" t="s">
        <v>101</v>
      </c>
      <c r="E8" s="3" t="s">
        <v>131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106</v>
      </c>
      <c r="K8" s="3" t="s">
        <v>82</v>
      </c>
    </row>
    <row r="9" spans="2:11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228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229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231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232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382</v>
      </c>
    </row>
    <row r="3" spans="2:17" ht="15.75">
      <c r="B3" s="1" t="s">
        <v>381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233</v>
      </c>
    </row>
    <row r="8" spans="2:17">
      <c r="B8" s="3" t="s">
        <v>72</v>
      </c>
      <c r="C8" s="3" t="s">
        <v>73</v>
      </c>
      <c r="D8" s="3" t="s">
        <v>234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235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236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243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382</v>
      </c>
    </row>
    <row r="3" spans="2:16" ht="15.75">
      <c r="B3" s="1" t="s">
        <v>381</v>
      </c>
    </row>
    <row r="4" spans="2:16" ht="15.75">
      <c r="B4" s="1" t="s">
        <v>1</v>
      </c>
    </row>
    <row r="6" spans="2:16" ht="15.75">
      <c r="B6" s="2" t="s">
        <v>244</v>
      </c>
    </row>
    <row r="7" spans="2:16" ht="15.75">
      <c r="B7" s="2" t="s">
        <v>100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102</v>
      </c>
      <c r="G8" s="3" t="s">
        <v>103</v>
      </c>
      <c r="H8" s="3" t="s">
        <v>77</v>
      </c>
      <c r="I8" s="3" t="s">
        <v>78</v>
      </c>
      <c r="J8" s="3" t="s">
        <v>79</v>
      </c>
      <c r="K8" s="3" t="s">
        <v>104</v>
      </c>
      <c r="L8" s="3" t="s">
        <v>40</v>
      </c>
      <c r="M8" s="3" t="s">
        <v>245</v>
      </c>
      <c r="N8" s="3" t="s">
        <v>105</v>
      </c>
      <c r="O8" s="3" t="s">
        <v>106</v>
      </c>
      <c r="P8" s="3" t="s">
        <v>82</v>
      </c>
    </row>
    <row r="9" spans="2:16">
      <c r="B9" s="4"/>
      <c r="C9" s="4"/>
      <c r="D9" s="4"/>
      <c r="E9" s="4"/>
      <c r="F9" s="4" t="s">
        <v>107</v>
      </c>
      <c r="G9" s="4" t="s">
        <v>108</v>
      </c>
      <c r="H9" s="4"/>
      <c r="I9" s="4" t="s">
        <v>83</v>
      </c>
      <c r="J9" s="4" t="s">
        <v>83</v>
      </c>
      <c r="K9" s="4" t="s">
        <v>109</v>
      </c>
      <c r="L9" s="4" t="s">
        <v>110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246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247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250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251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252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127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253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98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382</v>
      </c>
    </row>
    <row r="3" spans="2:19" ht="15.75">
      <c r="B3" s="1" t="s">
        <v>381</v>
      </c>
    </row>
    <row r="4" spans="2:19" ht="15.75">
      <c r="B4" s="1" t="s">
        <v>1</v>
      </c>
    </row>
    <row r="6" spans="2:19" ht="15.75">
      <c r="B6" s="2" t="s">
        <v>244</v>
      </c>
    </row>
    <row r="7" spans="2:19" ht="15.75">
      <c r="B7" s="2" t="s">
        <v>129</v>
      </c>
    </row>
    <row r="8" spans="2:19">
      <c r="B8" s="3" t="s">
        <v>72</v>
      </c>
      <c r="C8" s="3" t="s">
        <v>73</v>
      </c>
      <c r="D8" s="3" t="s">
        <v>130</v>
      </c>
      <c r="E8" s="3" t="s">
        <v>74</v>
      </c>
      <c r="F8" s="3" t="s">
        <v>131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245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254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255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256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257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258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259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260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261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382</v>
      </c>
    </row>
    <row r="3" spans="2:19" ht="15.75">
      <c r="B3" s="1" t="s">
        <v>381</v>
      </c>
    </row>
    <row r="4" spans="2:19" ht="15.75">
      <c r="B4" s="1" t="s">
        <v>1</v>
      </c>
    </row>
    <row r="6" spans="2:19" ht="15.75">
      <c r="B6" s="2" t="s">
        <v>244</v>
      </c>
    </row>
    <row r="7" spans="2:19" ht="15.75">
      <c r="B7" s="2" t="s">
        <v>141</v>
      </c>
    </row>
    <row r="8" spans="2:19">
      <c r="B8" s="3" t="s">
        <v>72</v>
      </c>
      <c r="C8" s="3" t="s">
        <v>73</v>
      </c>
      <c r="D8" s="3" t="s">
        <v>130</v>
      </c>
      <c r="E8" s="3" t="s">
        <v>74</v>
      </c>
      <c r="F8" s="3" t="s">
        <v>131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245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262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263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264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265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266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267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268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269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270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382</v>
      </c>
    </row>
    <row r="3" spans="2:13" ht="15.75">
      <c r="B3" s="1" t="s">
        <v>381</v>
      </c>
    </row>
    <row r="4" spans="2:13" ht="15.75">
      <c r="B4" s="1" t="s">
        <v>1</v>
      </c>
    </row>
    <row r="6" spans="2:13" ht="15.75">
      <c r="B6" s="2" t="s">
        <v>244</v>
      </c>
    </row>
    <row r="7" spans="2:13" ht="15.75">
      <c r="B7" s="2" t="s">
        <v>184</v>
      </c>
    </row>
    <row r="8" spans="2:13">
      <c r="B8" s="3" t="s">
        <v>72</v>
      </c>
      <c r="C8" s="3" t="s">
        <v>73</v>
      </c>
      <c r="D8" s="3" t="s">
        <v>130</v>
      </c>
      <c r="E8" s="3" t="s">
        <v>74</v>
      </c>
      <c r="F8" s="3" t="s">
        <v>131</v>
      </c>
      <c r="G8" s="3" t="s">
        <v>77</v>
      </c>
      <c r="H8" s="3" t="s">
        <v>104</v>
      </c>
      <c r="I8" s="3" t="s">
        <v>40</v>
      </c>
      <c r="J8" s="3" t="s">
        <v>245</v>
      </c>
      <c r="K8" s="3" t="s">
        <v>105</v>
      </c>
      <c r="L8" s="3" t="s">
        <v>106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271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272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186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273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98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382</v>
      </c>
    </row>
    <row r="3" spans="2:11" ht="15.75">
      <c r="B3" s="1" t="s">
        <v>381</v>
      </c>
    </row>
    <row r="4" spans="2:11" ht="15.75">
      <c r="B4" s="1" t="s">
        <v>1</v>
      </c>
    </row>
    <row r="6" spans="2:11" ht="15.75">
      <c r="B6" s="2" t="s">
        <v>244</v>
      </c>
    </row>
    <row r="7" spans="2:11" ht="15.75">
      <c r="B7" s="2" t="s">
        <v>274</v>
      </c>
    </row>
    <row r="8" spans="2:11">
      <c r="B8" s="3" t="s">
        <v>72</v>
      </c>
      <c r="C8" s="3" t="s">
        <v>73</v>
      </c>
      <c r="D8" s="3" t="s">
        <v>77</v>
      </c>
      <c r="E8" s="3" t="s">
        <v>102</v>
      </c>
      <c r="F8" s="3" t="s">
        <v>104</v>
      </c>
      <c r="G8" s="3" t="s">
        <v>40</v>
      </c>
      <c r="H8" s="3" t="s">
        <v>245</v>
      </c>
      <c r="I8" s="3" t="s">
        <v>105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 t="s">
        <v>109</v>
      </c>
      <c r="G9" s="4" t="s">
        <v>110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275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276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277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278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279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280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281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277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278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279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280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98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K42" sqref="K4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382</v>
      </c>
    </row>
    <row r="3" spans="2:12" ht="15.75">
      <c r="B3" s="1" t="s">
        <v>381</v>
      </c>
    </row>
    <row r="4" spans="2:12" ht="15.75">
      <c r="B4" s="1" t="s">
        <v>1</v>
      </c>
    </row>
    <row r="6" spans="2:12" ht="15.75">
      <c r="B6" s="2" t="s">
        <v>244</v>
      </c>
    </row>
    <row r="7" spans="2:12" ht="15.75">
      <c r="B7" s="2" t="s">
        <v>282</v>
      </c>
    </row>
    <row r="8" spans="2:12">
      <c r="B8" s="3" t="s">
        <v>72</v>
      </c>
      <c r="C8" s="3" t="s">
        <v>73</v>
      </c>
      <c r="D8" s="3" t="s">
        <v>131</v>
      </c>
      <c r="E8" s="3" t="s">
        <v>77</v>
      </c>
      <c r="F8" s="3" t="s">
        <v>102</v>
      </c>
      <c r="G8" s="3" t="s">
        <v>104</v>
      </c>
      <c r="H8" s="3" t="s">
        <v>40</v>
      </c>
      <c r="I8" s="3" t="s">
        <v>245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 t="s">
        <v>107</v>
      </c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283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285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382</v>
      </c>
    </row>
    <row r="3" spans="2:12" ht="15.75">
      <c r="B3" s="1" t="s">
        <v>381</v>
      </c>
    </row>
    <row r="4" spans="2:12" ht="15.75">
      <c r="B4" s="1" t="s">
        <v>1</v>
      </c>
    </row>
    <row r="6" spans="2:12" ht="15.75">
      <c r="B6" s="2" t="s">
        <v>244</v>
      </c>
    </row>
    <row r="7" spans="2:12" ht="15.75">
      <c r="B7" s="2" t="s">
        <v>286</v>
      </c>
    </row>
    <row r="8" spans="2:12">
      <c r="B8" s="3" t="s">
        <v>72</v>
      </c>
      <c r="C8" s="3" t="s">
        <v>73</v>
      </c>
      <c r="D8" s="3" t="s">
        <v>131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245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290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292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293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294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289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295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292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296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293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98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2" sqref="B4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382</v>
      </c>
    </row>
    <row r="3" spans="2:12" ht="15.75">
      <c r="B3" s="1" t="s">
        <v>381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7.7</v>
      </c>
      <c r="K10" s="10">
        <v>1</v>
      </c>
      <c r="L10" s="10">
        <v>1.6899999999999998E-2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7.7</v>
      </c>
      <c r="K11" s="10">
        <v>1</v>
      </c>
      <c r="L11" s="10">
        <v>1.6899999999999998E-2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13" t="s">
        <v>88</v>
      </c>
      <c r="C13" s="14"/>
      <c r="D13" s="13"/>
      <c r="E13" s="13"/>
      <c r="F13" s="13"/>
      <c r="G13" s="13"/>
      <c r="J13" s="15">
        <v>0</v>
      </c>
      <c r="K13" s="16">
        <v>0</v>
      </c>
      <c r="L13" s="16">
        <v>0</v>
      </c>
    </row>
    <row r="14" spans="2:12">
      <c r="B14" s="13" t="s">
        <v>89</v>
      </c>
      <c r="C14" s="14"/>
      <c r="D14" s="13"/>
      <c r="E14" s="13"/>
      <c r="F14" s="13"/>
      <c r="G14" s="13"/>
      <c r="J14" s="15">
        <v>7.7</v>
      </c>
      <c r="K14" s="16">
        <v>1</v>
      </c>
      <c r="L14" s="16">
        <v>1.6899999999999998E-2</v>
      </c>
    </row>
    <row r="15" spans="2:12">
      <c r="B15" s="6" t="s">
        <v>90</v>
      </c>
      <c r="C15" s="17">
        <v>10780</v>
      </c>
      <c r="D15" s="18">
        <v>12</v>
      </c>
      <c r="E15" s="6" t="s">
        <v>91</v>
      </c>
      <c r="F15" s="6"/>
      <c r="G15" s="6" t="s">
        <v>92</v>
      </c>
      <c r="J15" s="7">
        <v>7.7</v>
      </c>
      <c r="K15" s="8">
        <v>1</v>
      </c>
      <c r="L15" s="8">
        <v>1.6899999999999998E-2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94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97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88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  <c r="G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382</v>
      </c>
    </row>
    <row r="3" spans="2:11" ht="15.75">
      <c r="B3" s="1" t="s">
        <v>381</v>
      </c>
    </row>
    <row r="4" spans="2:11" ht="15.75">
      <c r="B4" s="1" t="s">
        <v>1</v>
      </c>
    </row>
    <row r="6" spans="2:11" ht="15.75">
      <c r="B6" s="2" t="s">
        <v>244</v>
      </c>
    </row>
    <row r="7" spans="2:11" ht="15.75">
      <c r="B7" s="2" t="s">
        <v>297</v>
      </c>
    </row>
    <row r="8" spans="2:11">
      <c r="B8" s="3" t="s">
        <v>72</v>
      </c>
      <c r="C8" s="3" t="s">
        <v>73</v>
      </c>
      <c r="D8" s="3" t="s">
        <v>131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245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298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299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300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301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302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303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304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305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300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306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303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304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98</v>
      </c>
      <c r="C25" s="17"/>
      <c r="D25" s="6"/>
      <c r="E25" s="6"/>
      <c r="F25" s="6"/>
    </row>
    <row r="29" spans="2:11">
      <c r="B2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382</v>
      </c>
    </row>
    <row r="3" spans="2:17" ht="15.75">
      <c r="B3" s="1" t="s">
        <v>381</v>
      </c>
    </row>
    <row r="4" spans="2:17" ht="15.75">
      <c r="B4" s="1" t="s">
        <v>1</v>
      </c>
    </row>
    <row r="6" spans="2:17" ht="15.75">
      <c r="B6" s="2" t="s">
        <v>244</v>
      </c>
    </row>
    <row r="7" spans="2:17" ht="15.75">
      <c r="B7" s="2" t="s">
        <v>307</v>
      </c>
    </row>
    <row r="8" spans="2:17">
      <c r="B8" s="3" t="s">
        <v>72</v>
      </c>
      <c r="C8" s="3" t="s">
        <v>73</v>
      </c>
      <c r="D8" s="3" t="s">
        <v>234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245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308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309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310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382</v>
      </c>
    </row>
    <row r="3" spans="2:17" ht="15.75">
      <c r="B3" s="1" t="s">
        <v>381</v>
      </c>
    </row>
    <row r="4" spans="2:17" ht="15.75">
      <c r="B4" s="1" t="s">
        <v>1</v>
      </c>
    </row>
    <row r="6" spans="2:17" ht="15.75">
      <c r="B6" s="2" t="s">
        <v>311</v>
      </c>
    </row>
    <row r="7" spans="2:17">
      <c r="B7" s="3" t="s">
        <v>72</v>
      </c>
      <c r="C7" s="3" t="s">
        <v>312</v>
      </c>
      <c r="D7" s="3" t="s">
        <v>73</v>
      </c>
      <c r="E7" s="3" t="s">
        <v>74</v>
      </c>
      <c r="F7" s="3" t="s">
        <v>75</v>
      </c>
      <c r="G7" s="3" t="s">
        <v>102</v>
      </c>
      <c r="H7" s="3" t="s">
        <v>76</v>
      </c>
      <c r="I7" s="3" t="s">
        <v>103</v>
      </c>
      <c r="J7" s="3" t="s">
        <v>77</v>
      </c>
      <c r="K7" s="3" t="s">
        <v>78</v>
      </c>
      <c r="L7" s="3" t="s">
        <v>79</v>
      </c>
      <c r="M7" s="3" t="s">
        <v>104</v>
      </c>
      <c r="N7" s="3" t="s">
        <v>40</v>
      </c>
      <c r="O7" s="3" t="s">
        <v>245</v>
      </c>
      <c r="P7" s="3" t="s">
        <v>106</v>
      </c>
      <c r="Q7" s="3" t="s">
        <v>82</v>
      </c>
    </row>
    <row r="8" spans="2:17">
      <c r="B8" s="4"/>
      <c r="C8" s="4"/>
      <c r="D8" s="4"/>
      <c r="E8" s="4"/>
      <c r="F8" s="4"/>
      <c r="G8" s="4" t="s">
        <v>107</v>
      </c>
      <c r="H8" s="4"/>
      <c r="I8" s="4" t="s">
        <v>108</v>
      </c>
      <c r="J8" s="4"/>
      <c r="K8" s="4" t="s">
        <v>83</v>
      </c>
      <c r="L8" s="4" t="s">
        <v>83</v>
      </c>
      <c r="M8" s="4" t="s">
        <v>109</v>
      </c>
      <c r="N8" s="4" t="s">
        <v>110</v>
      </c>
      <c r="O8" s="4" t="s">
        <v>84</v>
      </c>
      <c r="P8" s="4" t="s">
        <v>83</v>
      </c>
      <c r="Q8" s="4" t="s">
        <v>83</v>
      </c>
    </row>
    <row r="10" spans="2:17">
      <c r="B10" s="3" t="s">
        <v>313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314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315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316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317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318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319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320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321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322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323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324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325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326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327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328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98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382</v>
      </c>
    </row>
    <row r="3" spans="2:15" ht="15.75">
      <c r="B3" s="1" t="s">
        <v>381</v>
      </c>
    </row>
    <row r="4" spans="2:15" ht="15.75">
      <c r="B4" s="1" t="s">
        <v>1</v>
      </c>
    </row>
    <row r="6" spans="2:15" ht="15.75">
      <c r="B6" s="2" t="s">
        <v>329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103</v>
      </c>
      <c r="H7" s="3" t="s">
        <v>77</v>
      </c>
      <c r="I7" s="3" t="s">
        <v>78</v>
      </c>
      <c r="J7" s="3" t="s">
        <v>79</v>
      </c>
      <c r="K7" s="3" t="s">
        <v>104</v>
      </c>
      <c r="L7" s="3" t="s">
        <v>40</v>
      </c>
      <c r="M7" s="3" t="s">
        <v>245</v>
      </c>
      <c r="N7" s="3" t="s">
        <v>106</v>
      </c>
      <c r="O7" s="3" t="s">
        <v>82</v>
      </c>
    </row>
    <row r="8" spans="2:15">
      <c r="B8" s="4"/>
      <c r="C8" s="4"/>
      <c r="D8" s="4"/>
      <c r="E8" s="4"/>
      <c r="F8" s="4"/>
      <c r="G8" s="4" t="s">
        <v>108</v>
      </c>
      <c r="H8" s="4"/>
      <c r="I8" s="4" t="s">
        <v>83</v>
      </c>
      <c r="J8" s="4" t="s">
        <v>83</v>
      </c>
      <c r="K8" s="4" t="s">
        <v>109</v>
      </c>
      <c r="L8" s="4" t="s">
        <v>110</v>
      </c>
      <c r="M8" s="4" t="s">
        <v>84</v>
      </c>
      <c r="N8" s="4" t="s">
        <v>83</v>
      </c>
      <c r="O8" s="4" t="s">
        <v>83</v>
      </c>
    </row>
    <row r="10" spans="2:15">
      <c r="B10" s="3" t="s">
        <v>330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331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332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333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334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337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337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98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382</v>
      </c>
    </row>
    <row r="3" spans="2:10" ht="15.75">
      <c r="B3" s="1" t="s">
        <v>381</v>
      </c>
    </row>
    <row r="4" spans="2:10" ht="15.75">
      <c r="B4" s="1" t="s">
        <v>1</v>
      </c>
    </row>
    <row r="6" spans="2:10" ht="15.75">
      <c r="B6" s="2" t="s">
        <v>338</v>
      </c>
    </row>
    <row r="7" spans="2:10">
      <c r="B7" s="3" t="s">
        <v>72</v>
      </c>
      <c r="C7" s="3" t="s">
        <v>339</v>
      </c>
      <c r="D7" s="3" t="s">
        <v>340</v>
      </c>
      <c r="E7" s="3" t="s">
        <v>341</v>
      </c>
      <c r="F7" s="3" t="s">
        <v>77</v>
      </c>
      <c r="G7" s="3" t="s">
        <v>342</v>
      </c>
      <c r="H7" s="3" t="s">
        <v>106</v>
      </c>
      <c r="I7" s="3" t="s">
        <v>82</v>
      </c>
      <c r="J7" s="3" t="s">
        <v>343</v>
      </c>
    </row>
    <row r="8" spans="2:10">
      <c r="B8" s="4"/>
      <c r="C8" s="4"/>
      <c r="D8" s="4"/>
      <c r="E8" s="4" t="s">
        <v>108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344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345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346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347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348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349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350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98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382</v>
      </c>
    </row>
    <row r="3" spans="2:11" ht="15.75">
      <c r="B3" s="1" t="s">
        <v>381</v>
      </c>
    </row>
    <row r="4" spans="2:11" ht="15.75">
      <c r="B4" s="1" t="s">
        <v>1</v>
      </c>
    </row>
    <row r="6" spans="2:11" ht="15.75">
      <c r="B6" s="2" t="s">
        <v>351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245</v>
      </c>
      <c r="J7" s="3" t="s">
        <v>106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352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353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354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353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355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K42" sqref="K4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382</v>
      </c>
    </row>
    <row r="3" spans="2:11" ht="15.75">
      <c r="B3" s="1" t="s">
        <v>381</v>
      </c>
    </row>
    <row r="4" spans="2:11" ht="15.75">
      <c r="B4" s="1" t="s">
        <v>1</v>
      </c>
    </row>
    <row r="6" spans="2:11" ht="15.75">
      <c r="B6" s="2" t="s">
        <v>356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245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357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358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358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359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359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382</v>
      </c>
    </row>
    <row r="3" spans="2:4" ht="15.75">
      <c r="B3" s="1" t="s">
        <v>381</v>
      </c>
    </row>
    <row r="4" spans="2:4" ht="15.75">
      <c r="B4" s="1" t="s">
        <v>1</v>
      </c>
    </row>
    <row r="6" spans="2:4" ht="15.75">
      <c r="B6" s="2" t="s">
        <v>360</v>
      </c>
    </row>
    <row r="7" spans="2:4">
      <c r="B7" s="3" t="s">
        <v>72</v>
      </c>
      <c r="C7" s="3" t="s">
        <v>361</v>
      </c>
      <c r="D7" s="3" t="s">
        <v>362</v>
      </c>
    </row>
    <row r="8" spans="2:4">
      <c r="B8" s="4"/>
      <c r="C8" s="4" t="s">
        <v>84</v>
      </c>
      <c r="D8" s="4" t="s">
        <v>107</v>
      </c>
    </row>
    <row r="10" spans="2:4">
      <c r="B10" s="3" t="s">
        <v>363</v>
      </c>
      <c r="C10" s="9">
        <v>0</v>
      </c>
      <c r="D10" s="3"/>
    </row>
    <row r="11" spans="2:4">
      <c r="B11" s="3" t="s">
        <v>364</v>
      </c>
      <c r="C11" s="9">
        <v>0</v>
      </c>
      <c r="D11" s="3"/>
    </row>
    <row r="12" spans="2:4">
      <c r="B12" s="13" t="s">
        <v>365</v>
      </c>
      <c r="C12" s="15">
        <v>0</v>
      </c>
      <c r="D12" s="13"/>
    </row>
    <row r="13" spans="2:4">
      <c r="B13" s="3" t="s">
        <v>366</v>
      </c>
      <c r="C13" s="9">
        <v>0</v>
      </c>
      <c r="D13" s="3"/>
    </row>
    <row r="14" spans="2:4">
      <c r="B14" s="13" t="s">
        <v>367</v>
      </c>
      <c r="C14" s="15">
        <v>0</v>
      </c>
      <c r="D14" s="13"/>
    </row>
    <row r="17" spans="2:4">
      <c r="B17" s="6" t="s">
        <v>98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382</v>
      </c>
    </row>
    <row r="3" spans="2:16" ht="15.75">
      <c r="B3" s="1" t="s">
        <v>381</v>
      </c>
    </row>
    <row r="4" spans="2:16" ht="15.75">
      <c r="B4" s="1" t="s">
        <v>1</v>
      </c>
    </row>
    <row r="6" spans="2:16" ht="15.75">
      <c r="B6" s="2" t="s">
        <v>368</v>
      </c>
    </row>
    <row r="7" spans="2:16">
      <c r="B7" s="3" t="s">
        <v>72</v>
      </c>
      <c r="C7" s="3" t="s">
        <v>73</v>
      </c>
      <c r="D7" s="3" t="s">
        <v>131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369</v>
      </c>
      <c r="L7" s="3" t="s">
        <v>104</v>
      </c>
      <c r="M7" s="3" t="s">
        <v>370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K42" sqref="K4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382</v>
      </c>
    </row>
    <row r="3" spans="2:16" ht="15.75">
      <c r="B3" s="1" t="s">
        <v>381</v>
      </c>
    </row>
    <row r="4" spans="2:16" ht="15.75">
      <c r="B4" s="1" t="s">
        <v>1</v>
      </c>
    </row>
    <row r="6" spans="2:16" ht="15.75">
      <c r="B6" s="2" t="s">
        <v>371</v>
      </c>
    </row>
    <row r="7" spans="2:16">
      <c r="B7" s="3" t="s">
        <v>72</v>
      </c>
      <c r="C7" s="3" t="s">
        <v>73</v>
      </c>
      <c r="D7" s="3" t="s">
        <v>131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369</v>
      </c>
      <c r="L7" s="3" t="s">
        <v>104</v>
      </c>
      <c r="M7" s="3" t="s">
        <v>370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262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382</v>
      </c>
    </row>
    <row r="3" spans="2:17" ht="15.75">
      <c r="B3" s="1" t="s">
        <v>381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100</v>
      </c>
    </row>
    <row r="8" spans="2:17">
      <c r="B8" s="3" t="s">
        <v>72</v>
      </c>
      <c r="C8" s="3" t="s">
        <v>73</v>
      </c>
      <c r="D8" s="3" t="s">
        <v>101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111</v>
      </c>
      <c r="C11" s="12"/>
      <c r="D11" s="3"/>
      <c r="E11" s="3"/>
      <c r="F11" s="3"/>
      <c r="G11" s="3"/>
      <c r="H11" s="12">
        <v>7.9</v>
      </c>
      <c r="I11" s="3"/>
      <c r="K11" s="10">
        <v>6.7999999999999996E-3</v>
      </c>
      <c r="L11" s="9">
        <v>250056</v>
      </c>
      <c r="N11" s="9">
        <v>371.09</v>
      </c>
      <c r="P11" s="10">
        <v>1</v>
      </c>
      <c r="Q11" s="10">
        <v>0.81579999999999997</v>
      </c>
    </row>
    <row r="12" spans="2:17">
      <c r="B12" s="3" t="s">
        <v>112</v>
      </c>
      <c r="C12" s="12"/>
      <c r="D12" s="3"/>
      <c r="E12" s="3"/>
      <c r="F12" s="3"/>
      <c r="G12" s="3"/>
      <c r="H12" s="12">
        <v>7.9</v>
      </c>
      <c r="I12" s="3"/>
      <c r="K12" s="10">
        <v>6.7999999999999996E-3</v>
      </c>
      <c r="L12" s="9">
        <v>250056</v>
      </c>
      <c r="N12" s="9">
        <v>371.09</v>
      </c>
      <c r="P12" s="10">
        <v>1</v>
      </c>
      <c r="Q12" s="10">
        <v>0.81579999999999997</v>
      </c>
    </row>
    <row r="13" spans="2:17">
      <c r="B13" s="13" t="s">
        <v>113</v>
      </c>
      <c r="C13" s="14"/>
      <c r="D13" s="13"/>
      <c r="E13" s="13"/>
      <c r="F13" s="13"/>
      <c r="G13" s="13"/>
      <c r="H13" s="14">
        <v>7.85</v>
      </c>
      <c r="I13" s="13"/>
      <c r="K13" s="16">
        <v>5.1999999999999998E-3</v>
      </c>
      <c r="L13" s="15">
        <v>223406</v>
      </c>
      <c r="N13" s="15">
        <v>333.83</v>
      </c>
      <c r="P13" s="16">
        <v>0.89959999999999996</v>
      </c>
      <c r="Q13" s="16">
        <v>0.7339</v>
      </c>
    </row>
    <row r="14" spans="2:17">
      <c r="B14" s="6" t="s">
        <v>114</v>
      </c>
      <c r="C14" s="17">
        <v>9590332</v>
      </c>
      <c r="D14" s="6" t="s">
        <v>115</v>
      </c>
      <c r="E14" s="6" t="s">
        <v>116</v>
      </c>
      <c r="F14" s="6"/>
      <c r="G14" s="6"/>
      <c r="H14" s="17">
        <v>3.75</v>
      </c>
      <c r="I14" s="6" t="s">
        <v>92</v>
      </c>
      <c r="J14" s="19">
        <v>0.04</v>
      </c>
      <c r="L14" s="7">
        <v>5086</v>
      </c>
      <c r="M14" s="7">
        <v>155.85</v>
      </c>
      <c r="N14" s="7">
        <v>7.93</v>
      </c>
      <c r="O14" s="8">
        <v>0</v>
      </c>
      <c r="P14" s="8">
        <v>2.1399999999999999E-2</v>
      </c>
      <c r="Q14" s="8">
        <v>1.7399999999999999E-2</v>
      </c>
    </row>
    <row r="15" spans="2:17">
      <c r="B15" s="6" t="s">
        <v>117</v>
      </c>
      <c r="C15" s="17">
        <v>9590431</v>
      </c>
      <c r="D15" s="6" t="s">
        <v>115</v>
      </c>
      <c r="E15" s="6" t="s">
        <v>116</v>
      </c>
      <c r="F15" s="6"/>
      <c r="G15" s="6"/>
      <c r="H15" s="17">
        <v>6.22</v>
      </c>
      <c r="I15" s="6" t="s">
        <v>92</v>
      </c>
      <c r="J15" s="19">
        <v>0.04</v>
      </c>
      <c r="K15" s="8">
        <v>3.8999999999999998E-3</v>
      </c>
      <c r="L15" s="7">
        <v>99288</v>
      </c>
      <c r="M15" s="7">
        <v>158.44999999999999</v>
      </c>
      <c r="N15" s="7">
        <v>157.32</v>
      </c>
      <c r="O15" s="8">
        <v>0</v>
      </c>
      <c r="P15" s="8">
        <v>0.4239</v>
      </c>
      <c r="Q15" s="8">
        <v>0.3458</v>
      </c>
    </row>
    <row r="16" spans="2:17">
      <c r="B16" s="6" t="s">
        <v>118</v>
      </c>
      <c r="C16" s="17">
        <v>1124056</v>
      </c>
      <c r="D16" s="6" t="s">
        <v>115</v>
      </c>
      <c r="E16" s="6" t="s">
        <v>116</v>
      </c>
      <c r="F16" s="6"/>
      <c r="G16" s="6"/>
      <c r="H16" s="17">
        <v>4.9000000000000004</v>
      </c>
      <c r="I16" s="6" t="s">
        <v>92</v>
      </c>
      <c r="J16" s="19">
        <v>2.75E-2</v>
      </c>
      <c r="K16" s="8">
        <v>8.9999999999999998E-4</v>
      </c>
      <c r="L16" s="7">
        <v>56866</v>
      </c>
      <c r="M16" s="7">
        <v>119.62</v>
      </c>
      <c r="N16" s="7">
        <v>68.02</v>
      </c>
      <c r="O16" s="8">
        <v>0</v>
      </c>
      <c r="P16" s="8">
        <v>0.18329999999999999</v>
      </c>
      <c r="Q16" s="8">
        <v>0.14949999999999999</v>
      </c>
    </row>
    <row r="17" spans="2:17">
      <c r="B17" s="6" t="s">
        <v>119</v>
      </c>
      <c r="C17" s="17">
        <v>1097708</v>
      </c>
      <c r="D17" s="6" t="s">
        <v>115</v>
      </c>
      <c r="E17" s="6" t="s">
        <v>116</v>
      </c>
      <c r="F17" s="6"/>
      <c r="G17" s="6"/>
      <c r="H17" s="17">
        <v>14.6</v>
      </c>
      <c r="I17" s="6" t="s">
        <v>92</v>
      </c>
      <c r="J17" s="19">
        <v>0.04</v>
      </c>
      <c r="K17" s="8">
        <v>1.2699999999999999E-2</v>
      </c>
      <c r="L17" s="7">
        <v>49300</v>
      </c>
      <c r="M17" s="7">
        <v>172.72</v>
      </c>
      <c r="N17" s="7">
        <v>85.15</v>
      </c>
      <c r="O17" s="8">
        <v>0</v>
      </c>
      <c r="P17" s="8">
        <v>0.22950000000000001</v>
      </c>
      <c r="Q17" s="8">
        <v>0.18720000000000001</v>
      </c>
    </row>
    <row r="18" spans="2:17">
      <c r="B18" s="6" t="s">
        <v>120</v>
      </c>
      <c r="C18" s="17">
        <v>1114750</v>
      </c>
      <c r="D18" s="6" t="s">
        <v>115</v>
      </c>
      <c r="E18" s="6" t="s">
        <v>116</v>
      </c>
      <c r="F18" s="6"/>
      <c r="G18" s="6"/>
      <c r="H18" s="17">
        <v>2.25</v>
      </c>
      <c r="I18" s="6" t="s">
        <v>92</v>
      </c>
      <c r="J18" s="19">
        <v>0.03</v>
      </c>
      <c r="K18" s="8">
        <v>-1E-3</v>
      </c>
      <c r="L18" s="7">
        <v>12866</v>
      </c>
      <c r="M18" s="7">
        <v>119.79</v>
      </c>
      <c r="N18" s="7">
        <v>15.41</v>
      </c>
      <c r="O18" s="8">
        <v>0</v>
      </c>
      <c r="P18" s="8">
        <v>4.1500000000000002E-2</v>
      </c>
      <c r="Q18" s="8">
        <v>3.39E-2</v>
      </c>
    </row>
    <row r="19" spans="2:17">
      <c r="B19" s="13" t="s">
        <v>121</v>
      </c>
      <c r="C19" s="14"/>
      <c r="D19" s="13"/>
      <c r="E19" s="13"/>
      <c r="F19" s="13"/>
      <c r="G19" s="13"/>
      <c r="H19" s="14">
        <v>8.3699999999999992</v>
      </c>
      <c r="I19" s="13"/>
      <c r="K19" s="16">
        <v>2.06E-2</v>
      </c>
      <c r="L19" s="15">
        <v>26650</v>
      </c>
      <c r="N19" s="15">
        <v>37.25</v>
      </c>
      <c r="P19" s="16">
        <v>0.1004</v>
      </c>
      <c r="Q19" s="16">
        <v>8.1900000000000001E-2</v>
      </c>
    </row>
    <row r="20" spans="2:17">
      <c r="B20" s="6" t="s">
        <v>122</v>
      </c>
      <c r="C20" s="17">
        <v>1125400</v>
      </c>
      <c r="D20" s="6" t="s">
        <v>115</v>
      </c>
      <c r="E20" s="6" t="s">
        <v>116</v>
      </c>
      <c r="F20" s="6"/>
      <c r="G20" s="6"/>
      <c r="H20" s="17">
        <v>15.43</v>
      </c>
      <c r="I20" s="6" t="s">
        <v>92</v>
      </c>
      <c r="J20" s="19">
        <v>5.5E-2</v>
      </c>
      <c r="K20" s="8">
        <v>3.1800000000000002E-2</v>
      </c>
      <c r="L20" s="7">
        <v>3221</v>
      </c>
      <c r="M20" s="7">
        <v>141.47</v>
      </c>
      <c r="N20" s="7">
        <v>4.5599999999999996</v>
      </c>
      <c r="O20" s="8">
        <v>0</v>
      </c>
      <c r="P20" s="8">
        <v>1.23E-2</v>
      </c>
      <c r="Q20" s="8">
        <v>0.01</v>
      </c>
    </row>
    <row r="21" spans="2:17">
      <c r="B21" s="6" t="s">
        <v>123</v>
      </c>
      <c r="C21" s="17">
        <v>1130848</v>
      </c>
      <c r="D21" s="6" t="s">
        <v>115</v>
      </c>
      <c r="E21" s="6" t="s">
        <v>116</v>
      </c>
      <c r="F21" s="6"/>
      <c r="G21" s="6"/>
      <c r="H21" s="17">
        <v>6.09</v>
      </c>
      <c r="I21" s="6" t="s">
        <v>92</v>
      </c>
      <c r="J21" s="19">
        <v>3.7499999999999999E-2</v>
      </c>
      <c r="K21" s="8">
        <v>1.46E-2</v>
      </c>
      <c r="L21" s="7">
        <v>1215</v>
      </c>
      <c r="M21" s="7">
        <v>115.55</v>
      </c>
      <c r="N21" s="7">
        <v>1.4</v>
      </c>
      <c r="O21" s="8">
        <v>0</v>
      </c>
      <c r="P21" s="8">
        <v>3.8E-3</v>
      </c>
      <c r="Q21" s="8">
        <v>3.0999999999999999E-3</v>
      </c>
    </row>
    <row r="22" spans="2:17">
      <c r="B22" s="6" t="s">
        <v>124</v>
      </c>
      <c r="C22" s="17">
        <v>1099456</v>
      </c>
      <c r="D22" s="6" t="s">
        <v>115</v>
      </c>
      <c r="E22" s="6" t="s">
        <v>116</v>
      </c>
      <c r="F22" s="6"/>
      <c r="G22" s="6"/>
      <c r="H22" s="17">
        <v>7.45</v>
      </c>
      <c r="I22" s="6" t="s">
        <v>92</v>
      </c>
      <c r="J22" s="19">
        <v>6.25E-2</v>
      </c>
      <c r="K22" s="8">
        <v>1.9199999999999998E-2</v>
      </c>
      <c r="L22" s="7">
        <v>22214</v>
      </c>
      <c r="M22" s="7">
        <v>140.86000000000001</v>
      </c>
      <c r="N22" s="7">
        <v>31.29</v>
      </c>
      <c r="O22" s="8">
        <v>0</v>
      </c>
      <c r="P22" s="8">
        <v>8.43E-2</v>
      </c>
      <c r="Q22" s="8">
        <v>6.88E-2</v>
      </c>
    </row>
    <row r="23" spans="2:17">
      <c r="B23" s="13" t="s">
        <v>125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126</v>
      </c>
      <c r="C24" s="12"/>
      <c r="D24" s="3"/>
      <c r="E24" s="3"/>
      <c r="F24" s="3"/>
      <c r="G24" s="3"/>
      <c r="I24" s="3"/>
      <c r="L24" s="9">
        <v>0</v>
      </c>
      <c r="N24" s="9">
        <v>0</v>
      </c>
      <c r="P24" s="10">
        <v>0</v>
      </c>
      <c r="Q24" s="10">
        <v>0</v>
      </c>
    </row>
    <row r="25" spans="2:17">
      <c r="B25" s="13" t="s">
        <v>127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128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98</v>
      </c>
      <c r="C29" s="17"/>
      <c r="D29" s="6"/>
      <c r="E29" s="6"/>
      <c r="F29" s="6"/>
      <c r="G29" s="6"/>
      <c r="I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2" sqref="B42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382</v>
      </c>
    </row>
    <row r="3" spans="2:16" ht="15.75">
      <c r="B3" s="1" t="s">
        <v>381</v>
      </c>
    </row>
    <row r="4" spans="2:16" ht="15.75">
      <c r="B4" s="1" t="s">
        <v>1</v>
      </c>
    </row>
    <row r="6" spans="2:16" ht="15.75">
      <c r="B6" s="2" t="s">
        <v>372</v>
      </c>
    </row>
    <row r="7" spans="2:16">
      <c r="B7" s="3" t="s">
        <v>72</v>
      </c>
      <c r="C7" s="3" t="s">
        <v>73</v>
      </c>
      <c r="D7" s="3" t="s">
        <v>131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369</v>
      </c>
      <c r="L7" s="3" t="s">
        <v>104</v>
      </c>
      <c r="M7" s="3" t="s">
        <v>370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353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382</v>
      </c>
    </row>
    <row r="3" spans="2:20" ht="15.75">
      <c r="B3" s="1" t="s">
        <v>381</v>
      </c>
    </row>
    <row r="4" spans="2:20" ht="15.75">
      <c r="B4" s="1" t="s">
        <v>1</v>
      </c>
    </row>
    <row r="6" spans="2:20" ht="15.75">
      <c r="B6" s="2" t="s">
        <v>99</v>
      </c>
    </row>
    <row r="7" spans="2:20" ht="15.75">
      <c r="B7" s="2" t="s">
        <v>129</v>
      </c>
    </row>
    <row r="8" spans="2:20">
      <c r="B8" s="3" t="s">
        <v>72</v>
      </c>
      <c r="C8" s="3" t="s">
        <v>73</v>
      </c>
      <c r="D8" s="3" t="s">
        <v>101</v>
      </c>
      <c r="E8" s="3" t="s">
        <v>130</v>
      </c>
      <c r="F8" s="3" t="s">
        <v>74</v>
      </c>
      <c r="G8" s="3" t="s">
        <v>131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80</v>
      </c>
      <c r="R8" s="3" t="s">
        <v>105</v>
      </c>
      <c r="S8" s="3" t="s">
        <v>106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132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134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135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136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139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98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382</v>
      </c>
    </row>
    <row r="3" spans="2:21" ht="15.75">
      <c r="B3" s="1" t="s">
        <v>381</v>
      </c>
    </row>
    <row r="4" spans="2:21" ht="15.75">
      <c r="B4" s="1" t="s">
        <v>1</v>
      </c>
    </row>
    <row r="6" spans="2:21" ht="15.75">
      <c r="B6" s="2" t="s">
        <v>99</v>
      </c>
    </row>
    <row r="7" spans="2:21" ht="15.75">
      <c r="B7" s="2" t="s">
        <v>141</v>
      </c>
    </row>
    <row r="8" spans="2:21">
      <c r="B8" s="3" t="s">
        <v>72</v>
      </c>
      <c r="C8" s="3" t="s">
        <v>73</v>
      </c>
      <c r="D8" s="3" t="s">
        <v>101</v>
      </c>
      <c r="E8" s="3" t="s">
        <v>130</v>
      </c>
      <c r="F8" s="3" t="s">
        <v>74</v>
      </c>
      <c r="G8" s="3" t="s">
        <v>131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142</v>
      </c>
      <c r="R8" s="3" t="s">
        <v>80</v>
      </c>
      <c r="S8" s="3" t="s">
        <v>105</v>
      </c>
      <c r="T8" s="3" t="s">
        <v>106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143</v>
      </c>
      <c r="C11" s="12"/>
      <c r="D11" s="3"/>
      <c r="E11" s="3"/>
      <c r="F11" s="3"/>
      <c r="G11" s="3"/>
      <c r="H11" s="3"/>
      <c r="I11" s="3"/>
      <c r="J11" s="3"/>
      <c r="K11" s="12">
        <v>3.3</v>
      </c>
      <c r="L11" s="3"/>
      <c r="N11" s="10">
        <v>8.8000000000000005E-3</v>
      </c>
      <c r="O11" s="9">
        <v>65378</v>
      </c>
      <c r="R11" s="9">
        <v>76.11</v>
      </c>
      <c r="T11" s="10">
        <v>1</v>
      </c>
      <c r="U11" s="10">
        <v>0.1673</v>
      </c>
    </row>
    <row r="12" spans="2:21">
      <c r="B12" s="3" t="s">
        <v>144</v>
      </c>
      <c r="C12" s="12"/>
      <c r="D12" s="3"/>
      <c r="E12" s="3"/>
      <c r="F12" s="3"/>
      <c r="G12" s="3"/>
      <c r="H12" s="3"/>
      <c r="I12" s="3"/>
      <c r="J12" s="3"/>
      <c r="K12" s="12">
        <v>3.3</v>
      </c>
      <c r="L12" s="3"/>
      <c r="N12" s="10">
        <v>8.8000000000000005E-3</v>
      </c>
      <c r="O12" s="9">
        <v>65378</v>
      </c>
      <c r="R12" s="9">
        <v>76.11</v>
      </c>
      <c r="T12" s="10">
        <v>1</v>
      </c>
      <c r="U12" s="10">
        <v>0.1673</v>
      </c>
    </row>
    <row r="13" spans="2:21">
      <c r="B13" s="13" t="s">
        <v>145</v>
      </c>
      <c r="C13" s="14"/>
      <c r="D13" s="13"/>
      <c r="E13" s="13"/>
      <c r="F13" s="13"/>
      <c r="G13" s="13"/>
      <c r="H13" s="13"/>
      <c r="I13" s="13"/>
      <c r="J13" s="13"/>
      <c r="K13" s="14">
        <v>3.3</v>
      </c>
      <c r="L13" s="13"/>
      <c r="N13" s="16">
        <v>8.3999999999999995E-3</v>
      </c>
      <c r="O13" s="15">
        <v>61083.55</v>
      </c>
      <c r="R13" s="15">
        <v>71.41</v>
      </c>
      <c r="T13" s="16">
        <v>0.93830000000000002</v>
      </c>
      <c r="U13" s="16">
        <v>0.157</v>
      </c>
    </row>
    <row r="14" spans="2:21">
      <c r="B14" s="6" t="s">
        <v>146</v>
      </c>
      <c r="C14" s="17">
        <v>6040315</v>
      </c>
      <c r="D14" s="6" t="s">
        <v>115</v>
      </c>
      <c r="E14" s="6"/>
      <c r="F14" s="18">
        <v>520018078</v>
      </c>
      <c r="G14" s="6" t="s">
        <v>147</v>
      </c>
      <c r="H14" s="6" t="s">
        <v>91</v>
      </c>
      <c r="I14" s="6" t="s">
        <v>148</v>
      </c>
      <c r="J14" s="6"/>
      <c r="K14" s="17">
        <v>2.98</v>
      </c>
      <c r="L14" s="6" t="s">
        <v>92</v>
      </c>
      <c r="M14" s="19">
        <v>5.8999999999999999E-3</v>
      </c>
      <c r="N14" s="8">
        <v>6.6E-3</v>
      </c>
      <c r="O14" s="7">
        <v>1175</v>
      </c>
      <c r="P14" s="7">
        <v>99.8</v>
      </c>
      <c r="Q14" s="7">
        <v>0</v>
      </c>
      <c r="R14" s="7">
        <v>1.17</v>
      </c>
      <c r="S14" s="8">
        <v>0</v>
      </c>
      <c r="T14" s="8">
        <v>1.54E-2</v>
      </c>
      <c r="U14" s="8">
        <v>2.5999999999999999E-3</v>
      </c>
    </row>
    <row r="15" spans="2:21">
      <c r="B15" s="6" t="s">
        <v>149</v>
      </c>
      <c r="C15" s="17">
        <v>2310159</v>
      </c>
      <c r="D15" s="6" t="s">
        <v>115</v>
      </c>
      <c r="E15" s="6"/>
      <c r="F15" s="18">
        <v>520032046</v>
      </c>
      <c r="G15" s="6" t="s">
        <v>147</v>
      </c>
      <c r="H15" s="6" t="s">
        <v>91</v>
      </c>
      <c r="I15" s="6" t="s">
        <v>148</v>
      </c>
      <c r="J15" s="6"/>
      <c r="K15" s="17">
        <v>2.57</v>
      </c>
      <c r="L15" s="6" t="s">
        <v>92</v>
      </c>
      <c r="M15" s="19">
        <v>6.4000000000000003E-3</v>
      </c>
      <c r="N15" s="8">
        <v>4.8999999999999998E-3</v>
      </c>
      <c r="O15" s="7">
        <v>1600</v>
      </c>
      <c r="P15" s="7">
        <v>100.14</v>
      </c>
      <c r="Q15" s="7">
        <v>0</v>
      </c>
      <c r="R15" s="7">
        <v>1.6</v>
      </c>
      <c r="S15" s="8">
        <v>0</v>
      </c>
      <c r="T15" s="8">
        <v>2.1100000000000001E-2</v>
      </c>
      <c r="U15" s="8">
        <v>3.5000000000000001E-3</v>
      </c>
    </row>
    <row r="16" spans="2:21">
      <c r="B16" s="6" t="s">
        <v>150</v>
      </c>
      <c r="C16" s="17">
        <v>6040299</v>
      </c>
      <c r="D16" s="6" t="s">
        <v>115</v>
      </c>
      <c r="E16" s="6"/>
      <c r="F16" s="18">
        <v>520018078</v>
      </c>
      <c r="G16" s="6" t="s">
        <v>147</v>
      </c>
      <c r="H16" s="6" t="s">
        <v>151</v>
      </c>
      <c r="I16" s="6" t="s">
        <v>148</v>
      </c>
      <c r="J16" s="6"/>
      <c r="K16" s="17">
        <v>3.18</v>
      </c>
      <c r="L16" s="6" t="s">
        <v>92</v>
      </c>
      <c r="M16" s="19">
        <v>3.4000000000000002E-2</v>
      </c>
      <c r="N16" s="8">
        <v>5.8999999999999999E-3</v>
      </c>
      <c r="O16" s="7">
        <v>12785</v>
      </c>
      <c r="P16" s="7">
        <v>114.56</v>
      </c>
      <c r="Q16" s="7">
        <v>0</v>
      </c>
      <c r="R16" s="7">
        <v>14.65</v>
      </c>
      <c r="S16" s="8">
        <v>0</v>
      </c>
      <c r="T16" s="8">
        <v>0.19239999999999999</v>
      </c>
      <c r="U16" s="8">
        <v>3.2199999999999999E-2</v>
      </c>
    </row>
    <row r="17" spans="2:21">
      <c r="B17" s="6" t="s">
        <v>152</v>
      </c>
      <c r="C17" s="17">
        <v>2310076</v>
      </c>
      <c r="D17" s="6" t="s">
        <v>115</v>
      </c>
      <c r="E17" s="6"/>
      <c r="F17" s="18">
        <v>520032046</v>
      </c>
      <c r="G17" s="6" t="s">
        <v>147</v>
      </c>
      <c r="H17" s="6" t="s">
        <v>151</v>
      </c>
      <c r="I17" s="6" t="s">
        <v>148</v>
      </c>
      <c r="J17" s="6"/>
      <c r="K17" s="17">
        <v>2.14</v>
      </c>
      <c r="L17" s="6" t="s">
        <v>92</v>
      </c>
      <c r="M17" s="19">
        <v>0.03</v>
      </c>
      <c r="N17" s="8">
        <v>5.5999999999999999E-3</v>
      </c>
      <c r="O17" s="7">
        <v>11129</v>
      </c>
      <c r="P17" s="7">
        <v>114.25</v>
      </c>
      <c r="Q17" s="7">
        <v>0</v>
      </c>
      <c r="R17" s="7">
        <v>12.71</v>
      </c>
      <c r="S17" s="8">
        <v>0</v>
      </c>
      <c r="T17" s="8">
        <v>0.1671</v>
      </c>
      <c r="U17" s="8">
        <v>2.8000000000000001E-2</v>
      </c>
    </row>
    <row r="18" spans="2:21">
      <c r="B18" s="6" t="s">
        <v>153</v>
      </c>
      <c r="C18" s="17">
        <v>1940501</v>
      </c>
      <c r="D18" s="6" t="s">
        <v>115</v>
      </c>
      <c r="E18" s="6"/>
      <c r="F18" s="18">
        <v>520032640</v>
      </c>
      <c r="G18" s="6" t="s">
        <v>147</v>
      </c>
      <c r="H18" s="6" t="s">
        <v>151</v>
      </c>
      <c r="I18" s="6" t="s">
        <v>148</v>
      </c>
      <c r="J18" s="6"/>
      <c r="K18" s="17">
        <v>3.7</v>
      </c>
      <c r="L18" s="6" t="s">
        <v>92</v>
      </c>
      <c r="M18" s="19">
        <v>0.04</v>
      </c>
      <c r="N18" s="8">
        <v>7.1000000000000004E-3</v>
      </c>
      <c r="O18" s="7">
        <v>6032</v>
      </c>
      <c r="P18" s="7">
        <v>119.19</v>
      </c>
      <c r="Q18" s="7">
        <v>0</v>
      </c>
      <c r="R18" s="7">
        <v>7.19</v>
      </c>
      <c r="S18" s="8">
        <v>0</v>
      </c>
      <c r="T18" s="8">
        <v>9.4500000000000001E-2</v>
      </c>
      <c r="U18" s="8">
        <v>1.5800000000000002E-2</v>
      </c>
    </row>
    <row r="19" spans="2:21">
      <c r="B19" s="6" t="s">
        <v>154</v>
      </c>
      <c r="C19" s="17">
        <v>1940543</v>
      </c>
      <c r="D19" s="6" t="s">
        <v>115</v>
      </c>
      <c r="E19" s="6"/>
      <c r="F19" s="18">
        <v>520032640</v>
      </c>
      <c r="G19" s="6" t="s">
        <v>147</v>
      </c>
      <c r="H19" s="6" t="s">
        <v>151</v>
      </c>
      <c r="I19" s="6" t="s">
        <v>148</v>
      </c>
      <c r="J19" s="6"/>
      <c r="K19" s="17">
        <v>4.57</v>
      </c>
      <c r="L19" s="6" t="s">
        <v>92</v>
      </c>
      <c r="M19" s="19">
        <v>4.2000000000000003E-2</v>
      </c>
      <c r="N19" s="8">
        <v>8.2000000000000007E-3</v>
      </c>
      <c r="O19" s="7">
        <v>6359</v>
      </c>
      <c r="P19" s="7">
        <v>118.32</v>
      </c>
      <c r="Q19" s="7">
        <v>0</v>
      </c>
      <c r="R19" s="7">
        <v>7.52</v>
      </c>
      <c r="S19" s="8">
        <v>0</v>
      </c>
      <c r="T19" s="8">
        <v>9.8900000000000002E-2</v>
      </c>
      <c r="U19" s="8">
        <v>1.6500000000000001E-2</v>
      </c>
    </row>
    <row r="20" spans="2:21">
      <c r="B20" s="6" t="s">
        <v>155</v>
      </c>
      <c r="C20" s="17">
        <v>1126598</v>
      </c>
      <c r="D20" s="6" t="s">
        <v>115</v>
      </c>
      <c r="E20" s="6"/>
      <c r="F20" s="18">
        <v>513141879</v>
      </c>
      <c r="G20" s="6" t="s">
        <v>147</v>
      </c>
      <c r="H20" s="6" t="s">
        <v>156</v>
      </c>
      <c r="I20" s="6" t="s">
        <v>148</v>
      </c>
      <c r="J20" s="6"/>
      <c r="K20" s="17">
        <v>2</v>
      </c>
      <c r="L20" s="6" t="s">
        <v>92</v>
      </c>
      <c r="M20" s="19">
        <v>2.8000000000000001E-2</v>
      </c>
      <c r="N20" s="8">
        <v>6.8999999999999999E-3</v>
      </c>
      <c r="O20" s="7">
        <v>1614</v>
      </c>
      <c r="P20" s="7">
        <v>105.71</v>
      </c>
      <c r="Q20" s="7">
        <v>0.05</v>
      </c>
      <c r="R20" s="7">
        <v>1.75</v>
      </c>
      <c r="S20" s="8">
        <v>0</v>
      </c>
      <c r="T20" s="8">
        <v>2.3E-2</v>
      </c>
      <c r="U20" s="8">
        <v>3.8999999999999998E-3</v>
      </c>
    </row>
    <row r="21" spans="2:21">
      <c r="B21" s="6" t="s">
        <v>157</v>
      </c>
      <c r="C21" s="17">
        <v>4160099</v>
      </c>
      <c r="D21" s="6" t="s">
        <v>115</v>
      </c>
      <c r="E21" s="6"/>
      <c r="F21" s="18">
        <v>520038910</v>
      </c>
      <c r="G21" s="6" t="s">
        <v>158</v>
      </c>
      <c r="H21" s="6" t="s">
        <v>156</v>
      </c>
      <c r="I21" s="6" t="s">
        <v>148</v>
      </c>
      <c r="J21" s="6"/>
      <c r="K21" s="17">
        <v>0.5</v>
      </c>
      <c r="L21" s="6" t="s">
        <v>92</v>
      </c>
      <c r="M21" s="19">
        <v>0.04</v>
      </c>
      <c r="N21" s="8">
        <v>1.34E-2</v>
      </c>
      <c r="O21" s="7">
        <v>928.02</v>
      </c>
      <c r="P21" s="7">
        <v>123.85</v>
      </c>
      <c r="Q21" s="7">
        <v>0</v>
      </c>
      <c r="R21" s="7">
        <v>1.1499999999999999</v>
      </c>
      <c r="S21" s="8">
        <v>0</v>
      </c>
      <c r="T21" s="8">
        <v>1.5100000000000001E-2</v>
      </c>
      <c r="U21" s="8">
        <v>2.5000000000000001E-3</v>
      </c>
    </row>
    <row r="22" spans="2:21">
      <c r="B22" s="6" t="s">
        <v>159</v>
      </c>
      <c r="C22" s="17">
        <v>4160115</v>
      </c>
      <c r="D22" s="6" t="s">
        <v>115</v>
      </c>
      <c r="E22" s="6"/>
      <c r="F22" s="18">
        <v>520038910</v>
      </c>
      <c r="G22" s="6" t="s">
        <v>158</v>
      </c>
      <c r="H22" s="6" t="s">
        <v>156</v>
      </c>
      <c r="I22" s="6" t="s">
        <v>148</v>
      </c>
      <c r="J22" s="6"/>
      <c r="K22" s="17">
        <v>2.58</v>
      </c>
      <c r="L22" s="6" t="s">
        <v>92</v>
      </c>
      <c r="M22" s="19">
        <v>3.6400000000000002E-2</v>
      </c>
      <c r="N22" s="8">
        <v>8.8999999999999999E-3</v>
      </c>
      <c r="O22" s="7">
        <v>1831.5</v>
      </c>
      <c r="P22" s="7">
        <v>117.62</v>
      </c>
      <c r="Q22" s="7">
        <v>0</v>
      </c>
      <c r="R22" s="7">
        <v>2.15</v>
      </c>
      <c r="S22" s="8">
        <v>0</v>
      </c>
      <c r="T22" s="8">
        <v>2.8299999999999999E-2</v>
      </c>
      <c r="U22" s="8">
        <v>4.7000000000000002E-3</v>
      </c>
    </row>
    <row r="23" spans="2:21">
      <c r="B23" s="6" t="s">
        <v>160</v>
      </c>
      <c r="C23" s="17">
        <v>1097138</v>
      </c>
      <c r="D23" s="6" t="s">
        <v>115</v>
      </c>
      <c r="E23" s="6"/>
      <c r="F23" s="18">
        <v>513754069</v>
      </c>
      <c r="G23" s="6" t="s">
        <v>161</v>
      </c>
      <c r="H23" s="6" t="s">
        <v>156</v>
      </c>
      <c r="I23" s="6" t="s">
        <v>148</v>
      </c>
      <c r="J23" s="6"/>
      <c r="K23" s="17">
        <v>2.36</v>
      </c>
      <c r="L23" s="6" t="s">
        <v>92</v>
      </c>
      <c r="M23" s="19">
        <v>4.8899999999999999E-2</v>
      </c>
      <c r="N23" s="8">
        <v>8.3999999999999995E-3</v>
      </c>
      <c r="O23" s="7">
        <v>0.62</v>
      </c>
      <c r="P23" s="7">
        <v>130.22999999999999</v>
      </c>
      <c r="Q23" s="7">
        <v>0</v>
      </c>
      <c r="R23" s="7">
        <v>0</v>
      </c>
      <c r="S23" s="8">
        <v>0</v>
      </c>
      <c r="T23" s="8">
        <v>0</v>
      </c>
      <c r="U23" s="8">
        <v>0</v>
      </c>
    </row>
    <row r="24" spans="2:21">
      <c r="B24" s="6" t="s">
        <v>162</v>
      </c>
      <c r="C24" s="17">
        <v>1115104</v>
      </c>
      <c r="D24" s="6" t="s">
        <v>115</v>
      </c>
      <c r="E24" s="6"/>
      <c r="F24" s="18">
        <v>514290345</v>
      </c>
      <c r="G24" s="6" t="s">
        <v>161</v>
      </c>
      <c r="H24" s="6" t="s">
        <v>156</v>
      </c>
      <c r="I24" s="6" t="s">
        <v>148</v>
      </c>
      <c r="J24" s="6"/>
      <c r="K24" s="17">
        <v>0.67</v>
      </c>
      <c r="L24" s="6" t="s">
        <v>92</v>
      </c>
      <c r="M24" s="19">
        <v>4.3999999999999997E-2</v>
      </c>
      <c r="N24" s="8">
        <v>8.6E-3</v>
      </c>
      <c r="O24" s="7">
        <v>2620.67</v>
      </c>
      <c r="P24" s="7">
        <v>112.63</v>
      </c>
      <c r="Q24" s="7">
        <v>0</v>
      </c>
      <c r="R24" s="7">
        <v>2.95</v>
      </c>
      <c r="S24" s="8">
        <v>0</v>
      </c>
      <c r="T24" s="8">
        <v>3.8800000000000001E-2</v>
      </c>
      <c r="U24" s="8">
        <v>6.4999999999999997E-3</v>
      </c>
    </row>
    <row r="25" spans="2:21">
      <c r="B25" s="6" t="s">
        <v>163</v>
      </c>
      <c r="C25" s="17">
        <v>1126630</v>
      </c>
      <c r="D25" s="6" t="s">
        <v>115</v>
      </c>
      <c r="E25" s="6"/>
      <c r="F25" s="18">
        <v>520026683</v>
      </c>
      <c r="G25" s="6" t="s">
        <v>158</v>
      </c>
      <c r="H25" s="6" t="s">
        <v>164</v>
      </c>
      <c r="I25" s="6" t="s">
        <v>165</v>
      </c>
      <c r="J25" s="6"/>
      <c r="K25" s="17">
        <v>3.6</v>
      </c>
      <c r="L25" s="6" t="s">
        <v>92</v>
      </c>
      <c r="M25" s="19">
        <v>4.8000000000000001E-2</v>
      </c>
      <c r="N25" s="8">
        <v>1.0200000000000001E-2</v>
      </c>
      <c r="O25" s="7">
        <v>1746</v>
      </c>
      <c r="P25" s="7">
        <v>115.71</v>
      </c>
      <c r="Q25" s="7">
        <v>0.09</v>
      </c>
      <c r="R25" s="7">
        <v>2.11</v>
      </c>
      <c r="S25" s="8">
        <v>0</v>
      </c>
      <c r="T25" s="8">
        <v>2.7699999999999999E-2</v>
      </c>
      <c r="U25" s="8">
        <v>4.5999999999999999E-3</v>
      </c>
    </row>
    <row r="26" spans="2:21">
      <c r="B26" s="6" t="s">
        <v>166</v>
      </c>
      <c r="C26" s="17">
        <v>1126069</v>
      </c>
      <c r="D26" s="6" t="s">
        <v>115</v>
      </c>
      <c r="E26" s="6"/>
      <c r="F26" s="18">
        <v>513834200</v>
      </c>
      <c r="G26" s="6" t="s">
        <v>161</v>
      </c>
      <c r="H26" s="6" t="s">
        <v>164</v>
      </c>
      <c r="I26" s="6" t="s">
        <v>148</v>
      </c>
      <c r="J26" s="6"/>
      <c r="K26" s="17">
        <v>6.96</v>
      </c>
      <c r="L26" s="6" t="s">
        <v>92</v>
      </c>
      <c r="M26" s="19">
        <v>3.85E-2</v>
      </c>
      <c r="N26" s="8">
        <v>1.9E-2</v>
      </c>
      <c r="O26" s="7">
        <v>3450</v>
      </c>
      <c r="P26" s="7">
        <v>117.82</v>
      </c>
      <c r="Q26" s="7">
        <v>0</v>
      </c>
      <c r="R26" s="7">
        <v>4.0599999999999996</v>
      </c>
      <c r="S26" s="8">
        <v>0</v>
      </c>
      <c r="T26" s="8">
        <v>5.3400000000000003E-2</v>
      </c>
      <c r="U26" s="8">
        <v>8.8999999999999999E-3</v>
      </c>
    </row>
    <row r="27" spans="2:21">
      <c r="B27" s="6" t="s">
        <v>167</v>
      </c>
      <c r="C27" s="17">
        <v>3230125</v>
      </c>
      <c r="D27" s="6" t="s">
        <v>115</v>
      </c>
      <c r="E27" s="6"/>
      <c r="F27" s="18">
        <v>520037789</v>
      </c>
      <c r="G27" s="6" t="s">
        <v>158</v>
      </c>
      <c r="H27" s="6" t="s">
        <v>164</v>
      </c>
      <c r="I27" s="6" t="s">
        <v>148</v>
      </c>
      <c r="J27" s="6"/>
      <c r="K27" s="17">
        <v>3.09</v>
      </c>
      <c r="L27" s="6" t="s">
        <v>92</v>
      </c>
      <c r="M27" s="19">
        <v>4.9000000000000002E-2</v>
      </c>
      <c r="N27" s="8">
        <v>1.26E-2</v>
      </c>
      <c r="O27" s="7">
        <v>2029.13</v>
      </c>
      <c r="P27" s="7">
        <v>115.53</v>
      </c>
      <c r="Q27" s="7">
        <v>0</v>
      </c>
      <c r="R27" s="7">
        <v>2.34</v>
      </c>
      <c r="S27" s="8">
        <v>0</v>
      </c>
      <c r="T27" s="8">
        <v>3.0800000000000001E-2</v>
      </c>
      <c r="U27" s="8">
        <v>5.1999999999999998E-3</v>
      </c>
    </row>
    <row r="28" spans="2:21">
      <c r="B28" s="6" t="s">
        <v>168</v>
      </c>
      <c r="C28" s="17">
        <v>3230091</v>
      </c>
      <c r="D28" s="6" t="s">
        <v>115</v>
      </c>
      <c r="E28" s="6"/>
      <c r="F28" s="18">
        <v>520037789</v>
      </c>
      <c r="G28" s="6" t="s">
        <v>158</v>
      </c>
      <c r="H28" s="6" t="s">
        <v>164</v>
      </c>
      <c r="I28" s="6" t="s">
        <v>148</v>
      </c>
      <c r="J28" s="6"/>
      <c r="K28" s="17">
        <v>2.79</v>
      </c>
      <c r="L28" s="6" t="s">
        <v>92</v>
      </c>
      <c r="M28" s="19">
        <v>5.0999999999999997E-2</v>
      </c>
      <c r="N28" s="8">
        <v>6.7000000000000002E-3</v>
      </c>
      <c r="O28" s="7">
        <v>5000.6099999999997</v>
      </c>
      <c r="P28" s="7">
        <v>124.69</v>
      </c>
      <c r="Q28" s="7">
        <v>0.14000000000000001</v>
      </c>
      <c r="R28" s="7">
        <v>6.38</v>
      </c>
      <c r="S28" s="8">
        <v>0</v>
      </c>
      <c r="T28" s="8">
        <v>8.3799999999999999E-2</v>
      </c>
      <c r="U28" s="8">
        <v>1.4E-2</v>
      </c>
    </row>
    <row r="29" spans="2:21">
      <c r="B29" s="6" t="s">
        <v>169</v>
      </c>
      <c r="C29" s="17">
        <v>7770217</v>
      </c>
      <c r="D29" s="6" t="s">
        <v>115</v>
      </c>
      <c r="E29" s="6"/>
      <c r="F29" s="18">
        <v>520022732</v>
      </c>
      <c r="G29" s="6" t="s">
        <v>170</v>
      </c>
      <c r="H29" s="6" t="s">
        <v>171</v>
      </c>
      <c r="I29" s="6" t="s">
        <v>148</v>
      </c>
      <c r="J29" s="6"/>
      <c r="K29" s="17">
        <v>6.31</v>
      </c>
      <c r="L29" s="6" t="s">
        <v>92</v>
      </c>
      <c r="M29" s="19">
        <v>4.2999999999999997E-2</v>
      </c>
      <c r="N29" s="8">
        <v>1.9699999999999999E-2</v>
      </c>
      <c r="O29" s="7">
        <v>1086</v>
      </c>
      <c r="P29" s="7">
        <v>118.66</v>
      </c>
      <c r="Q29" s="7">
        <v>0</v>
      </c>
      <c r="R29" s="7">
        <v>1.29</v>
      </c>
      <c r="S29" s="8">
        <v>0</v>
      </c>
      <c r="T29" s="8">
        <v>1.6899999999999998E-2</v>
      </c>
      <c r="U29" s="8">
        <v>2.8E-3</v>
      </c>
    </row>
    <row r="30" spans="2:21">
      <c r="B30" s="6" t="s">
        <v>172</v>
      </c>
      <c r="C30" s="17">
        <v>6990154</v>
      </c>
      <c r="D30" s="6" t="s">
        <v>115</v>
      </c>
      <c r="E30" s="6"/>
      <c r="F30" s="18">
        <v>520025438</v>
      </c>
      <c r="G30" s="6" t="s">
        <v>158</v>
      </c>
      <c r="H30" s="6" t="s">
        <v>173</v>
      </c>
      <c r="I30" s="6" t="s">
        <v>148</v>
      </c>
      <c r="J30" s="6"/>
      <c r="K30" s="17">
        <v>5.34</v>
      </c>
      <c r="L30" s="6" t="s">
        <v>92</v>
      </c>
      <c r="M30" s="19">
        <v>4.9500000000000002E-2</v>
      </c>
      <c r="N30" s="8">
        <v>0.02</v>
      </c>
      <c r="O30" s="7">
        <v>1697</v>
      </c>
      <c r="P30" s="7">
        <v>140.11000000000001</v>
      </c>
      <c r="Q30" s="7">
        <v>0</v>
      </c>
      <c r="R30" s="7">
        <v>2.38</v>
      </c>
      <c r="S30" s="8">
        <v>0</v>
      </c>
      <c r="T30" s="8">
        <v>3.1199999999999999E-2</v>
      </c>
      <c r="U30" s="8">
        <v>5.1999999999999998E-3</v>
      </c>
    </row>
    <row r="31" spans="2:21">
      <c r="B31" s="13" t="s">
        <v>174</v>
      </c>
      <c r="C31" s="14"/>
      <c r="D31" s="13"/>
      <c r="E31" s="13"/>
      <c r="F31" s="13"/>
      <c r="G31" s="13"/>
      <c r="H31" s="13"/>
      <c r="I31" s="13"/>
      <c r="J31" s="13"/>
      <c r="K31" s="14">
        <v>3.22</v>
      </c>
      <c r="L31" s="13"/>
      <c r="N31" s="16">
        <v>1.5299999999999999E-2</v>
      </c>
      <c r="O31" s="15">
        <v>4294.45</v>
      </c>
      <c r="R31" s="15">
        <v>4.6900000000000004</v>
      </c>
      <c r="T31" s="16">
        <v>6.1699999999999998E-2</v>
      </c>
      <c r="U31" s="16">
        <v>1.03E-2</v>
      </c>
    </row>
    <row r="32" spans="2:21">
      <c r="B32" s="6" t="s">
        <v>175</v>
      </c>
      <c r="C32" s="17">
        <v>1119635</v>
      </c>
      <c r="D32" s="6" t="s">
        <v>115</v>
      </c>
      <c r="E32" s="6"/>
      <c r="F32" s="18">
        <v>520043027</v>
      </c>
      <c r="G32" s="6" t="s">
        <v>176</v>
      </c>
      <c r="H32" s="6" t="s">
        <v>151</v>
      </c>
      <c r="I32" s="6" t="s">
        <v>165</v>
      </c>
      <c r="J32" s="6"/>
      <c r="K32" s="17">
        <v>1.95</v>
      </c>
      <c r="L32" s="6" t="s">
        <v>92</v>
      </c>
      <c r="M32" s="19">
        <v>4.8399999999999999E-2</v>
      </c>
      <c r="N32" s="8">
        <v>7.4999999999999997E-3</v>
      </c>
      <c r="O32" s="7">
        <v>2110.4499999999998</v>
      </c>
      <c r="P32" s="7">
        <v>108.1</v>
      </c>
      <c r="Q32" s="7">
        <v>0</v>
      </c>
      <c r="R32" s="7">
        <v>2.2799999999999998</v>
      </c>
      <c r="S32" s="8">
        <v>0</v>
      </c>
      <c r="T32" s="8">
        <v>0.03</v>
      </c>
      <c r="U32" s="8">
        <v>5.0000000000000001E-3</v>
      </c>
    </row>
    <row r="33" spans="2:21">
      <c r="B33" s="6" t="s">
        <v>177</v>
      </c>
      <c r="C33" s="17">
        <v>1132836</v>
      </c>
      <c r="D33" s="6" t="s">
        <v>115</v>
      </c>
      <c r="E33" s="6"/>
      <c r="F33" s="18">
        <v>511930125</v>
      </c>
      <c r="G33" s="6" t="s">
        <v>178</v>
      </c>
      <c r="H33" s="6" t="s">
        <v>171</v>
      </c>
      <c r="I33" s="6" t="s">
        <v>148</v>
      </c>
      <c r="J33" s="6"/>
      <c r="K33" s="17">
        <v>4.43</v>
      </c>
      <c r="L33" s="6" t="s">
        <v>92</v>
      </c>
      <c r="M33" s="19">
        <v>4.1399999999999999E-2</v>
      </c>
      <c r="N33" s="8">
        <v>2.2700000000000001E-2</v>
      </c>
      <c r="O33" s="7">
        <v>2184</v>
      </c>
      <c r="P33" s="7">
        <v>108.37</v>
      </c>
      <c r="Q33" s="7">
        <v>0.05</v>
      </c>
      <c r="R33" s="7">
        <v>2.41</v>
      </c>
      <c r="S33" s="8">
        <v>0</v>
      </c>
      <c r="T33" s="8">
        <v>3.1699999999999999E-2</v>
      </c>
      <c r="U33" s="8">
        <v>5.3E-3</v>
      </c>
    </row>
    <row r="34" spans="2:21">
      <c r="B34" s="13" t="s">
        <v>179</v>
      </c>
      <c r="C34" s="14"/>
      <c r="D34" s="13"/>
      <c r="E34" s="13"/>
      <c r="F34" s="13"/>
      <c r="G34" s="13"/>
      <c r="H34" s="13"/>
      <c r="I34" s="13"/>
      <c r="J34" s="13"/>
      <c r="L34" s="13"/>
      <c r="O34" s="15">
        <v>0</v>
      </c>
      <c r="R34" s="15">
        <v>0</v>
      </c>
      <c r="T34" s="16">
        <v>0</v>
      </c>
      <c r="U34" s="16">
        <v>0</v>
      </c>
    </row>
    <row r="35" spans="2:21">
      <c r="B35" s="13" t="s">
        <v>180</v>
      </c>
      <c r="C35" s="14"/>
      <c r="D35" s="13"/>
      <c r="E35" s="13"/>
      <c r="F35" s="13"/>
      <c r="G35" s="13"/>
      <c r="H35" s="13"/>
      <c r="I35" s="13"/>
      <c r="J35" s="13"/>
      <c r="L35" s="13"/>
      <c r="O35" s="15">
        <v>0</v>
      </c>
      <c r="R35" s="15">
        <v>0</v>
      </c>
      <c r="T35" s="16">
        <v>0</v>
      </c>
      <c r="U35" s="16">
        <v>0</v>
      </c>
    </row>
    <row r="36" spans="2:21">
      <c r="B36" s="3" t="s">
        <v>181</v>
      </c>
      <c r="C36" s="12"/>
      <c r="D36" s="3"/>
      <c r="E36" s="3"/>
      <c r="F36" s="3"/>
      <c r="G36" s="3"/>
      <c r="H36" s="3"/>
      <c r="I36" s="3"/>
      <c r="J36" s="3"/>
      <c r="L36" s="3"/>
      <c r="O36" s="9">
        <v>0</v>
      </c>
      <c r="R36" s="9">
        <v>0</v>
      </c>
      <c r="T36" s="10">
        <v>0</v>
      </c>
      <c r="U36" s="10">
        <v>0</v>
      </c>
    </row>
    <row r="37" spans="2:21">
      <c r="B37" s="13" t="s">
        <v>182</v>
      </c>
      <c r="C37" s="14"/>
      <c r="D37" s="13"/>
      <c r="E37" s="13"/>
      <c r="F37" s="13"/>
      <c r="G37" s="13"/>
      <c r="H37" s="13"/>
      <c r="I37" s="13"/>
      <c r="J37" s="13"/>
      <c r="L37" s="13"/>
      <c r="O37" s="15">
        <v>0</v>
      </c>
      <c r="R37" s="15">
        <v>0</v>
      </c>
      <c r="T37" s="16">
        <v>0</v>
      </c>
      <c r="U37" s="16">
        <v>0</v>
      </c>
    </row>
    <row r="38" spans="2:21">
      <c r="B38" s="13" t="s">
        <v>183</v>
      </c>
      <c r="C38" s="14"/>
      <c r="D38" s="13"/>
      <c r="E38" s="13"/>
      <c r="F38" s="13"/>
      <c r="G38" s="13"/>
      <c r="H38" s="13"/>
      <c r="I38" s="13"/>
      <c r="J38" s="13"/>
      <c r="L38" s="13"/>
      <c r="O38" s="15">
        <v>0</v>
      </c>
      <c r="R38" s="15">
        <v>0</v>
      </c>
      <c r="T38" s="16">
        <v>0</v>
      </c>
      <c r="U38" s="16">
        <v>0</v>
      </c>
    </row>
    <row r="41" spans="2:21">
      <c r="B41" s="6" t="s">
        <v>98</v>
      </c>
      <c r="C41" s="17"/>
      <c r="D41" s="6"/>
      <c r="E41" s="6"/>
      <c r="F41" s="6"/>
      <c r="G41" s="6"/>
      <c r="H41" s="6"/>
      <c r="I41" s="6"/>
      <c r="J41" s="6"/>
      <c r="L41" s="6"/>
    </row>
    <row r="45" spans="2:21">
      <c r="B45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382</v>
      </c>
    </row>
    <row r="3" spans="2:14" ht="15.75">
      <c r="B3" s="1" t="s">
        <v>381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184</v>
      </c>
    </row>
    <row r="8" spans="2:14">
      <c r="B8" s="3" t="s">
        <v>72</v>
      </c>
      <c r="C8" s="3" t="s">
        <v>73</v>
      </c>
      <c r="D8" s="3" t="s">
        <v>101</v>
      </c>
      <c r="E8" s="3" t="s">
        <v>130</v>
      </c>
      <c r="F8" s="3" t="s">
        <v>74</v>
      </c>
      <c r="G8" s="3" t="s">
        <v>131</v>
      </c>
      <c r="H8" s="3" t="s">
        <v>77</v>
      </c>
      <c r="I8" s="3" t="s">
        <v>104</v>
      </c>
      <c r="J8" s="3" t="s">
        <v>40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185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186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187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188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189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190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191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192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193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194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98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topLeftCell="A10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382</v>
      </c>
    </row>
    <row r="3" spans="2:14" ht="15.75">
      <c r="B3" s="1" t="s">
        <v>381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195</v>
      </c>
    </row>
    <row r="8" spans="2:14">
      <c r="B8" s="3" t="s">
        <v>72</v>
      </c>
      <c r="C8" s="3" t="s">
        <v>73</v>
      </c>
      <c r="D8" s="3" t="s">
        <v>101</v>
      </c>
      <c r="E8" s="3" t="s">
        <v>74</v>
      </c>
      <c r="F8" s="3" t="s">
        <v>131</v>
      </c>
      <c r="G8" s="3" t="s">
        <v>77</v>
      </c>
      <c r="H8" s="3" t="s">
        <v>104</v>
      </c>
      <c r="I8" s="3" t="s">
        <v>40</v>
      </c>
      <c r="J8" s="3" t="s">
        <v>142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196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197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198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199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200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201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202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203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204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205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206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202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203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98</v>
      </c>
      <c r="C26" s="17"/>
      <c r="D26" s="6"/>
      <c r="E26" s="6"/>
      <c r="F26" s="6"/>
      <c r="G26" s="6"/>
    </row>
    <row r="30" spans="2:14">
      <c r="B3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382</v>
      </c>
    </row>
    <row r="3" spans="2:15" ht="15.75">
      <c r="B3" s="1" t="s">
        <v>381</v>
      </c>
    </row>
    <row r="4" spans="2:15" ht="15.75">
      <c r="B4" s="1" t="s">
        <v>1</v>
      </c>
    </row>
    <row r="6" spans="2:15" ht="15.75">
      <c r="B6" s="2" t="s">
        <v>99</v>
      </c>
    </row>
    <row r="7" spans="2:15" ht="15.75">
      <c r="B7" s="2" t="s">
        <v>207</v>
      </c>
    </row>
    <row r="8" spans="2:15">
      <c r="B8" s="3" t="s">
        <v>72</v>
      </c>
      <c r="C8" s="3" t="s">
        <v>73</v>
      </c>
      <c r="D8" s="3" t="s">
        <v>101</v>
      </c>
      <c r="E8" s="3" t="s">
        <v>74</v>
      </c>
      <c r="F8" s="3" t="s">
        <v>131</v>
      </c>
      <c r="G8" s="3" t="s">
        <v>75</v>
      </c>
      <c r="H8" s="3" t="s">
        <v>76</v>
      </c>
      <c r="I8" s="3" t="s">
        <v>77</v>
      </c>
      <c r="J8" s="3" t="s">
        <v>104</v>
      </c>
      <c r="K8" s="3" t="s">
        <v>40</v>
      </c>
      <c r="L8" s="3" t="s">
        <v>80</v>
      </c>
      <c r="M8" s="3" t="s">
        <v>105</v>
      </c>
      <c r="N8" s="3" t="s">
        <v>106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208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209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210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211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212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98</v>
      </c>
      <c r="C18" s="17"/>
      <c r="D18" s="6"/>
      <c r="E18" s="6"/>
      <c r="F18" s="6"/>
      <c r="G18" s="6"/>
      <c r="H18" s="6"/>
      <c r="I18" s="6"/>
    </row>
    <row r="22" spans="2:9">
      <c r="B22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382</v>
      </c>
    </row>
    <row r="3" spans="2:12" ht="15.75">
      <c r="B3" s="1" t="s">
        <v>381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213</v>
      </c>
    </row>
    <row r="8" spans="2:12">
      <c r="B8" s="3" t="s">
        <v>72</v>
      </c>
      <c r="C8" s="3" t="s">
        <v>73</v>
      </c>
      <c r="D8" s="3" t="s">
        <v>101</v>
      </c>
      <c r="E8" s="3" t="s">
        <v>131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214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216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99D61D-A726-4C9D-9EA8-B1A3E79922AE}"/>
</file>

<file path=customXml/itemProps2.xml><?xml version="1.0" encoding="utf-8"?>
<ds:datastoreItem xmlns:ds="http://schemas.openxmlformats.org/officeDocument/2006/customXml" ds:itemID="{6F0151E9-25A8-4A91-AB2F-693B15F3E6CA}"/>
</file>

<file path=customXml/itemProps3.xml><?xml version="1.0" encoding="utf-8"?>
<ds:datastoreItem xmlns:ds="http://schemas.openxmlformats.org/officeDocument/2006/customXml" ds:itemID="{F37BC527-7471-4A54-A097-A764CD4DE5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2017-07-13T08:43:14Z</dcterms:created>
  <dcterms:modified xsi:type="dcterms:W3CDTF">2017-07-31T09:35:53Z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