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8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12" i="1"/>
  <c r="C24" i="1"/>
  <c r="C18" i="1"/>
  <c r="C17" i="1"/>
  <c r="C13" i="1"/>
  <c r="C11" i="1"/>
</calcChain>
</file>

<file path=xl/sharedStrings.xml><?xml version="1.0" encoding="utf-8"?>
<sst xmlns="http://schemas.openxmlformats.org/spreadsheetml/2006/main" count="1265" uniqueCount="404">
  <si>
    <t>תאריך הדיווח: 30/06/2017</t>
  </si>
  <si>
    <t>שם מסלול/קרן/קופה: מקיפה - מסלול חו"ל</t>
  </si>
  <si>
    <t>מספר מסלול/קרן/קופה: 9850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</si>
  <si>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</si>
  <si>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</si>
  <si>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</si>
  <si>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</si>
  <si>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</si>
  <si>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</si>
  <si>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</si>
  <si>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</si>
  <si>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</si>
  <si>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</si>
  <si>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</si>
  <si>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</si>
  <si>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</si>
  <si>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</si>
  <si>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</si>
  <si>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</si>
  <si>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</si>
  <si>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</si>
  <si>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</si>
  <si>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</si>
  <si>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</si>
  <si>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</si>
  <si>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</si>
  <si>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</si>
  <si>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</si>
  <si>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</si>
  <si>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</si>
  <si>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</si>
  <si>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</si>
  <si>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</si>
  <si>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</si>
  <si>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</si>
  <si>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</si>
  <si>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</si>
  <si>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</si>
  <si>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</si>
  <si>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</si>
  <si>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</si>
  <si>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</si>
  <si>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</si>
  <si>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</si>
  <si>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</si>
  <si>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</si>
  <si>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</si>
  <si>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</si>
  <si>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</si>
  <si>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</si>
  <si>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</si>
  <si>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</si>
  <si>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</si>
  <si>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</si>
  <si>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</si>
  <si>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</si>
  <si>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</si>
  <si>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</si>
  <si>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</si>
  <si>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</si>
  <si>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</si>
  <si>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</si>
  <si>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</si>
  <si>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</si>
  <si>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</si>
  <si>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</si>
  <si>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</si>
  <si>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</si>
  <si>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</si>
  <si>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</si>
  <si>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</si>
  <si>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</si>
  <si>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</si>
  <si>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</si>
  <si>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</si>
  <si>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</si>
  <si>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</si>
  <si>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</si>
  <si>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</si>
  <si>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</si>
  <si>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</si>
  <si>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</si>
  <si>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</si>
  <si>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</si>
  <si>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</si>
  <si>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</si>
  <si>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</si>
  <si>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</si>
  <si>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</si>
  <si>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</si>
  <si>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</si>
  <si>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</si>
  <si>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</si>
  <si>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(גמול)</t>
  </si>
  <si>
    <t>סה"כ פח"ק/פר"י</t>
  </si>
  <si>
    <t>פר"י - 23005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</si>
  <si>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</si>
  <si>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</si>
  <si>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</si>
  <si>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</si>
  <si>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</si>
  <si>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</si>
  <si>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</si>
  <si>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</si>
  <si>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</si>
  <si>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</si>
  <si>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</si>
  <si>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</si>
  <si>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</si>
  <si>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</si>
  <si>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</si>
  <si>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</si>
  <si>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</si>
  <si>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</si>
  <si>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</si>
  <si>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</si>
  <si>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</si>
  <si>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</si>
  <si>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T 1 3/8 04/30/2</t>
  </si>
  <si>
    <t>US912828Q780</t>
  </si>
  <si>
    <t>אחר</t>
  </si>
  <si>
    <t>S&amp;P</t>
  </si>
  <si>
    <t>TII 0 1/8 07/15</t>
  </si>
  <si>
    <t>US912828S505 US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</si>
  <si>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</si>
  <si>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</si>
  <si>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</si>
  <si>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</si>
  <si>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TII 0 1/8 01/15</t>
  </si>
  <si>
    <t>US912828UH11</t>
  </si>
  <si>
    <t>NYSE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</si>
  <si>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</si>
  <si>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</si>
  <si>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</si>
  <si>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</si>
  <si>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</si>
  <si>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</si>
  <si>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</si>
  <si>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</si>
  <si>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</si>
  <si>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</si>
  <si>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</si>
  <si>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</si>
  <si>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</si>
  <si>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</si>
  <si>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</si>
  <si>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</si>
  <si>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</si>
  <si>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</si>
  <si>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</si>
  <si>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</si>
  <si>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</si>
  <si>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</si>
  <si>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</si>
  <si>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</si>
  <si>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</si>
  <si>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</si>
  <si>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</si>
  <si>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</si>
  <si>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</si>
  <si>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</si>
  <si>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</si>
  <si>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</si>
  <si>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</si>
  <si>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</si>
  <si>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</si>
  <si>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</si>
  <si>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</si>
  <si>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</si>
  <si>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</si>
  <si>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הראל סל 500S&amp;P</t>
  </si>
  <si>
    <t>TASE</t>
  </si>
  <si>
    <t>מדדי מניות בחול</t>
  </si>
  <si>
    <t>הראל סל MSCI שווקים</t>
  </si>
  <si>
    <t>מבט ניקיי</t>
  </si>
  <si>
    <t>פסגות סל 600 STOXX E</t>
  </si>
  <si>
    <t>קסם S&amp;P 500</t>
  </si>
  <si>
    <t>תכלית ספ500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</si>
  <si>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</si>
  <si>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</si>
  <si>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</si>
  <si>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</si>
  <si>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</si>
  <si>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</si>
  <si>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</si>
  <si>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FR0010959692</t>
  </si>
  <si>
    <t>CAC</t>
  </si>
  <si>
    <t>ISHARES G)HYLD(</t>
  </si>
  <si>
    <t>סה"כ תעודות סל שמחקות מדדים אחרים</t>
  </si>
  <si>
    <t>ISHARES $ CORPO</t>
  </si>
  <si>
    <t>IE0032895942</t>
  </si>
  <si>
    <t>LSE</t>
  </si>
  <si>
    <t>מדדים אחרים בחול</t>
  </si>
  <si>
    <t>PIMCO US DOLLAR</t>
  </si>
  <si>
    <t>IE00B67B7N93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</si>
  <si>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</si>
  <si>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</si>
  <si>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</si>
  <si>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</si>
  <si>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</si>
  <si>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</si>
  <si>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</si>
  <si>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</si>
  <si>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CREDIT SUISSE N</t>
  </si>
  <si>
    <t>LU0635707705</t>
  </si>
  <si>
    <t>FWB</t>
  </si>
  <si>
    <t>אג"ח קונצרני</t>
  </si>
  <si>
    <t>PIMCO GBL INV G</t>
  </si>
  <si>
    <t>IE0034085260</t>
  </si>
  <si>
    <t>TCW FUNDS - EME</t>
  </si>
  <si>
    <t>LU0726519282</t>
  </si>
  <si>
    <t>קרנות נאמנות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</si>
  <si>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</si>
  <si>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</si>
  <si>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</si>
  <si>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</si>
  <si>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</si>
  <si>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</si>
  <si>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</si>
  <si>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</si>
  <si>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</si>
  <si>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</si>
  <si>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</si>
  <si>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</si>
  <si>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</si>
  <si>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</si>
  <si>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</si>
  <si>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</si>
  <si>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</si>
  <si>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</si>
  <si>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</si>
  <si>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</si>
  <si>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</si>
  <si>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</si>
  <si>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</si>
  <si>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</si>
  <si>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</si>
  <si>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</si>
  <si>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</si>
  <si>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</si>
  <si>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</si>
  <si>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</si>
  <si>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</si>
  <si>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</si>
  <si>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</si>
  <si>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</si>
  <si>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</si>
  <si>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</si>
  <si>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8840</t>
  </si>
  <si>
    <t>RF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</si>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</sst>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2" sqref="B2: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403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f>מזומנים!J10</f>
        <v>19.11</v>
      </c>
      <c r="D11" s="8">
        <v>6.2716326696916097E-2</v>
      </c>
    </row>
    <row r="12" spans="2:4">
      <c r="B12" s="6" t="s">
        <v>9</v>
      </c>
      <c r="C12" s="7">
        <f>SUM(C13:C22)</f>
        <v>194.47</v>
      </c>
      <c r="D12" s="8">
        <v>0.63819255843875</v>
      </c>
    </row>
    <row r="13" spans="2:4">
      <c r="B13" s="6" t="s">
        <v>10</v>
      </c>
      <c r="C13" s="7">
        <f>'תעודות התחייבות ממשלתיות'!N11</f>
        <v>33.07</v>
      </c>
      <c r="D13" s="8">
        <v>0.108518898352753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0</v>
      </c>
      <c r="D15" s="8">
        <v>0</v>
      </c>
    </row>
    <row r="16" spans="2:4">
      <c r="B16" s="6" t="s">
        <v>13</v>
      </c>
      <c r="C16" s="7">
        <v>0</v>
      </c>
      <c r="D16" s="8">
        <v>0</v>
      </c>
    </row>
    <row r="17" spans="2:4">
      <c r="B17" s="6" t="s">
        <v>14</v>
      </c>
      <c r="C17" s="7">
        <f>'תעודות סל'!K11</f>
        <v>125.72</v>
      </c>
      <c r="D17" s="8">
        <v>0.41258342889873401</v>
      </c>
    </row>
    <row r="18" spans="2:4">
      <c r="B18" s="6" t="s">
        <v>15</v>
      </c>
      <c r="C18" s="7">
        <f>'קרנות נאמנות'!L11</f>
        <v>35.68</v>
      </c>
      <c r="D18" s="8">
        <v>0.117090231187263</v>
      </c>
    </row>
    <row r="19" spans="2:4">
      <c r="B19" s="6" t="s">
        <v>16</v>
      </c>
      <c r="C19" s="7">
        <v>0</v>
      </c>
      <c r="D19" s="8">
        <v>0</v>
      </c>
    </row>
    <row r="20" spans="2:4">
      <c r="B20" s="6" t="s">
        <v>17</v>
      </c>
      <c r="C20" s="7">
        <v>0</v>
      </c>
      <c r="D20" s="8">
        <v>0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91.134280000000004</v>
      </c>
      <c r="D23" s="8">
        <v>0.29909111486433398</v>
      </c>
    </row>
    <row r="24" spans="2:4">
      <c r="B24" s="6" t="s">
        <v>10</v>
      </c>
      <c r="C24" s="7">
        <f>'לא סחיר- תעודות התחייבות ממשלתי'!M11</f>
        <v>91.13</v>
      </c>
      <c r="D24" s="8">
        <v>0.29909111486433398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0</v>
      </c>
      <c r="D26" s="8">
        <v>0</v>
      </c>
    </row>
    <row r="27" spans="2:4">
      <c r="B27" s="6" t="s">
        <v>23</v>
      </c>
      <c r="C27" s="7">
        <v>0</v>
      </c>
      <c r="D27" s="8">
        <v>0</v>
      </c>
    </row>
    <row r="28" spans="2:4">
      <c r="B28" s="6" t="s">
        <v>24</v>
      </c>
      <c r="C28" s="7">
        <v>0</v>
      </c>
      <c r="D28" s="8">
        <v>0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0</v>
      </c>
      <c r="D31" s="8">
        <v>0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0</v>
      </c>
      <c r="D33" s="8">
        <v>0</v>
      </c>
    </row>
    <row r="34" spans="2:4">
      <c r="B34" s="6" t="s">
        <v>30</v>
      </c>
      <c r="C34" s="7">
        <v>0</v>
      </c>
      <c r="D34" s="8">
        <v>0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0</v>
      </c>
      <c r="D37" s="8">
        <v>0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f>C11+C12+C23</f>
        <v>304.71427999999997</v>
      </c>
      <c r="D42" s="10">
        <v>1</v>
      </c>
    </row>
    <row r="43" spans="2:4">
      <c r="B43" s="6" t="s">
        <v>39</v>
      </c>
      <c r="C43" s="7">
        <v>0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3.496</v>
      </c>
    </row>
    <row r="48" spans="2:4">
      <c r="C48" s="6" t="s">
        <v>43</v>
      </c>
      <c r="D48" s="11">
        <v>3.1240000000000001</v>
      </c>
    </row>
    <row r="49" spans="3:4">
      <c r="C49" s="6" t="s">
        <v>44</v>
      </c>
      <c r="D49" s="11">
        <v>4.5420999999999996</v>
      </c>
    </row>
    <row r="50" spans="3:4">
      <c r="C50" s="6" t="s">
        <v>45</v>
      </c>
      <c r="D50" s="11">
        <v>3.6467999999999998</v>
      </c>
    </row>
    <row r="51" spans="3:4">
      <c r="C51" s="6" t="s">
        <v>46</v>
      </c>
      <c r="D51" s="11">
        <v>2.6907999999999999</v>
      </c>
    </row>
    <row r="52" spans="3:4">
      <c r="C52" s="6" t="s">
        <v>47</v>
      </c>
      <c r="D52" s="11">
        <v>3.9859</v>
      </c>
    </row>
    <row r="53" spans="3:4">
      <c r="C53" s="6" t="s">
        <v>48</v>
      </c>
      <c r="D53" s="11">
        <v>0.41299999999999998</v>
      </c>
    </row>
    <row r="54" spans="3:4">
      <c r="C54" s="6" t="s">
        <v>49</v>
      </c>
      <c r="D54" s="11">
        <v>4.9271000000000003</v>
      </c>
    </row>
    <row r="55" spans="3:4">
      <c r="C55" s="6" t="s">
        <v>50</v>
      </c>
      <c r="D55" s="11">
        <v>0.53600000000000003</v>
      </c>
    </row>
    <row r="56" spans="3:4">
      <c r="C56" s="6" t="s">
        <v>51</v>
      </c>
      <c r="D56" s="11">
        <v>0.2671</v>
      </c>
    </row>
    <row r="57" spans="3:4">
      <c r="C57" s="6" t="s">
        <v>52</v>
      </c>
      <c r="D57" s="11">
        <v>2.6831999999999998</v>
      </c>
    </row>
    <row r="58" spans="3:4">
      <c r="C58" s="6" t="s">
        <v>53</v>
      </c>
      <c r="D58" s="11">
        <v>0.16209999999999999</v>
      </c>
    </row>
    <row r="59" spans="3:4">
      <c r="C59" s="6" t="s">
        <v>54</v>
      </c>
      <c r="D59" s="11">
        <v>8.7950999999999997</v>
      </c>
    </row>
    <row r="60" spans="3:4">
      <c r="C60" s="6" t="s">
        <v>55</v>
      </c>
      <c r="D60" s="11">
        <v>0.41749999999999998</v>
      </c>
    </row>
    <row r="61" spans="3:4">
      <c r="C61" s="6" t="s">
        <v>56</v>
      </c>
      <c r="D61" s="11">
        <v>0.53810000000000002</v>
      </c>
    </row>
    <row r="62" spans="3:4">
      <c r="C62" s="6" t="s">
        <v>57</v>
      </c>
      <c r="D62" s="11">
        <v>0.19359999999999999</v>
      </c>
    </row>
    <row r="63" spans="3:4">
      <c r="C63" s="6" t="s">
        <v>58</v>
      </c>
      <c r="D63" s="11">
        <v>5.8936999999999999</v>
      </c>
    </row>
    <row r="64" spans="3:4">
      <c r="C64" s="6" t="s">
        <v>59</v>
      </c>
      <c r="D64" s="11">
        <v>1.0587</v>
      </c>
    </row>
    <row r="65" spans="2:4">
      <c r="C65" s="6" t="s">
        <v>60</v>
      </c>
      <c r="D65" s="11">
        <v>3.4079999999999999E-2</v>
      </c>
    </row>
    <row r="66" spans="2:4">
      <c r="C66" s="6" t="s">
        <v>61</v>
      </c>
      <c r="D66" s="11">
        <v>5.4077999999999999</v>
      </c>
    </row>
    <row r="67" spans="2:4">
      <c r="C67" s="6" t="s">
        <v>62</v>
      </c>
      <c r="D67" s="11">
        <v>1.0295000000000001</v>
      </c>
    </row>
    <row r="68" spans="2:4">
      <c r="C68" s="6" t="s">
        <v>63</v>
      </c>
      <c r="D68" s="11">
        <v>0.35026000000000002</v>
      </c>
    </row>
    <row r="69" spans="2:4">
      <c r="C69" s="6" t="s">
        <v>64</v>
      </c>
      <c r="D69" s="11">
        <v>2.5630000000000002</v>
      </c>
    </row>
    <row r="70" spans="2:4">
      <c r="C70" s="6" t="s">
        <v>65</v>
      </c>
      <c r="D70" s="11">
        <v>0.99329999999999996</v>
      </c>
    </row>
    <row r="71" spans="2:4">
      <c r="C71" s="6" t="s">
        <v>66</v>
      </c>
      <c r="D71" s="11">
        <v>0.44829999999999998</v>
      </c>
    </row>
    <row r="72" spans="2:4">
      <c r="C72" s="6" t="s">
        <v>67</v>
      </c>
      <c r="D72" s="11">
        <v>2.5411000000000001</v>
      </c>
    </row>
    <row r="73" spans="2:4">
      <c r="C73" s="6" t="s">
        <v>68</v>
      </c>
      <c r="D73" s="11">
        <v>0.51580000000000004</v>
      </c>
    </row>
    <row r="74" spans="2:4">
      <c r="C74" s="6" t="s">
        <v>69</v>
      </c>
      <c r="D74" s="11">
        <v>0.94320000000000004</v>
      </c>
    </row>
    <row r="75" spans="2:4">
      <c r="C75" s="6" t="s">
        <v>70</v>
      </c>
      <c r="D75" s="11">
        <v>1.2897000000000001</v>
      </c>
    </row>
    <row r="76" spans="2:4">
      <c r="C76" s="6" t="s">
        <v>71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102</v>
      </c>
    </row>
    <row r="7" spans="2:12" ht="15.75">
      <c r="B7" s="2" t="s">
        <v>216</v>
      </c>
    </row>
    <row r="8" spans="2:12">
      <c r="B8" s="3" t="s">
        <v>73</v>
      </c>
      <c r="C8" s="3" t="s">
        <v>74</v>
      </c>
      <c r="D8" s="3" t="s">
        <v>104</v>
      </c>
      <c r="E8" s="3" t="s">
        <v>133</v>
      </c>
      <c r="F8" s="3" t="s">
        <v>78</v>
      </c>
      <c r="G8" s="3" t="s">
        <v>107</v>
      </c>
      <c r="H8" s="3" t="s">
        <v>41</v>
      </c>
      <c r="I8" s="3" t="s">
        <v>81</v>
      </c>
      <c r="J8" s="3" t="s">
        <v>108</v>
      </c>
      <c r="K8" s="3" t="s">
        <v>109</v>
      </c>
      <c r="L8" s="3" t="s">
        <v>83</v>
      </c>
    </row>
    <row r="9" spans="2:12">
      <c r="B9" s="4"/>
      <c r="C9" s="4"/>
      <c r="D9" s="4"/>
      <c r="E9" s="4"/>
      <c r="F9" s="4"/>
      <c r="G9" s="4" t="s">
        <v>112</v>
      </c>
      <c r="H9" s="4" t="s">
        <v>113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217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220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221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222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223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219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224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221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225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222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101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403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102</v>
      </c>
    </row>
    <row r="7" spans="2:11" ht="15.75">
      <c r="B7" s="2" t="s">
        <v>226</v>
      </c>
    </row>
    <row r="8" spans="2:11">
      <c r="B8" s="3" t="s">
        <v>73</v>
      </c>
      <c r="C8" s="3" t="s">
        <v>74</v>
      </c>
      <c r="D8" s="3" t="s">
        <v>104</v>
      </c>
      <c r="E8" s="3" t="s">
        <v>133</v>
      </c>
      <c r="F8" s="3" t="s">
        <v>78</v>
      </c>
      <c r="G8" s="3" t="s">
        <v>107</v>
      </c>
      <c r="H8" s="3" t="s">
        <v>41</v>
      </c>
      <c r="I8" s="3" t="s">
        <v>81</v>
      </c>
      <c r="J8" s="3" t="s">
        <v>109</v>
      </c>
      <c r="K8" s="3" t="s">
        <v>83</v>
      </c>
    </row>
    <row r="9" spans="2:11">
      <c r="B9" s="4"/>
      <c r="C9" s="4"/>
      <c r="D9" s="4"/>
      <c r="E9" s="4"/>
      <c r="F9" s="4"/>
      <c r="G9" s="4" t="s">
        <v>112</v>
      </c>
      <c r="H9" s="4" t="s">
        <v>113</v>
      </c>
      <c r="I9" s="4" t="s">
        <v>85</v>
      </c>
      <c r="J9" s="4" t="s">
        <v>84</v>
      </c>
      <c r="K9" s="4" t="s">
        <v>84</v>
      </c>
    </row>
    <row r="11" spans="2:11">
      <c r="B11" s="3" t="s">
        <v>227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228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229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230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231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403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102</v>
      </c>
    </row>
    <row r="7" spans="2:17" ht="15.75">
      <c r="B7" s="2" t="s">
        <v>232</v>
      </c>
    </row>
    <row r="8" spans="2:17">
      <c r="B8" s="3" t="s">
        <v>73</v>
      </c>
      <c r="C8" s="3" t="s">
        <v>74</v>
      </c>
      <c r="D8" s="3" t="s">
        <v>233</v>
      </c>
      <c r="E8" s="3" t="s">
        <v>76</v>
      </c>
      <c r="F8" s="3" t="s">
        <v>77</v>
      </c>
      <c r="G8" s="3" t="s">
        <v>105</v>
      </c>
      <c r="H8" s="3" t="s">
        <v>106</v>
      </c>
      <c r="I8" s="3" t="s">
        <v>78</v>
      </c>
      <c r="J8" s="3" t="s">
        <v>79</v>
      </c>
      <c r="K8" s="3" t="s">
        <v>80</v>
      </c>
      <c r="L8" s="3" t="s">
        <v>107</v>
      </c>
      <c r="M8" s="3" t="s">
        <v>41</v>
      </c>
      <c r="N8" s="3" t="s">
        <v>81</v>
      </c>
      <c r="O8" s="3" t="s">
        <v>108</v>
      </c>
      <c r="P8" s="3" t="s">
        <v>109</v>
      </c>
      <c r="Q8" s="3" t="s">
        <v>83</v>
      </c>
    </row>
    <row r="9" spans="2:17">
      <c r="B9" s="4"/>
      <c r="C9" s="4"/>
      <c r="D9" s="4"/>
      <c r="E9" s="4"/>
      <c r="F9" s="4"/>
      <c r="G9" s="4" t="s">
        <v>110</v>
      </c>
      <c r="H9" s="4" t="s">
        <v>111</v>
      </c>
      <c r="I9" s="4"/>
      <c r="J9" s="4" t="s">
        <v>84</v>
      </c>
      <c r="K9" s="4" t="s">
        <v>84</v>
      </c>
      <c r="L9" s="4" t="s">
        <v>112</v>
      </c>
      <c r="M9" s="4" t="s">
        <v>113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234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235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242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236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rightToLeft="1" topLeftCell="B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403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243</v>
      </c>
    </row>
    <row r="7" spans="2:16" ht="15.75">
      <c r="B7" s="2" t="s">
        <v>103</v>
      </c>
    </row>
    <row r="8" spans="2:16">
      <c r="B8" s="3" t="s">
        <v>73</v>
      </c>
      <c r="C8" s="3" t="s">
        <v>74</v>
      </c>
      <c r="D8" s="3" t="s">
        <v>76</v>
      </c>
      <c r="E8" s="3" t="s">
        <v>77</v>
      </c>
      <c r="F8" s="3" t="s">
        <v>105</v>
      </c>
      <c r="G8" s="3" t="s">
        <v>106</v>
      </c>
      <c r="H8" s="3" t="s">
        <v>78</v>
      </c>
      <c r="I8" s="3" t="s">
        <v>79</v>
      </c>
      <c r="J8" s="3" t="s">
        <v>80</v>
      </c>
      <c r="K8" s="3" t="s">
        <v>107</v>
      </c>
      <c r="L8" s="3" t="s">
        <v>41</v>
      </c>
      <c r="M8" s="3" t="s">
        <v>244</v>
      </c>
      <c r="N8" s="3" t="s">
        <v>108</v>
      </c>
      <c r="O8" s="3" t="s">
        <v>109</v>
      </c>
      <c r="P8" s="3" t="s">
        <v>83</v>
      </c>
    </row>
    <row r="9" spans="2:16">
      <c r="B9" s="4"/>
      <c r="C9" s="4"/>
      <c r="D9" s="4"/>
      <c r="E9" s="4"/>
      <c r="F9" s="4" t="s">
        <v>110</v>
      </c>
      <c r="G9" s="4" t="s">
        <v>111</v>
      </c>
      <c r="H9" s="4"/>
      <c r="I9" s="4" t="s">
        <v>84</v>
      </c>
      <c r="J9" s="4" t="s">
        <v>84</v>
      </c>
      <c r="K9" s="4" t="s">
        <v>112</v>
      </c>
      <c r="L9" s="4" t="s">
        <v>113</v>
      </c>
      <c r="M9" s="4" t="s">
        <v>85</v>
      </c>
      <c r="N9" s="4" t="s">
        <v>84</v>
      </c>
      <c r="O9" s="4" t="s">
        <v>84</v>
      </c>
      <c r="P9" s="4" t="s">
        <v>84</v>
      </c>
    </row>
    <row r="11" spans="2:16">
      <c r="B11" s="3" t="s">
        <v>114</v>
      </c>
      <c r="C11" s="12"/>
      <c r="D11" s="3"/>
      <c r="E11" s="3"/>
      <c r="F11" s="3"/>
      <c r="G11" s="12">
        <v>10.43</v>
      </c>
      <c r="H11" s="3"/>
      <c r="J11" s="10">
        <v>4.8599999999999997E-2</v>
      </c>
      <c r="K11" s="9">
        <v>89000</v>
      </c>
      <c r="M11" s="9">
        <v>91.13</v>
      </c>
      <c r="O11" s="10">
        <v>1</v>
      </c>
      <c r="P11" s="10">
        <v>0.29909999999999998</v>
      </c>
    </row>
    <row r="12" spans="2:16">
      <c r="B12" s="3" t="s">
        <v>245</v>
      </c>
      <c r="C12" s="12"/>
      <c r="D12" s="3"/>
      <c r="E12" s="3"/>
      <c r="F12" s="3"/>
      <c r="G12" s="12">
        <v>10.43</v>
      </c>
      <c r="H12" s="3"/>
      <c r="J12" s="10">
        <v>4.8599999999999997E-2</v>
      </c>
      <c r="K12" s="9">
        <v>89000</v>
      </c>
      <c r="M12" s="9">
        <v>91.13</v>
      </c>
      <c r="O12" s="10">
        <v>1</v>
      </c>
      <c r="P12" s="10">
        <v>0.29909999999999998</v>
      </c>
    </row>
    <row r="13" spans="2:16">
      <c r="B13" s="13" t="s">
        <v>246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247</v>
      </c>
      <c r="C14" s="14"/>
      <c r="D14" s="13"/>
      <c r="E14" s="13"/>
      <c r="F14" s="13"/>
      <c r="G14" s="14">
        <v>10.43</v>
      </c>
      <c r="H14" s="13"/>
      <c r="J14" s="16">
        <v>4.8599999999999997E-2</v>
      </c>
      <c r="K14" s="15">
        <v>89000</v>
      </c>
      <c r="M14" s="15">
        <v>91.13</v>
      </c>
      <c r="O14" s="16">
        <v>1</v>
      </c>
      <c r="P14" s="16">
        <v>0.29909999999999998</v>
      </c>
    </row>
    <row r="15" spans="2:16">
      <c r="B15" s="6" t="s">
        <v>248</v>
      </c>
      <c r="C15" s="17">
        <v>8288409</v>
      </c>
      <c r="D15" s="6" t="s">
        <v>249</v>
      </c>
      <c r="E15" s="6"/>
      <c r="F15" s="6" t="s">
        <v>250</v>
      </c>
      <c r="G15" s="17">
        <v>10.11</v>
      </c>
      <c r="H15" s="6" t="s">
        <v>91</v>
      </c>
      <c r="I15" s="19">
        <v>4.8000000000000001E-2</v>
      </c>
      <c r="J15" s="8">
        <v>4.8599999999999997E-2</v>
      </c>
      <c r="K15" s="7">
        <v>10000</v>
      </c>
      <c r="L15" s="7">
        <v>103.19</v>
      </c>
      <c r="M15" s="7">
        <v>10.32</v>
      </c>
      <c r="N15" s="8">
        <v>0</v>
      </c>
      <c r="O15" s="8">
        <v>0.1132</v>
      </c>
      <c r="P15" s="8">
        <v>3.39E-2</v>
      </c>
    </row>
    <row r="16" spans="2:16">
      <c r="B16" s="6" t="s">
        <v>251</v>
      </c>
      <c r="C16" s="17">
        <v>8288508</v>
      </c>
      <c r="D16" s="6" t="s">
        <v>249</v>
      </c>
      <c r="E16" s="6"/>
      <c r="F16" s="6" t="s">
        <v>252</v>
      </c>
      <c r="G16" s="17">
        <v>10.7</v>
      </c>
      <c r="H16" s="6" t="s">
        <v>91</v>
      </c>
      <c r="I16" s="19">
        <v>4.8000000000000001E-2</v>
      </c>
      <c r="J16" s="8">
        <v>4.8599999999999997E-2</v>
      </c>
      <c r="K16" s="7">
        <v>3000</v>
      </c>
      <c r="L16" s="7">
        <v>101.39</v>
      </c>
      <c r="M16" s="7">
        <v>3.04</v>
      </c>
      <c r="O16" s="8">
        <v>3.3399999999999999E-2</v>
      </c>
      <c r="P16" s="8">
        <v>0.01</v>
      </c>
    </row>
    <row r="17" spans="2:16">
      <c r="B17" s="6" t="s">
        <v>253</v>
      </c>
      <c r="C17" s="17">
        <v>8288466</v>
      </c>
      <c r="D17" s="6" t="s">
        <v>249</v>
      </c>
      <c r="E17" s="6"/>
      <c r="F17" s="6" t="s">
        <v>254</v>
      </c>
      <c r="G17" s="17">
        <v>10.37</v>
      </c>
      <c r="H17" s="6" t="s">
        <v>91</v>
      </c>
      <c r="I17" s="19">
        <v>4.8000000000000001E-2</v>
      </c>
      <c r="J17" s="8">
        <v>4.8599999999999997E-2</v>
      </c>
      <c r="K17" s="7">
        <v>22000</v>
      </c>
      <c r="L17" s="7">
        <v>103.08</v>
      </c>
      <c r="M17" s="7">
        <v>22.68</v>
      </c>
      <c r="O17" s="8">
        <v>0.24879999999999999</v>
      </c>
      <c r="P17" s="8">
        <v>7.4399999999999994E-2</v>
      </c>
    </row>
    <row r="18" spans="2:16">
      <c r="B18" s="6" t="s">
        <v>255</v>
      </c>
      <c r="C18" s="17">
        <v>8288482</v>
      </c>
      <c r="D18" s="6" t="s">
        <v>249</v>
      </c>
      <c r="E18" s="6"/>
      <c r="F18" s="6" t="s">
        <v>256</v>
      </c>
      <c r="G18" s="17">
        <v>10.53</v>
      </c>
      <c r="H18" s="6" t="s">
        <v>91</v>
      </c>
      <c r="I18" s="19">
        <v>4.8000000000000001E-2</v>
      </c>
      <c r="J18" s="8">
        <v>4.8599999999999997E-2</v>
      </c>
      <c r="K18" s="7">
        <v>27000</v>
      </c>
      <c r="L18" s="7">
        <v>102.51</v>
      </c>
      <c r="M18" s="7">
        <v>27.68</v>
      </c>
      <c r="O18" s="8">
        <v>0.30370000000000003</v>
      </c>
      <c r="P18" s="8">
        <v>9.0800000000000006E-2</v>
      </c>
    </row>
    <row r="19" spans="2:16">
      <c r="B19" s="6" t="s">
        <v>257</v>
      </c>
      <c r="C19" s="17">
        <v>8288391</v>
      </c>
      <c r="D19" s="6" t="s">
        <v>249</v>
      </c>
      <c r="E19" s="6"/>
      <c r="F19" s="6" t="s">
        <v>258</v>
      </c>
      <c r="G19" s="17">
        <v>10.27</v>
      </c>
      <c r="H19" s="6" t="s">
        <v>91</v>
      </c>
      <c r="I19" s="19">
        <v>4.8000000000000001E-2</v>
      </c>
      <c r="J19" s="8">
        <v>4.8599999999999997E-2</v>
      </c>
      <c r="K19" s="7">
        <v>3000</v>
      </c>
      <c r="L19" s="7">
        <v>101.49</v>
      </c>
      <c r="M19" s="7">
        <v>3.04</v>
      </c>
      <c r="N19" s="8">
        <v>0</v>
      </c>
      <c r="O19" s="8">
        <v>3.3399999999999999E-2</v>
      </c>
      <c r="P19" s="8">
        <v>0.01</v>
      </c>
    </row>
    <row r="20" spans="2:16">
      <c r="B20" s="6" t="s">
        <v>259</v>
      </c>
      <c r="C20" s="17">
        <v>8288417</v>
      </c>
      <c r="D20" s="6" t="s">
        <v>249</v>
      </c>
      <c r="E20" s="6"/>
      <c r="F20" s="6" t="s">
        <v>260</v>
      </c>
      <c r="G20" s="17">
        <v>10.199999999999999</v>
      </c>
      <c r="H20" s="6" t="s">
        <v>91</v>
      </c>
      <c r="I20" s="19">
        <v>4.8000000000000001E-2</v>
      </c>
      <c r="J20" s="8">
        <v>4.8599999999999997E-2</v>
      </c>
      <c r="K20" s="7">
        <v>4000</v>
      </c>
      <c r="L20" s="7">
        <v>102.47</v>
      </c>
      <c r="M20" s="7">
        <v>4.0999999999999996</v>
      </c>
      <c r="N20" s="8">
        <v>0</v>
      </c>
      <c r="O20" s="8">
        <v>4.4999999999999998E-2</v>
      </c>
      <c r="P20" s="8">
        <v>1.35E-2</v>
      </c>
    </row>
    <row r="21" spans="2:16">
      <c r="B21" s="6" t="s">
        <v>261</v>
      </c>
      <c r="C21" s="17">
        <v>8288425</v>
      </c>
      <c r="D21" s="6" t="s">
        <v>249</v>
      </c>
      <c r="E21" s="6"/>
      <c r="F21" s="6" t="s">
        <v>262</v>
      </c>
      <c r="G21" s="17">
        <v>10.28</v>
      </c>
      <c r="H21" s="6" t="s">
        <v>91</v>
      </c>
      <c r="I21" s="19">
        <v>4.8000000000000001E-2</v>
      </c>
      <c r="J21" s="8">
        <v>4.8500000000000001E-2</v>
      </c>
      <c r="K21" s="7">
        <v>2000</v>
      </c>
      <c r="L21" s="7">
        <v>101.69</v>
      </c>
      <c r="M21" s="7">
        <v>2.0299999999999998</v>
      </c>
      <c r="O21" s="8">
        <v>2.23E-2</v>
      </c>
      <c r="P21" s="8">
        <v>6.7000000000000002E-3</v>
      </c>
    </row>
    <row r="22" spans="2:16">
      <c r="B22" s="6" t="s">
        <v>263</v>
      </c>
      <c r="C22" s="17">
        <v>8288458</v>
      </c>
      <c r="D22" s="6" t="s">
        <v>249</v>
      </c>
      <c r="E22" s="6"/>
      <c r="F22" s="6" t="s">
        <v>264</v>
      </c>
      <c r="G22" s="17">
        <v>10.53</v>
      </c>
      <c r="H22" s="6" t="s">
        <v>91</v>
      </c>
      <c r="I22" s="19">
        <v>4.8000000000000001E-2</v>
      </c>
      <c r="J22" s="8">
        <v>4.8599999999999997E-2</v>
      </c>
      <c r="K22" s="7">
        <v>8000</v>
      </c>
      <c r="L22" s="7">
        <v>100.68</v>
      </c>
      <c r="M22" s="7">
        <v>8.0500000000000007</v>
      </c>
      <c r="O22" s="8">
        <v>8.8400000000000006E-2</v>
      </c>
      <c r="P22" s="8">
        <v>2.64E-2</v>
      </c>
    </row>
    <row r="23" spans="2:16">
      <c r="B23" s="6" t="s">
        <v>265</v>
      </c>
      <c r="C23" s="17">
        <v>8288474</v>
      </c>
      <c r="D23" s="6" t="s">
        <v>249</v>
      </c>
      <c r="E23" s="6"/>
      <c r="F23" s="6" t="s">
        <v>266</v>
      </c>
      <c r="G23" s="17">
        <v>10.45</v>
      </c>
      <c r="H23" s="6" t="s">
        <v>91</v>
      </c>
      <c r="I23" s="19">
        <v>4.8000000000000001E-2</v>
      </c>
      <c r="J23" s="8">
        <v>4.8599999999999997E-2</v>
      </c>
      <c r="K23" s="7">
        <v>3000</v>
      </c>
      <c r="L23" s="7">
        <v>102.67</v>
      </c>
      <c r="M23" s="7">
        <v>3.08</v>
      </c>
      <c r="O23" s="8">
        <v>3.3799999999999997E-2</v>
      </c>
      <c r="P23" s="8">
        <v>1.01E-2</v>
      </c>
    </row>
    <row r="24" spans="2:16">
      <c r="B24" s="6" t="s">
        <v>267</v>
      </c>
      <c r="C24" s="17">
        <v>8288490</v>
      </c>
      <c r="D24" s="6" t="s">
        <v>249</v>
      </c>
      <c r="E24" s="6"/>
      <c r="F24" s="6" t="s">
        <v>268</v>
      </c>
      <c r="G24" s="17">
        <v>10.62</v>
      </c>
      <c r="H24" s="6" t="s">
        <v>91</v>
      </c>
      <c r="I24" s="19">
        <v>4.8000000000000001E-2</v>
      </c>
      <c r="J24" s="8">
        <v>4.8599999999999997E-2</v>
      </c>
      <c r="K24" s="7">
        <v>4000</v>
      </c>
      <c r="L24" s="7">
        <v>102.08</v>
      </c>
      <c r="M24" s="7">
        <v>4.08</v>
      </c>
      <c r="O24" s="8">
        <v>4.48E-2</v>
      </c>
      <c r="P24" s="8">
        <v>1.34E-2</v>
      </c>
    </row>
    <row r="25" spans="2:16">
      <c r="B25" s="6" t="s">
        <v>269</v>
      </c>
      <c r="C25" s="17">
        <v>8288516</v>
      </c>
      <c r="D25" s="6" t="s">
        <v>249</v>
      </c>
      <c r="E25" s="6"/>
      <c r="F25" s="6" t="s">
        <v>270</v>
      </c>
      <c r="G25" s="17">
        <v>10.78</v>
      </c>
      <c r="H25" s="6" t="s">
        <v>91</v>
      </c>
      <c r="I25" s="19">
        <v>4.8000000000000001E-2</v>
      </c>
      <c r="J25" s="8">
        <v>4.8599999999999997E-2</v>
      </c>
      <c r="K25" s="7">
        <v>3000</v>
      </c>
      <c r="L25" s="7">
        <v>100.78</v>
      </c>
      <c r="M25" s="7">
        <v>3.02</v>
      </c>
      <c r="O25" s="8">
        <v>3.32E-2</v>
      </c>
      <c r="P25" s="8">
        <v>9.9000000000000008E-3</v>
      </c>
    </row>
    <row r="26" spans="2:16">
      <c r="B26" s="13" t="s">
        <v>271</v>
      </c>
      <c r="C26" s="14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</row>
    <row r="27" spans="2:16">
      <c r="B27" s="13" t="s">
        <v>272</v>
      </c>
      <c r="C27" s="14"/>
      <c r="D27" s="13"/>
      <c r="E27" s="13"/>
      <c r="F27" s="13"/>
      <c r="H27" s="13"/>
      <c r="K27" s="15">
        <v>0</v>
      </c>
      <c r="M27" s="15">
        <v>0</v>
      </c>
      <c r="O27" s="16">
        <v>0</v>
      </c>
      <c r="P27" s="16">
        <v>0</v>
      </c>
    </row>
    <row r="28" spans="2:16">
      <c r="B28" s="13" t="s">
        <v>273</v>
      </c>
      <c r="C28" s="14"/>
      <c r="D28" s="13"/>
      <c r="E28" s="13"/>
      <c r="F28" s="13"/>
      <c r="H28" s="13"/>
      <c r="K28" s="15">
        <v>0</v>
      </c>
      <c r="M28" s="15">
        <v>0</v>
      </c>
      <c r="O28" s="16">
        <v>0</v>
      </c>
      <c r="P28" s="16">
        <v>0</v>
      </c>
    </row>
    <row r="29" spans="2:16">
      <c r="B29" s="3" t="s">
        <v>274</v>
      </c>
      <c r="C29" s="12"/>
      <c r="D29" s="3"/>
      <c r="E29" s="3"/>
      <c r="F29" s="3"/>
      <c r="H29" s="3"/>
      <c r="K29" s="9">
        <v>0</v>
      </c>
      <c r="M29" s="9">
        <v>0</v>
      </c>
      <c r="O29" s="10">
        <v>0</v>
      </c>
      <c r="P29" s="10">
        <v>0</v>
      </c>
    </row>
    <row r="30" spans="2:16">
      <c r="B30" s="13" t="s">
        <v>126</v>
      </c>
      <c r="C30" s="14"/>
      <c r="D30" s="13"/>
      <c r="E30" s="13"/>
      <c r="F30" s="13"/>
      <c r="H30" s="13"/>
      <c r="K30" s="15">
        <v>0</v>
      </c>
      <c r="M30" s="15">
        <v>0</v>
      </c>
      <c r="O30" s="16">
        <v>0</v>
      </c>
      <c r="P30" s="16">
        <v>0</v>
      </c>
    </row>
    <row r="31" spans="2:16">
      <c r="B31" s="13" t="s">
        <v>275</v>
      </c>
      <c r="C31" s="14"/>
      <c r="D31" s="13"/>
      <c r="E31" s="13"/>
      <c r="F31" s="13"/>
      <c r="H31" s="13"/>
      <c r="K31" s="15">
        <v>0</v>
      </c>
      <c r="M31" s="15">
        <v>0</v>
      </c>
      <c r="O31" s="16">
        <v>0</v>
      </c>
      <c r="P31" s="16">
        <v>0</v>
      </c>
    </row>
    <row r="34" spans="2:8">
      <c r="B34" s="6" t="s">
        <v>101</v>
      </c>
      <c r="C34" s="17"/>
      <c r="D34" s="6"/>
      <c r="E34" s="6"/>
      <c r="F34" s="6"/>
      <c r="H34" s="6"/>
    </row>
    <row r="38" spans="2:8">
      <c r="B38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403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243</v>
      </c>
    </row>
    <row r="7" spans="2:19" ht="15.75">
      <c r="B7" s="2" t="s">
        <v>131</v>
      </c>
    </row>
    <row r="8" spans="2:19">
      <c r="B8" s="3" t="s">
        <v>73</v>
      </c>
      <c r="C8" s="3" t="s">
        <v>74</v>
      </c>
      <c r="D8" s="3" t="s">
        <v>132</v>
      </c>
      <c r="E8" s="3" t="s">
        <v>75</v>
      </c>
      <c r="F8" s="3" t="s">
        <v>133</v>
      </c>
      <c r="G8" s="3" t="s">
        <v>76</v>
      </c>
      <c r="H8" s="3" t="s">
        <v>77</v>
      </c>
      <c r="I8" s="3" t="s">
        <v>105</v>
      </c>
      <c r="J8" s="3" t="s">
        <v>106</v>
      </c>
      <c r="K8" s="3" t="s">
        <v>78</v>
      </c>
      <c r="L8" s="3" t="s">
        <v>79</v>
      </c>
      <c r="M8" s="3" t="s">
        <v>80</v>
      </c>
      <c r="N8" s="3" t="s">
        <v>107</v>
      </c>
      <c r="O8" s="3" t="s">
        <v>41</v>
      </c>
      <c r="P8" s="3" t="s">
        <v>244</v>
      </c>
      <c r="Q8" s="3" t="s">
        <v>108</v>
      </c>
      <c r="R8" s="3" t="s">
        <v>109</v>
      </c>
      <c r="S8" s="3" t="s">
        <v>83</v>
      </c>
    </row>
    <row r="9" spans="2:19">
      <c r="B9" s="4"/>
      <c r="C9" s="4"/>
      <c r="D9" s="4"/>
      <c r="E9" s="4"/>
      <c r="F9" s="4"/>
      <c r="G9" s="4"/>
      <c r="H9" s="4"/>
      <c r="I9" s="4" t="s">
        <v>110</v>
      </c>
      <c r="J9" s="4" t="s">
        <v>111</v>
      </c>
      <c r="K9" s="4"/>
      <c r="L9" s="4" t="s">
        <v>84</v>
      </c>
      <c r="M9" s="4" t="s">
        <v>84</v>
      </c>
      <c r="N9" s="4" t="s">
        <v>112</v>
      </c>
      <c r="O9" s="4" t="s">
        <v>113</v>
      </c>
      <c r="P9" s="4" t="s">
        <v>85</v>
      </c>
      <c r="Q9" s="4" t="s">
        <v>84</v>
      </c>
      <c r="R9" s="4" t="s">
        <v>84</v>
      </c>
      <c r="S9" s="4" t="s">
        <v>84</v>
      </c>
    </row>
    <row r="11" spans="2:19">
      <c r="B11" s="3" t="s">
        <v>276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277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278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279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138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280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281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282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283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403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243</v>
      </c>
    </row>
    <row r="7" spans="2:19" ht="15.75">
      <c r="B7" s="2" t="s">
        <v>143</v>
      </c>
    </row>
    <row r="8" spans="2:19">
      <c r="B8" s="3" t="s">
        <v>73</v>
      </c>
      <c r="C8" s="3" t="s">
        <v>74</v>
      </c>
      <c r="D8" s="3" t="s">
        <v>132</v>
      </c>
      <c r="E8" s="3" t="s">
        <v>75</v>
      </c>
      <c r="F8" s="3" t="s">
        <v>133</v>
      </c>
      <c r="G8" s="3" t="s">
        <v>76</v>
      </c>
      <c r="H8" s="3" t="s">
        <v>77</v>
      </c>
      <c r="I8" s="3" t="s">
        <v>105</v>
      </c>
      <c r="J8" s="3" t="s">
        <v>106</v>
      </c>
      <c r="K8" s="3" t="s">
        <v>78</v>
      </c>
      <c r="L8" s="3" t="s">
        <v>79</v>
      </c>
      <c r="M8" s="3" t="s">
        <v>80</v>
      </c>
      <c r="N8" s="3" t="s">
        <v>107</v>
      </c>
      <c r="O8" s="3" t="s">
        <v>41</v>
      </c>
      <c r="P8" s="3" t="s">
        <v>244</v>
      </c>
      <c r="Q8" s="3" t="s">
        <v>108</v>
      </c>
      <c r="R8" s="3" t="s">
        <v>109</v>
      </c>
      <c r="S8" s="3" t="s">
        <v>83</v>
      </c>
    </row>
    <row r="9" spans="2:19">
      <c r="B9" s="4"/>
      <c r="C9" s="4"/>
      <c r="D9" s="4"/>
      <c r="E9" s="4"/>
      <c r="F9" s="4"/>
      <c r="G9" s="4"/>
      <c r="H9" s="4"/>
      <c r="I9" s="4" t="s">
        <v>110</v>
      </c>
      <c r="J9" s="4" t="s">
        <v>111</v>
      </c>
      <c r="K9" s="4"/>
      <c r="L9" s="4" t="s">
        <v>84</v>
      </c>
      <c r="M9" s="4" t="s">
        <v>84</v>
      </c>
      <c r="N9" s="4" t="s">
        <v>112</v>
      </c>
      <c r="O9" s="4" t="s">
        <v>113</v>
      </c>
      <c r="P9" s="4" t="s">
        <v>85</v>
      </c>
      <c r="Q9" s="4" t="s">
        <v>84</v>
      </c>
      <c r="R9" s="4" t="s">
        <v>84</v>
      </c>
      <c r="S9" s="4" t="s">
        <v>84</v>
      </c>
    </row>
    <row r="11" spans="2:19">
      <c r="B11" s="3" t="s">
        <v>284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285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286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287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288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289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290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291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292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403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243</v>
      </c>
    </row>
    <row r="7" spans="2:13" ht="15.75">
      <c r="B7" s="2" t="s">
        <v>154</v>
      </c>
    </row>
    <row r="8" spans="2:13">
      <c r="B8" s="3" t="s">
        <v>73</v>
      </c>
      <c r="C8" s="3" t="s">
        <v>74</v>
      </c>
      <c r="D8" s="3" t="s">
        <v>132</v>
      </c>
      <c r="E8" s="3" t="s">
        <v>75</v>
      </c>
      <c r="F8" s="3" t="s">
        <v>133</v>
      </c>
      <c r="G8" s="3" t="s">
        <v>78</v>
      </c>
      <c r="H8" s="3" t="s">
        <v>107</v>
      </c>
      <c r="I8" s="3" t="s">
        <v>41</v>
      </c>
      <c r="J8" s="3" t="s">
        <v>244</v>
      </c>
      <c r="K8" s="3" t="s">
        <v>108</v>
      </c>
      <c r="L8" s="3" t="s">
        <v>109</v>
      </c>
      <c r="M8" s="3" t="s">
        <v>83</v>
      </c>
    </row>
    <row r="9" spans="2:13">
      <c r="B9" s="4"/>
      <c r="C9" s="4"/>
      <c r="D9" s="4"/>
      <c r="E9" s="4"/>
      <c r="F9" s="4"/>
      <c r="G9" s="4"/>
      <c r="H9" s="4" t="s">
        <v>112</v>
      </c>
      <c r="I9" s="4" t="s">
        <v>113</v>
      </c>
      <c r="J9" s="4" t="s">
        <v>85</v>
      </c>
      <c r="K9" s="4" t="s">
        <v>84</v>
      </c>
      <c r="L9" s="4" t="s">
        <v>84</v>
      </c>
      <c r="M9" s="4" t="s">
        <v>84</v>
      </c>
    </row>
    <row r="11" spans="2:13">
      <c r="B11" s="3" t="s">
        <v>293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294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156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295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163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164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101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403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243</v>
      </c>
    </row>
    <row r="7" spans="2:11" ht="15.75">
      <c r="B7" s="2" t="s">
        <v>296</v>
      </c>
    </row>
    <row r="8" spans="2:11">
      <c r="B8" s="3" t="s">
        <v>73</v>
      </c>
      <c r="C8" s="3" t="s">
        <v>74</v>
      </c>
      <c r="D8" s="3" t="s">
        <v>78</v>
      </c>
      <c r="E8" s="3" t="s">
        <v>105</v>
      </c>
      <c r="F8" s="3" t="s">
        <v>107</v>
      </c>
      <c r="G8" s="3" t="s">
        <v>41</v>
      </c>
      <c r="H8" s="3" t="s">
        <v>244</v>
      </c>
      <c r="I8" s="3" t="s">
        <v>108</v>
      </c>
      <c r="J8" s="3" t="s">
        <v>109</v>
      </c>
      <c r="K8" s="3" t="s">
        <v>83</v>
      </c>
    </row>
    <row r="9" spans="2:11">
      <c r="B9" s="4"/>
      <c r="C9" s="4"/>
      <c r="D9" s="4"/>
      <c r="E9" s="4" t="s">
        <v>110</v>
      </c>
      <c r="F9" s="4" t="s">
        <v>112</v>
      </c>
      <c r="G9" s="4" t="s">
        <v>113</v>
      </c>
      <c r="H9" s="4" t="s">
        <v>85</v>
      </c>
      <c r="I9" s="4" t="s">
        <v>84</v>
      </c>
      <c r="J9" s="4" t="s">
        <v>84</v>
      </c>
      <c r="K9" s="4" t="s">
        <v>84</v>
      </c>
    </row>
    <row r="11" spans="2:11">
      <c r="B11" s="3" t="s">
        <v>297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298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299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300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301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302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303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299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300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301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302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101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243</v>
      </c>
    </row>
    <row r="7" spans="2:12" ht="15.75">
      <c r="B7" s="2" t="s">
        <v>304</v>
      </c>
    </row>
    <row r="8" spans="2:12">
      <c r="B8" s="3" t="s">
        <v>73</v>
      </c>
      <c r="C8" s="3" t="s">
        <v>74</v>
      </c>
      <c r="D8" s="3" t="s">
        <v>133</v>
      </c>
      <c r="E8" s="3" t="s">
        <v>78</v>
      </c>
      <c r="F8" s="3" t="s">
        <v>105</v>
      </c>
      <c r="G8" s="3" t="s">
        <v>107</v>
      </c>
      <c r="H8" s="3" t="s">
        <v>41</v>
      </c>
      <c r="I8" s="3" t="s">
        <v>244</v>
      </c>
      <c r="J8" s="3" t="s">
        <v>108</v>
      </c>
      <c r="K8" s="3" t="s">
        <v>109</v>
      </c>
      <c r="L8" s="3" t="s">
        <v>83</v>
      </c>
    </row>
    <row r="9" spans="2:12">
      <c r="B9" s="4"/>
      <c r="C9" s="4"/>
      <c r="D9" s="4"/>
      <c r="E9" s="4"/>
      <c r="F9" s="4" t="s">
        <v>110</v>
      </c>
      <c r="G9" s="4" t="s">
        <v>112</v>
      </c>
      <c r="H9" s="4" t="s">
        <v>113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305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306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307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243</v>
      </c>
    </row>
    <row r="7" spans="2:12" ht="15.75">
      <c r="B7" s="2" t="s">
        <v>308</v>
      </c>
    </row>
    <row r="8" spans="2:12">
      <c r="B8" s="3" t="s">
        <v>73</v>
      </c>
      <c r="C8" s="3" t="s">
        <v>74</v>
      </c>
      <c r="D8" s="3" t="s">
        <v>133</v>
      </c>
      <c r="E8" s="3" t="s">
        <v>105</v>
      </c>
      <c r="F8" s="3" t="s">
        <v>78</v>
      </c>
      <c r="G8" s="3" t="s">
        <v>107</v>
      </c>
      <c r="H8" s="3" t="s">
        <v>41</v>
      </c>
      <c r="I8" s="3" t="s">
        <v>244</v>
      </c>
      <c r="J8" s="3" t="s">
        <v>108</v>
      </c>
      <c r="K8" s="3" t="s">
        <v>109</v>
      </c>
      <c r="L8" s="3" t="s">
        <v>83</v>
      </c>
    </row>
    <row r="9" spans="2:12">
      <c r="B9" s="4"/>
      <c r="C9" s="4"/>
      <c r="D9" s="4"/>
      <c r="E9" s="4" t="s">
        <v>110</v>
      </c>
      <c r="F9" s="4"/>
      <c r="G9" s="4" t="s">
        <v>112</v>
      </c>
      <c r="H9" s="4" t="s">
        <v>113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309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310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311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312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313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314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315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316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311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317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314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318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315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101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72</v>
      </c>
    </row>
    <row r="7" spans="2:12"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80</v>
      </c>
      <c r="J7" s="3" t="s">
        <v>81</v>
      </c>
      <c r="K7" s="3" t="s">
        <v>82</v>
      </c>
      <c r="L7" s="3" t="s">
        <v>83</v>
      </c>
    </row>
    <row r="8" spans="2:12">
      <c r="B8" s="4"/>
      <c r="C8" s="4"/>
      <c r="D8" s="4"/>
      <c r="E8" s="4"/>
      <c r="F8" s="4"/>
      <c r="G8" s="4"/>
      <c r="H8" s="4" t="s">
        <v>84</v>
      </c>
      <c r="I8" s="4" t="s">
        <v>84</v>
      </c>
      <c r="J8" s="4" t="s">
        <v>85</v>
      </c>
      <c r="K8" s="4" t="s">
        <v>84</v>
      </c>
      <c r="L8" s="4" t="s">
        <v>84</v>
      </c>
    </row>
    <row r="10" spans="2:12">
      <c r="B10" s="3" t="s">
        <v>86</v>
      </c>
      <c r="C10" s="12"/>
      <c r="D10" s="3"/>
      <c r="E10" s="3"/>
      <c r="F10" s="3"/>
      <c r="G10" s="3"/>
      <c r="J10" s="9">
        <v>19.11</v>
      </c>
      <c r="K10" s="10">
        <v>1</v>
      </c>
      <c r="L10" s="10">
        <v>6.2700000000000006E-2</v>
      </c>
    </row>
    <row r="11" spans="2:12">
      <c r="B11" s="3" t="s">
        <v>87</v>
      </c>
      <c r="C11" s="12"/>
      <c r="D11" s="3"/>
      <c r="E11" s="3"/>
      <c r="F11" s="3"/>
      <c r="G11" s="3"/>
      <c r="J11" s="9">
        <v>19.11</v>
      </c>
      <c r="K11" s="10">
        <v>1</v>
      </c>
      <c r="L11" s="10">
        <v>6.2700000000000006E-2</v>
      </c>
    </row>
    <row r="12" spans="2:12">
      <c r="B12" s="13" t="s">
        <v>88</v>
      </c>
      <c r="C12" s="14"/>
      <c r="D12" s="13"/>
      <c r="E12" s="13"/>
      <c r="F12" s="13"/>
      <c r="G12" s="13"/>
      <c r="J12" s="15">
        <v>0.06</v>
      </c>
      <c r="K12" s="16">
        <v>3.3E-3</v>
      </c>
      <c r="L12" s="16">
        <v>2.0000000000000001E-4</v>
      </c>
    </row>
    <row r="13" spans="2:12">
      <c r="B13" s="6" t="s">
        <v>89</v>
      </c>
      <c r="C13" s="17">
        <v>4</v>
      </c>
      <c r="D13" s="18">
        <v>12</v>
      </c>
      <c r="E13" s="6" t="s">
        <v>90</v>
      </c>
      <c r="F13" s="6"/>
      <c r="G13" s="6" t="s">
        <v>91</v>
      </c>
      <c r="J13" s="7">
        <v>0.06</v>
      </c>
      <c r="K13" s="8">
        <v>3.3E-3</v>
      </c>
      <c r="L13" s="8">
        <v>2.0000000000000001E-4</v>
      </c>
    </row>
    <row r="14" spans="2:12">
      <c r="B14" s="13" t="s">
        <v>92</v>
      </c>
      <c r="C14" s="14"/>
      <c r="D14" s="13"/>
      <c r="E14" s="13"/>
      <c r="F14" s="13"/>
      <c r="G14" s="13"/>
      <c r="J14" s="15">
        <v>3.76</v>
      </c>
      <c r="K14" s="16">
        <v>0.1966</v>
      </c>
      <c r="L14" s="16">
        <v>1.23E-2</v>
      </c>
    </row>
    <row r="15" spans="2:12">
      <c r="B15" s="6" t="s">
        <v>93</v>
      </c>
      <c r="C15" s="17">
        <v>1000280</v>
      </c>
      <c r="D15" s="18">
        <v>12</v>
      </c>
      <c r="E15" s="6" t="s">
        <v>90</v>
      </c>
      <c r="F15" s="6"/>
      <c r="G15" s="6" t="s">
        <v>42</v>
      </c>
      <c r="J15" s="7">
        <v>3.76</v>
      </c>
      <c r="K15" s="8">
        <v>0.1966</v>
      </c>
      <c r="L15" s="8">
        <v>1.23E-2</v>
      </c>
    </row>
    <row r="16" spans="2:12">
      <c r="B16" s="13" t="s">
        <v>94</v>
      </c>
      <c r="C16" s="14"/>
      <c r="D16" s="13"/>
      <c r="E16" s="13"/>
      <c r="F16" s="13"/>
      <c r="G16" s="13"/>
      <c r="J16" s="15">
        <v>15.29</v>
      </c>
      <c r="K16" s="16">
        <v>0.80010000000000003</v>
      </c>
      <c r="L16" s="16">
        <v>5.0200000000000002E-2</v>
      </c>
    </row>
    <row r="17" spans="2:12">
      <c r="B17" s="6" t="s">
        <v>95</v>
      </c>
      <c r="C17" s="17">
        <v>10880</v>
      </c>
      <c r="D17" s="18">
        <v>12</v>
      </c>
      <c r="E17" s="6" t="s">
        <v>90</v>
      </c>
      <c r="F17" s="6"/>
      <c r="G17" s="6" t="s">
        <v>91</v>
      </c>
      <c r="J17" s="7">
        <v>15.29</v>
      </c>
      <c r="K17" s="8">
        <v>0.80010000000000003</v>
      </c>
      <c r="L17" s="8">
        <v>5.0200000000000002E-2</v>
      </c>
    </row>
    <row r="18" spans="2:12">
      <c r="B18" s="13" t="s">
        <v>96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97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98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99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3" t="s">
        <v>100</v>
      </c>
      <c r="C22" s="12"/>
      <c r="D22" s="3"/>
      <c r="E22" s="3"/>
      <c r="F22" s="3"/>
      <c r="G22" s="3"/>
      <c r="J22" s="9">
        <v>0</v>
      </c>
      <c r="K22" s="10">
        <v>0</v>
      </c>
      <c r="L22" s="10">
        <v>0</v>
      </c>
    </row>
    <row r="23" spans="2:12">
      <c r="B23" s="13" t="s">
        <v>92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99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7" spans="2:12">
      <c r="B27" s="6" t="s">
        <v>101</v>
      </c>
      <c r="C27" s="17"/>
      <c r="D27" s="6"/>
      <c r="E27" s="6"/>
      <c r="F27" s="6"/>
      <c r="G27" s="6"/>
    </row>
    <row r="31" spans="2:12">
      <c r="B31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403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243</v>
      </c>
    </row>
    <row r="7" spans="2:11" ht="15.75">
      <c r="B7" s="2" t="s">
        <v>319</v>
      </c>
    </row>
    <row r="8" spans="2:11">
      <c r="B8" s="3" t="s">
        <v>73</v>
      </c>
      <c r="C8" s="3" t="s">
        <v>74</v>
      </c>
      <c r="D8" s="3" t="s">
        <v>133</v>
      </c>
      <c r="E8" s="3" t="s">
        <v>105</v>
      </c>
      <c r="F8" s="3" t="s">
        <v>78</v>
      </c>
      <c r="G8" s="3" t="s">
        <v>107</v>
      </c>
      <c r="H8" s="3" t="s">
        <v>41</v>
      </c>
      <c r="I8" s="3" t="s">
        <v>244</v>
      </c>
      <c r="J8" s="3" t="s">
        <v>109</v>
      </c>
      <c r="K8" s="3" t="s">
        <v>83</v>
      </c>
    </row>
    <row r="9" spans="2:11">
      <c r="B9" s="4"/>
      <c r="C9" s="4"/>
      <c r="D9" s="4"/>
      <c r="E9" s="4" t="s">
        <v>110</v>
      </c>
      <c r="F9" s="4"/>
      <c r="G9" s="4" t="s">
        <v>112</v>
      </c>
      <c r="H9" s="4" t="s">
        <v>113</v>
      </c>
      <c r="I9" s="4" t="s">
        <v>85</v>
      </c>
      <c r="J9" s="4" t="s">
        <v>84</v>
      </c>
      <c r="K9" s="4" t="s">
        <v>84</v>
      </c>
    </row>
    <row r="11" spans="2:11">
      <c r="B11" s="3" t="s">
        <v>320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321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322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323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324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325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326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327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322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328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325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326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101</v>
      </c>
      <c r="C25" s="17"/>
      <c r="D25" s="6"/>
      <c r="E25" s="6"/>
      <c r="F25" s="6"/>
    </row>
    <row r="29" spans="2:11">
      <c r="B29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403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243</v>
      </c>
    </row>
    <row r="7" spans="2:17" ht="15.75">
      <c r="B7" s="2" t="s">
        <v>329</v>
      </c>
    </row>
    <row r="8" spans="2:17">
      <c r="B8" s="3" t="s">
        <v>73</v>
      </c>
      <c r="C8" s="3" t="s">
        <v>74</v>
      </c>
      <c r="D8" s="3" t="s">
        <v>233</v>
      </c>
      <c r="E8" s="3" t="s">
        <v>76</v>
      </c>
      <c r="F8" s="3" t="s">
        <v>77</v>
      </c>
      <c r="G8" s="3" t="s">
        <v>105</v>
      </c>
      <c r="H8" s="3" t="s">
        <v>106</v>
      </c>
      <c r="I8" s="3" t="s">
        <v>78</v>
      </c>
      <c r="J8" s="3" t="s">
        <v>79</v>
      </c>
      <c r="K8" s="3" t="s">
        <v>80</v>
      </c>
      <c r="L8" s="3" t="s">
        <v>107</v>
      </c>
      <c r="M8" s="3" t="s">
        <v>41</v>
      </c>
      <c r="N8" s="3" t="s">
        <v>244</v>
      </c>
      <c r="O8" s="3" t="s">
        <v>108</v>
      </c>
      <c r="P8" s="3" t="s">
        <v>109</v>
      </c>
      <c r="Q8" s="3" t="s">
        <v>83</v>
      </c>
    </row>
    <row r="9" spans="2:17">
      <c r="B9" s="4"/>
      <c r="C9" s="4"/>
      <c r="D9" s="4"/>
      <c r="E9" s="4"/>
      <c r="F9" s="4"/>
      <c r="G9" s="4" t="s">
        <v>110</v>
      </c>
      <c r="H9" s="4" t="s">
        <v>111</v>
      </c>
      <c r="I9" s="4"/>
      <c r="J9" s="4" t="s">
        <v>84</v>
      </c>
      <c r="K9" s="4" t="s">
        <v>84</v>
      </c>
      <c r="L9" s="4" t="s">
        <v>112</v>
      </c>
      <c r="M9" s="4" t="s">
        <v>113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330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331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332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236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403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333</v>
      </c>
    </row>
    <row r="7" spans="2:17">
      <c r="B7" s="3" t="s">
        <v>73</v>
      </c>
      <c r="C7" s="3" t="s">
        <v>334</v>
      </c>
      <c r="D7" s="3" t="s">
        <v>74</v>
      </c>
      <c r="E7" s="3" t="s">
        <v>75</v>
      </c>
      <c r="F7" s="3" t="s">
        <v>76</v>
      </c>
      <c r="G7" s="3" t="s">
        <v>105</v>
      </c>
      <c r="H7" s="3" t="s">
        <v>77</v>
      </c>
      <c r="I7" s="3" t="s">
        <v>106</v>
      </c>
      <c r="J7" s="3" t="s">
        <v>78</v>
      </c>
      <c r="K7" s="3" t="s">
        <v>79</v>
      </c>
      <c r="L7" s="3" t="s">
        <v>80</v>
      </c>
      <c r="M7" s="3" t="s">
        <v>107</v>
      </c>
      <c r="N7" s="3" t="s">
        <v>41</v>
      </c>
      <c r="O7" s="3" t="s">
        <v>244</v>
      </c>
      <c r="P7" s="3" t="s">
        <v>109</v>
      </c>
      <c r="Q7" s="3" t="s">
        <v>83</v>
      </c>
    </row>
    <row r="8" spans="2:17">
      <c r="B8" s="4"/>
      <c r="C8" s="4"/>
      <c r="D8" s="4"/>
      <c r="E8" s="4"/>
      <c r="F8" s="4"/>
      <c r="G8" s="4" t="s">
        <v>110</v>
      </c>
      <c r="H8" s="4"/>
      <c r="I8" s="4" t="s">
        <v>111</v>
      </c>
      <c r="J8" s="4"/>
      <c r="K8" s="4" t="s">
        <v>84</v>
      </c>
      <c r="L8" s="4" t="s">
        <v>84</v>
      </c>
      <c r="M8" s="4" t="s">
        <v>112</v>
      </c>
      <c r="N8" s="4" t="s">
        <v>113</v>
      </c>
      <c r="O8" s="4" t="s">
        <v>85</v>
      </c>
      <c r="P8" s="4" t="s">
        <v>84</v>
      </c>
      <c r="Q8" s="4" t="s">
        <v>84</v>
      </c>
    </row>
    <row r="10" spans="2:17">
      <c r="B10" s="3" t="s">
        <v>335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336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337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338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339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340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341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342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343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344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345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346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347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348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349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350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101</v>
      </c>
      <c r="C28" s="6"/>
      <c r="D28" s="17"/>
      <c r="E28" s="6"/>
      <c r="F28" s="6"/>
      <c r="G28" s="6"/>
      <c r="H28" s="6"/>
      <c r="J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403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351</v>
      </c>
    </row>
    <row r="7" spans="2:15"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106</v>
      </c>
      <c r="H7" s="3" t="s">
        <v>78</v>
      </c>
      <c r="I7" s="3" t="s">
        <v>79</v>
      </c>
      <c r="J7" s="3" t="s">
        <v>80</v>
      </c>
      <c r="K7" s="3" t="s">
        <v>107</v>
      </c>
      <c r="L7" s="3" t="s">
        <v>41</v>
      </c>
      <c r="M7" s="3" t="s">
        <v>244</v>
      </c>
      <c r="N7" s="3" t="s">
        <v>109</v>
      </c>
      <c r="O7" s="3" t="s">
        <v>83</v>
      </c>
    </row>
    <row r="8" spans="2:15">
      <c r="B8" s="4"/>
      <c r="C8" s="4"/>
      <c r="D8" s="4"/>
      <c r="E8" s="4"/>
      <c r="F8" s="4"/>
      <c r="G8" s="4" t="s">
        <v>111</v>
      </c>
      <c r="H8" s="4"/>
      <c r="I8" s="4" t="s">
        <v>84</v>
      </c>
      <c r="J8" s="4" t="s">
        <v>84</v>
      </c>
      <c r="K8" s="4" t="s">
        <v>112</v>
      </c>
      <c r="L8" s="4" t="s">
        <v>113</v>
      </c>
      <c r="M8" s="4" t="s">
        <v>85</v>
      </c>
      <c r="N8" s="4" t="s">
        <v>84</v>
      </c>
      <c r="O8" s="4" t="s">
        <v>84</v>
      </c>
    </row>
    <row r="10" spans="2:15">
      <c r="B10" s="3" t="s">
        <v>352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353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354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355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356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357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358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359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359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101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403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360</v>
      </c>
    </row>
    <row r="7" spans="2:10">
      <c r="B7" s="3" t="s">
        <v>73</v>
      </c>
      <c r="C7" s="3" t="s">
        <v>361</v>
      </c>
      <c r="D7" s="3" t="s">
        <v>362</v>
      </c>
      <c r="E7" s="3" t="s">
        <v>363</v>
      </c>
      <c r="F7" s="3" t="s">
        <v>78</v>
      </c>
      <c r="G7" s="3" t="s">
        <v>364</v>
      </c>
      <c r="H7" s="3" t="s">
        <v>109</v>
      </c>
      <c r="I7" s="3" t="s">
        <v>83</v>
      </c>
      <c r="J7" s="3" t="s">
        <v>365</v>
      </c>
    </row>
    <row r="8" spans="2:10">
      <c r="B8" s="4"/>
      <c r="C8" s="4"/>
      <c r="D8" s="4"/>
      <c r="E8" s="4" t="s">
        <v>111</v>
      </c>
      <c r="F8" s="4"/>
      <c r="G8" s="4" t="s">
        <v>85</v>
      </c>
      <c r="H8" s="4" t="s">
        <v>84</v>
      </c>
      <c r="I8" s="4" t="s">
        <v>84</v>
      </c>
      <c r="J8" s="4"/>
    </row>
    <row r="10" spans="2:10">
      <c r="B10" s="3" t="s">
        <v>366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367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368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369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370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371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372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101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403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373</v>
      </c>
    </row>
    <row r="7" spans="2:11">
      <c r="B7" s="3" t="s">
        <v>73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244</v>
      </c>
      <c r="J7" s="3" t="s">
        <v>109</v>
      </c>
      <c r="K7" s="3" t="s">
        <v>83</v>
      </c>
    </row>
    <row r="8" spans="2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10" spans="2:11">
      <c r="B10" s="3" t="s">
        <v>374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375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376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375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377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403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378</v>
      </c>
    </row>
    <row r="7" spans="2:11">
      <c r="B7" s="3" t="s">
        <v>73</v>
      </c>
      <c r="C7" s="3" t="s">
        <v>74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244</v>
      </c>
      <c r="J7" s="3" t="s">
        <v>82</v>
      </c>
      <c r="K7" s="3" t="s">
        <v>83</v>
      </c>
    </row>
    <row r="8" spans="2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10" spans="2:11">
      <c r="B10" s="3" t="s">
        <v>379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380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380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381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381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101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J42" sqref="J42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403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382</v>
      </c>
    </row>
    <row r="7" spans="2:4">
      <c r="B7" s="3" t="s">
        <v>73</v>
      </c>
      <c r="C7" s="3" t="s">
        <v>383</v>
      </c>
      <c r="D7" s="3" t="s">
        <v>384</v>
      </c>
    </row>
    <row r="8" spans="2:4">
      <c r="B8" s="4"/>
      <c r="C8" s="4" t="s">
        <v>85</v>
      </c>
      <c r="D8" s="4" t="s">
        <v>110</v>
      </c>
    </row>
    <row r="10" spans="2:4">
      <c r="B10" s="3" t="s">
        <v>385</v>
      </c>
      <c r="C10" s="9">
        <v>0</v>
      </c>
      <c r="D10" s="3"/>
    </row>
    <row r="11" spans="2:4">
      <c r="B11" s="3" t="s">
        <v>386</v>
      </c>
      <c r="C11" s="9">
        <v>0</v>
      </c>
      <c r="D11" s="3"/>
    </row>
    <row r="12" spans="2:4">
      <c r="B12" s="13" t="s">
        <v>387</v>
      </c>
      <c r="C12" s="15">
        <v>0</v>
      </c>
      <c r="D12" s="13"/>
    </row>
    <row r="13" spans="2:4">
      <c r="B13" s="3" t="s">
        <v>388</v>
      </c>
      <c r="C13" s="9">
        <v>0</v>
      </c>
      <c r="D13" s="3"/>
    </row>
    <row r="14" spans="2:4">
      <c r="B14" s="13" t="s">
        <v>389</v>
      </c>
      <c r="C14" s="15">
        <v>0</v>
      </c>
      <c r="D14" s="13"/>
    </row>
    <row r="17" spans="2:4">
      <c r="B17" s="6" t="s">
        <v>101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403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390</v>
      </c>
    </row>
    <row r="7" spans="2:16">
      <c r="B7" s="3" t="s">
        <v>73</v>
      </c>
      <c r="C7" s="3" t="s">
        <v>74</v>
      </c>
      <c r="D7" s="3" t="s">
        <v>133</v>
      </c>
      <c r="E7" s="3" t="s">
        <v>76</v>
      </c>
      <c r="F7" s="3" t="s">
        <v>77</v>
      </c>
      <c r="G7" s="3" t="s">
        <v>105</v>
      </c>
      <c r="H7" s="3" t="s">
        <v>106</v>
      </c>
      <c r="I7" s="3" t="s">
        <v>78</v>
      </c>
      <c r="J7" s="3" t="s">
        <v>79</v>
      </c>
      <c r="K7" s="3" t="s">
        <v>391</v>
      </c>
      <c r="L7" s="3" t="s">
        <v>107</v>
      </c>
      <c r="M7" s="3" t="s">
        <v>392</v>
      </c>
      <c r="N7" s="3" t="s">
        <v>108</v>
      </c>
      <c r="O7" s="3" t="s">
        <v>109</v>
      </c>
      <c r="P7" s="3" t="s">
        <v>83</v>
      </c>
    </row>
    <row r="8" spans="2:16">
      <c r="B8" s="4"/>
      <c r="C8" s="4"/>
      <c r="D8" s="4"/>
      <c r="E8" s="4"/>
      <c r="F8" s="4"/>
      <c r="G8" s="4" t="s">
        <v>110</v>
      </c>
      <c r="H8" s="4" t="s">
        <v>111</v>
      </c>
      <c r="I8" s="4"/>
      <c r="J8" s="4" t="s">
        <v>84</v>
      </c>
      <c r="K8" s="4" t="s">
        <v>84</v>
      </c>
      <c r="L8" s="4" t="s">
        <v>112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145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101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403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393</v>
      </c>
    </row>
    <row r="7" spans="2:16">
      <c r="B7" s="3" t="s">
        <v>73</v>
      </c>
      <c r="C7" s="3" t="s">
        <v>74</v>
      </c>
      <c r="D7" s="3" t="s">
        <v>133</v>
      </c>
      <c r="E7" s="3" t="s">
        <v>76</v>
      </c>
      <c r="F7" s="3" t="s">
        <v>77</v>
      </c>
      <c r="G7" s="3" t="s">
        <v>105</v>
      </c>
      <c r="H7" s="3" t="s">
        <v>106</v>
      </c>
      <c r="I7" s="3" t="s">
        <v>78</v>
      </c>
      <c r="J7" s="3" t="s">
        <v>79</v>
      </c>
      <c r="K7" s="3" t="s">
        <v>391</v>
      </c>
      <c r="L7" s="3" t="s">
        <v>107</v>
      </c>
      <c r="M7" s="3" t="s">
        <v>392</v>
      </c>
      <c r="N7" s="3" t="s">
        <v>108</v>
      </c>
      <c r="O7" s="3" t="s">
        <v>109</v>
      </c>
      <c r="P7" s="3" t="s">
        <v>83</v>
      </c>
    </row>
    <row r="8" spans="2:16">
      <c r="B8" s="4"/>
      <c r="C8" s="4"/>
      <c r="D8" s="4"/>
      <c r="E8" s="4"/>
      <c r="F8" s="4"/>
      <c r="G8" s="4" t="s">
        <v>110</v>
      </c>
      <c r="H8" s="4" t="s">
        <v>111</v>
      </c>
      <c r="I8" s="4"/>
      <c r="J8" s="4" t="s">
        <v>84</v>
      </c>
      <c r="K8" s="4" t="s">
        <v>84</v>
      </c>
      <c r="L8" s="4" t="s">
        <v>112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284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101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8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403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102</v>
      </c>
    </row>
    <row r="7" spans="2:17" ht="15.75">
      <c r="B7" s="2" t="s">
        <v>103</v>
      </c>
    </row>
    <row r="8" spans="2:17">
      <c r="B8" s="3" t="s">
        <v>73</v>
      </c>
      <c r="C8" s="3" t="s">
        <v>74</v>
      </c>
      <c r="D8" s="3" t="s">
        <v>104</v>
      </c>
      <c r="E8" s="3" t="s">
        <v>76</v>
      </c>
      <c r="F8" s="3" t="s">
        <v>77</v>
      </c>
      <c r="G8" s="3" t="s">
        <v>105</v>
      </c>
      <c r="H8" s="3" t="s">
        <v>106</v>
      </c>
      <c r="I8" s="3" t="s">
        <v>78</v>
      </c>
      <c r="J8" s="3" t="s">
        <v>79</v>
      </c>
      <c r="K8" s="3" t="s">
        <v>80</v>
      </c>
      <c r="L8" s="3" t="s">
        <v>107</v>
      </c>
      <c r="M8" s="3" t="s">
        <v>41</v>
      </c>
      <c r="N8" s="3" t="s">
        <v>81</v>
      </c>
      <c r="O8" s="3" t="s">
        <v>108</v>
      </c>
      <c r="P8" s="3" t="s">
        <v>109</v>
      </c>
      <c r="Q8" s="3" t="s">
        <v>83</v>
      </c>
    </row>
    <row r="9" spans="2:17">
      <c r="B9" s="4"/>
      <c r="C9" s="4"/>
      <c r="D9" s="4"/>
      <c r="E9" s="4"/>
      <c r="F9" s="4"/>
      <c r="G9" s="4" t="s">
        <v>110</v>
      </c>
      <c r="H9" s="4" t="s">
        <v>111</v>
      </c>
      <c r="I9" s="4"/>
      <c r="J9" s="4" t="s">
        <v>84</v>
      </c>
      <c r="K9" s="4" t="s">
        <v>84</v>
      </c>
      <c r="L9" s="4" t="s">
        <v>112</v>
      </c>
      <c r="M9" s="4" t="s">
        <v>113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114</v>
      </c>
      <c r="C11" s="12"/>
      <c r="D11" s="3"/>
      <c r="E11" s="3"/>
      <c r="F11" s="3"/>
      <c r="G11" s="3"/>
      <c r="H11" s="12">
        <v>5.48</v>
      </c>
      <c r="I11" s="3"/>
      <c r="K11" s="10">
        <v>9.4000000000000004E-3</v>
      </c>
      <c r="L11" s="9">
        <v>9600</v>
      </c>
      <c r="N11" s="9">
        <v>33.07</v>
      </c>
      <c r="P11" s="10">
        <v>1</v>
      </c>
      <c r="Q11" s="10">
        <v>0.1085</v>
      </c>
    </row>
    <row r="12" spans="2:17">
      <c r="B12" s="3" t="s">
        <v>115</v>
      </c>
      <c r="C12" s="12"/>
      <c r="D12" s="3"/>
      <c r="E12" s="3"/>
      <c r="F12" s="3"/>
      <c r="G12" s="3"/>
      <c r="H12" s="12">
        <v>5.46</v>
      </c>
      <c r="I12" s="3"/>
      <c r="K12" s="10">
        <v>1.34E-2</v>
      </c>
      <c r="L12" s="9">
        <v>6000</v>
      </c>
      <c r="N12" s="9">
        <v>20.58</v>
      </c>
      <c r="P12" s="10">
        <v>0.62250000000000005</v>
      </c>
      <c r="Q12" s="10">
        <v>6.7599999999999993E-2</v>
      </c>
    </row>
    <row r="13" spans="2:17">
      <c r="B13" s="13" t="s">
        <v>116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117</v>
      </c>
      <c r="C14" s="14"/>
      <c r="D14" s="13"/>
      <c r="E14" s="13"/>
      <c r="F14" s="13"/>
      <c r="G14" s="13"/>
      <c r="H14" s="14">
        <v>5.46</v>
      </c>
      <c r="I14" s="13"/>
      <c r="K14" s="16">
        <v>1.34E-2</v>
      </c>
      <c r="L14" s="15">
        <v>6000</v>
      </c>
      <c r="N14" s="15">
        <v>20.58</v>
      </c>
      <c r="P14" s="16">
        <v>0.62250000000000005</v>
      </c>
      <c r="Q14" s="16">
        <v>6.7599999999999993E-2</v>
      </c>
    </row>
    <row r="15" spans="2:17">
      <c r="B15" s="6" t="s">
        <v>118</v>
      </c>
      <c r="C15" s="17" t="s">
        <v>119</v>
      </c>
      <c r="D15" s="6" t="s">
        <v>120</v>
      </c>
      <c r="E15" s="6" t="s">
        <v>90</v>
      </c>
      <c r="F15" s="6" t="s">
        <v>121</v>
      </c>
      <c r="G15" s="6"/>
      <c r="H15" s="17">
        <v>3.74</v>
      </c>
      <c r="I15" s="6" t="s">
        <v>42</v>
      </c>
      <c r="J15" s="19">
        <v>1.375E-2</v>
      </c>
      <c r="K15" s="8">
        <v>1.7299999999999999E-2</v>
      </c>
      <c r="L15" s="7">
        <v>4000</v>
      </c>
      <c r="M15" s="7">
        <v>98.95</v>
      </c>
      <c r="N15" s="7">
        <v>13.84</v>
      </c>
      <c r="O15" s="8">
        <v>0</v>
      </c>
      <c r="P15" s="8">
        <v>0.41849999999999998</v>
      </c>
      <c r="Q15" s="8">
        <v>4.5400000000000003E-2</v>
      </c>
    </row>
    <row r="16" spans="2:17">
      <c r="B16" s="6" t="s">
        <v>122</v>
      </c>
      <c r="C16" s="17" t="s">
        <v>123</v>
      </c>
      <c r="D16" s="6" t="s">
        <v>120</v>
      </c>
      <c r="E16" s="6" t="s">
        <v>90</v>
      </c>
      <c r="F16" s="6" t="s">
        <v>121</v>
      </c>
      <c r="G16" s="6"/>
      <c r="H16" s="17">
        <v>8.99</v>
      </c>
      <c r="I16" s="6" t="s">
        <v>42</v>
      </c>
      <c r="J16" s="19">
        <v>1.25E-3</v>
      </c>
      <c r="K16" s="8">
        <v>5.3E-3</v>
      </c>
      <c r="L16" s="7">
        <v>2000</v>
      </c>
      <c r="M16" s="7">
        <v>96.5</v>
      </c>
      <c r="N16" s="7">
        <v>6.75</v>
      </c>
      <c r="P16" s="8">
        <v>0.2041</v>
      </c>
      <c r="Q16" s="8">
        <v>2.2100000000000002E-2</v>
      </c>
    </row>
    <row r="17" spans="2:17">
      <c r="B17" s="13" t="s">
        <v>124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3" t="s">
        <v>125</v>
      </c>
      <c r="C18" s="12"/>
      <c r="D18" s="3"/>
      <c r="E18" s="3"/>
      <c r="F18" s="3"/>
      <c r="G18" s="3"/>
      <c r="H18" s="12">
        <v>5.52</v>
      </c>
      <c r="I18" s="3"/>
      <c r="K18" s="10">
        <v>2.8999999999999998E-3</v>
      </c>
      <c r="L18" s="9">
        <v>3600</v>
      </c>
      <c r="N18" s="9">
        <v>12.48</v>
      </c>
      <c r="P18" s="10">
        <v>0.3775</v>
      </c>
      <c r="Q18" s="10">
        <v>4.1000000000000002E-2</v>
      </c>
    </row>
    <row r="19" spans="2:17">
      <c r="B19" s="13" t="s">
        <v>126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127</v>
      </c>
      <c r="C20" s="14"/>
      <c r="D20" s="13"/>
      <c r="E20" s="13"/>
      <c r="F20" s="13"/>
      <c r="G20" s="13"/>
      <c r="H20" s="14">
        <v>5.52</v>
      </c>
      <c r="I20" s="13"/>
      <c r="K20" s="16">
        <v>2.8999999999999998E-3</v>
      </c>
      <c r="L20" s="15">
        <v>3600</v>
      </c>
      <c r="N20" s="15">
        <v>12.48</v>
      </c>
      <c r="P20" s="16">
        <v>0.3775</v>
      </c>
      <c r="Q20" s="16">
        <v>4.1000000000000002E-2</v>
      </c>
    </row>
    <row r="21" spans="2:17">
      <c r="B21" s="6" t="s">
        <v>128</v>
      </c>
      <c r="C21" s="17" t="s">
        <v>129</v>
      </c>
      <c r="D21" s="6" t="s">
        <v>130</v>
      </c>
      <c r="E21" s="6" t="s">
        <v>90</v>
      </c>
      <c r="F21" s="6" t="s">
        <v>121</v>
      </c>
      <c r="G21" s="6"/>
      <c r="H21" s="17">
        <v>5.52</v>
      </c>
      <c r="I21" s="6" t="s">
        <v>42</v>
      </c>
      <c r="J21" s="19">
        <v>1.25E-3</v>
      </c>
      <c r="K21" s="8">
        <v>2.8999999999999998E-3</v>
      </c>
      <c r="L21" s="7">
        <v>3600</v>
      </c>
      <c r="M21" s="7">
        <v>99.17</v>
      </c>
      <c r="N21" s="7">
        <v>12.48</v>
      </c>
      <c r="O21" s="8">
        <v>0</v>
      </c>
      <c r="P21" s="8">
        <v>0.3775</v>
      </c>
      <c r="Q21" s="8">
        <v>4.1000000000000002E-2</v>
      </c>
    </row>
    <row r="24" spans="2:17">
      <c r="B24" s="6" t="s">
        <v>101</v>
      </c>
      <c r="C24" s="17"/>
      <c r="D24" s="6"/>
      <c r="E24" s="6"/>
      <c r="F24" s="6"/>
      <c r="G24" s="6"/>
      <c r="I24" s="6"/>
    </row>
    <row r="28" spans="2:17">
      <c r="B28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403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394</v>
      </c>
    </row>
    <row r="7" spans="2:16">
      <c r="B7" s="3" t="s">
        <v>73</v>
      </c>
      <c r="C7" s="3" t="s">
        <v>74</v>
      </c>
      <c r="D7" s="3" t="s">
        <v>133</v>
      </c>
      <c r="E7" s="3" t="s">
        <v>76</v>
      </c>
      <c r="F7" s="3" t="s">
        <v>77</v>
      </c>
      <c r="G7" s="3" t="s">
        <v>105</v>
      </c>
      <c r="H7" s="3" t="s">
        <v>106</v>
      </c>
      <c r="I7" s="3" t="s">
        <v>78</v>
      </c>
      <c r="J7" s="3" t="s">
        <v>79</v>
      </c>
      <c r="K7" s="3" t="s">
        <v>391</v>
      </c>
      <c r="L7" s="3" t="s">
        <v>107</v>
      </c>
      <c r="M7" s="3" t="s">
        <v>392</v>
      </c>
      <c r="N7" s="3" t="s">
        <v>108</v>
      </c>
      <c r="O7" s="3" t="s">
        <v>109</v>
      </c>
      <c r="P7" s="3" t="s">
        <v>83</v>
      </c>
    </row>
    <row r="8" spans="2:16">
      <c r="B8" s="4"/>
      <c r="C8" s="4"/>
      <c r="D8" s="4"/>
      <c r="E8" s="4"/>
      <c r="F8" s="4"/>
      <c r="G8" s="4" t="s">
        <v>110</v>
      </c>
      <c r="H8" s="4" t="s">
        <v>111</v>
      </c>
      <c r="I8" s="4"/>
      <c r="J8" s="4" t="s">
        <v>84</v>
      </c>
      <c r="K8" s="4" t="s">
        <v>84</v>
      </c>
      <c r="L8" s="4" t="s">
        <v>112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395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396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397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401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402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101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403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102</v>
      </c>
    </row>
    <row r="7" spans="2:20" ht="15.75">
      <c r="B7" s="2" t="s">
        <v>131</v>
      </c>
    </row>
    <row r="8" spans="2:20">
      <c r="B8" s="3" t="s">
        <v>73</v>
      </c>
      <c r="C8" s="3" t="s">
        <v>74</v>
      </c>
      <c r="D8" s="3" t="s">
        <v>104</v>
      </c>
      <c r="E8" s="3" t="s">
        <v>132</v>
      </c>
      <c r="F8" s="3" t="s">
        <v>75</v>
      </c>
      <c r="G8" s="3" t="s">
        <v>133</v>
      </c>
      <c r="H8" s="3" t="s">
        <v>76</v>
      </c>
      <c r="I8" s="3" t="s">
        <v>77</v>
      </c>
      <c r="J8" s="3" t="s">
        <v>105</v>
      </c>
      <c r="K8" s="3" t="s">
        <v>106</v>
      </c>
      <c r="L8" s="3" t="s">
        <v>78</v>
      </c>
      <c r="M8" s="3" t="s">
        <v>79</v>
      </c>
      <c r="N8" s="3" t="s">
        <v>80</v>
      </c>
      <c r="O8" s="3" t="s">
        <v>107</v>
      </c>
      <c r="P8" s="3" t="s">
        <v>41</v>
      </c>
      <c r="Q8" s="3" t="s">
        <v>81</v>
      </c>
      <c r="R8" s="3" t="s">
        <v>108</v>
      </c>
      <c r="S8" s="3" t="s">
        <v>109</v>
      </c>
      <c r="T8" s="3" t="s">
        <v>83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110</v>
      </c>
      <c r="K9" s="4" t="s">
        <v>111</v>
      </c>
      <c r="L9" s="4"/>
      <c r="M9" s="4" t="s">
        <v>84</v>
      </c>
      <c r="N9" s="4" t="s">
        <v>84</v>
      </c>
      <c r="O9" s="4" t="s">
        <v>112</v>
      </c>
      <c r="P9" s="4" t="s">
        <v>113</v>
      </c>
      <c r="Q9" s="4" t="s">
        <v>85</v>
      </c>
      <c r="R9" s="4" t="s">
        <v>84</v>
      </c>
      <c r="S9" s="4" t="s">
        <v>84</v>
      </c>
      <c r="T9" s="4" t="s">
        <v>84</v>
      </c>
    </row>
    <row r="11" spans="2:20">
      <c r="B11" s="3" t="s">
        <v>134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135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136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137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138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139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403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102</v>
      </c>
    </row>
    <row r="7" spans="2:21" ht="15.75">
      <c r="B7" s="2" t="s">
        <v>143</v>
      </c>
    </row>
    <row r="8" spans="2:21">
      <c r="B8" s="3" t="s">
        <v>73</v>
      </c>
      <c r="C8" s="3" t="s">
        <v>74</v>
      </c>
      <c r="D8" s="3" t="s">
        <v>104</v>
      </c>
      <c r="E8" s="3" t="s">
        <v>132</v>
      </c>
      <c r="F8" s="3" t="s">
        <v>75</v>
      </c>
      <c r="G8" s="3" t="s">
        <v>133</v>
      </c>
      <c r="H8" s="3" t="s">
        <v>76</v>
      </c>
      <c r="I8" s="3" t="s">
        <v>77</v>
      </c>
      <c r="J8" s="3" t="s">
        <v>105</v>
      </c>
      <c r="K8" s="3" t="s">
        <v>106</v>
      </c>
      <c r="L8" s="3" t="s">
        <v>78</v>
      </c>
      <c r="M8" s="3" t="s">
        <v>79</v>
      </c>
      <c r="N8" s="3" t="s">
        <v>80</v>
      </c>
      <c r="O8" s="3" t="s">
        <v>107</v>
      </c>
      <c r="P8" s="3" t="s">
        <v>41</v>
      </c>
      <c r="Q8" s="3" t="s">
        <v>144</v>
      </c>
      <c r="R8" s="3" t="s">
        <v>81</v>
      </c>
      <c r="S8" s="3" t="s">
        <v>108</v>
      </c>
      <c r="T8" s="3" t="s">
        <v>109</v>
      </c>
      <c r="U8" s="3" t="s">
        <v>83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110</v>
      </c>
      <c r="K9" s="4" t="s">
        <v>111</v>
      </c>
      <c r="L9" s="4"/>
      <c r="M9" s="4" t="s">
        <v>84</v>
      </c>
      <c r="N9" s="4" t="s">
        <v>84</v>
      </c>
      <c r="O9" s="4" t="s">
        <v>112</v>
      </c>
      <c r="P9" s="4" t="s">
        <v>113</v>
      </c>
      <c r="Q9" s="4" t="s">
        <v>85</v>
      </c>
      <c r="R9" s="4" t="s">
        <v>85</v>
      </c>
      <c r="S9" s="4" t="s">
        <v>84</v>
      </c>
      <c r="T9" s="4" t="s">
        <v>84</v>
      </c>
      <c r="U9" s="4" t="s">
        <v>84</v>
      </c>
    </row>
    <row r="11" spans="2:21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403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102</v>
      </c>
    </row>
    <row r="7" spans="2:14" ht="15.75">
      <c r="B7" s="2" t="s">
        <v>154</v>
      </c>
    </row>
    <row r="8" spans="2:14">
      <c r="B8" s="3" t="s">
        <v>73</v>
      </c>
      <c r="C8" s="3" t="s">
        <v>74</v>
      </c>
      <c r="D8" s="3" t="s">
        <v>104</v>
      </c>
      <c r="E8" s="3" t="s">
        <v>132</v>
      </c>
      <c r="F8" s="3" t="s">
        <v>75</v>
      </c>
      <c r="G8" s="3" t="s">
        <v>133</v>
      </c>
      <c r="H8" s="3" t="s">
        <v>78</v>
      </c>
      <c r="I8" s="3" t="s">
        <v>107</v>
      </c>
      <c r="J8" s="3" t="s">
        <v>41</v>
      </c>
      <c r="K8" s="3" t="s">
        <v>81</v>
      </c>
      <c r="L8" s="3" t="s">
        <v>108</v>
      </c>
      <c r="M8" s="3" t="s">
        <v>109</v>
      </c>
      <c r="N8" s="3" t="s">
        <v>83</v>
      </c>
    </row>
    <row r="9" spans="2:14">
      <c r="B9" s="4"/>
      <c r="C9" s="4"/>
      <c r="D9" s="4"/>
      <c r="E9" s="4"/>
      <c r="F9" s="4"/>
      <c r="G9" s="4"/>
      <c r="H9" s="4"/>
      <c r="I9" s="4" t="s">
        <v>112</v>
      </c>
      <c r="J9" s="4" t="s">
        <v>113</v>
      </c>
      <c r="K9" s="4" t="s">
        <v>85</v>
      </c>
      <c r="L9" s="4" t="s">
        <v>84</v>
      </c>
      <c r="M9" s="4" t="s">
        <v>84</v>
      </c>
      <c r="N9" s="4" t="s">
        <v>84</v>
      </c>
    </row>
    <row r="11" spans="2:14">
      <c r="B11" s="3" t="s">
        <v>155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156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157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158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159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160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161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162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163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164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101</v>
      </c>
      <c r="C23" s="17"/>
      <c r="D23" s="6"/>
      <c r="E23" s="6"/>
      <c r="F23" s="6"/>
      <c r="G23" s="6"/>
      <c r="H23" s="6"/>
    </row>
    <row r="27" spans="2:14">
      <c r="B2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rightToLeft="1" topLeftCell="B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403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102</v>
      </c>
    </row>
    <row r="7" spans="2:14" ht="15.75">
      <c r="B7" s="2" t="s">
        <v>165</v>
      </c>
    </row>
    <row r="8" spans="2:14">
      <c r="B8" s="3" t="s">
        <v>73</v>
      </c>
      <c r="C8" s="3" t="s">
        <v>74</v>
      </c>
      <c r="D8" s="3" t="s">
        <v>104</v>
      </c>
      <c r="E8" s="3" t="s">
        <v>75</v>
      </c>
      <c r="F8" s="3" t="s">
        <v>133</v>
      </c>
      <c r="G8" s="3" t="s">
        <v>78</v>
      </c>
      <c r="H8" s="3" t="s">
        <v>107</v>
      </c>
      <c r="I8" s="3" t="s">
        <v>41</v>
      </c>
      <c r="J8" s="3" t="s">
        <v>144</v>
      </c>
      <c r="K8" s="3" t="s">
        <v>81</v>
      </c>
      <c r="L8" s="3" t="s">
        <v>108</v>
      </c>
      <c r="M8" s="3" t="s">
        <v>109</v>
      </c>
      <c r="N8" s="3" t="s">
        <v>83</v>
      </c>
    </row>
    <row r="9" spans="2:14">
      <c r="B9" s="4"/>
      <c r="C9" s="4"/>
      <c r="D9" s="4"/>
      <c r="E9" s="4"/>
      <c r="F9" s="4"/>
      <c r="G9" s="4"/>
      <c r="H9" s="4" t="s">
        <v>112</v>
      </c>
      <c r="I9" s="4" t="s">
        <v>113</v>
      </c>
      <c r="J9" s="4" t="s">
        <v>85</v>
      </c>
      <c r="K9" s="4" t="s">
        <v>85</v>
      </c>
      <c r="L9" s="4" t="s">
        <v>84</v>
      </c>
      <c r="M9" s="4" t="s">
        <v>84</v>
      </c>
      <c r="N9" s="4" t="s">
        <v>84</v>
      </c>
    </row>
    <row r="11" spans="2:14">
      <c r="B11" s="3" t="s">
        <v>166</v>
      </c>
      <c r="C11" s="12"/>
      <c r="D11" s="3"/>
      <c r="E11" s="3"/>
      <c r="F11" s="3"/>
      <c r="G11" s="3"/>
      <c r="H11" s="9">
        <v>3945</v>
      </c>
      <c r="K11" s="9">
        <v>125.72</v>
      </c>
      <c r="M11" s="10">
        <v>1</v>
      </c>
      <c r="N11" s="10">
        <v>0.41260000000000002</v>
      </c>
    </row>
    <row r="12" spans="2:14">
      <c r="B12" s="3" t="s">
        <v>167</v>
      </c>
      <c r="C12" s="12"/>
      <c r="D12" s="3"/>
      <c r="E12" s="3"/>
      <c r="F12" s="3"/>
      <c r="G12" s="3"/>
      <c r="H12" s="9">
        <v>3723</v>
      </c>
      <c r="K12" s="9">
        <v>92.06</v>
      </c>
      <c r="M12" s="10">
        <v>0.73219999999999996</v>
      </c>
      <c r="N12" s="10">
        <v>0.30209999999999998</v>
      </c>
    </row>
    <row r="13" spans="2:14">
      <c r="B13" s="13" t="s">
        <v>168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169</v>
      </c>
      <c r="C14" s="14"/>
      <c r="D14" s="13"/>
      <c r="E14" s="13"/>
      <c r="F14" s="13"/>
      <c r="G14" s="13"/>
      <c r="H14" s="15">
        <v>3723</v>
      </c>
      <c r="K14" s="15">
        <v>92.06</v>
      </c>
      <c r="M14" s="16">
        <v>0.73219999999999996</v>
      </c>
      <c r="N14" s="16">
        <v>0.30209999999999998</v>
      </c>
    </row>
    <row r="15" spans="2:14">
      <c r="B15" s="6" t="s">
        <v>170</v>
      </c>
      <c r="C15" s="17">
        <v>1116441</v>
      </c>
      <c r="D15" s="6" t="s">
        <v>171</v>
      </c>
      <c r="E15" s="18">
        <v>514103811</v>
      </c>
      <c r="F15" s="6" t="s">
        <v>172</v>
      </c>
      <c r="G15" s="6" t="s">
        <v>91</v>
      </c>
      <c r="H15" s="7">
        <v>1685</v>
      </c>
      <c r="I15" s="7">
        <v>920.9</v>
      </c>
      <c r="J15" s="7">
        <v>0</v>
      </c>
      <c r="K15" s="7">
        <v>15.52</v>
      </c>
      <c r="L15" s="8">
        <v>0</v>
      </c>
      <c r="M15" s="8">
        <v>0.1234</v>
      </c>
      <c r="N15" s="8">
        <v>5.0900000000000001E-2</v>
      </c>
    </row>
    <row r="16" spans="2:14">
      <c r="B16" s="6" t="s">
        <v>173</v>
      </c>
      <c r="C16" s="17">
        <v>1132596</v>
      </c>
      <c r="D16" s="6" t="s">
        <v>171</v>
      </c>
      <c r="E16" s="18">
        <v>514103811</v>
      </c>
      <c r="F16" s="6" t="s">
        <v>172</v>
      </c>
      <c r="G16" s="6" t="s">
        <v>91</v>
      </c>
      <c r="H16" s="7">
        <v>274</v>
      </c>
      <c r="I16" s="7">
        <v>3712</v>
      </c>
      <c r="J16" s="7">
        <v>0</v>
      </c>
      <c r="K16" s="7">
        <v>10.17</v>
      </c>
      <c r="L16" s="8">
        <v>0</v>
      </c>
      <c r="M16" s="8">
        <v>8.09E-2</v>
      </c>
      <c r="N16" s="8">
        <v>3.3399999999999999E-2</v>
      </c>
    </row>
    <row r="17" spans="2:14">
      <c r="B17" s="6" t="s">
        <v>174</v>
      </c>
      <c r="C17" s="17">
        <v>1097187</v>
      </c>
      <c r="D17" s="6" t="s">
        <v>171</v>
      </c>
      <c r="E17" s="18">
        <v>513665661</v>
      </c>
      <c r="F17" s="6" t="s">
        <v>172</v>
      </c>
      <c r="G17" s="6" t="s">
        <v>91</v>
      </c>
      <c r="H17" s="7">
        <v>57</v>
      </c>
      <c r="I17" s="7">
        <v>14630</v>
      </c>
      <c r="J17" s="7">
        <v>0</v>
      </c>
      <c r="K17" s="7">
        <v>8.34</v>
      </c>
      <c r="L17" s="8">
        <v>0</v>
      </c>
      <c r="M17" s="8">
        <v>6.6299999999999998E-2</v>
      </c>
      <c r="N17" s="8">
        <v>2.7400000000000001E-2</v>
      </c>
    </row>
    <row r="18" spans="2:14">
      <c r="B18" s="6" t="s">
        <v>175</v>
      </c>
      <c r="C18" s="17">
        <v>1128495</v>
      </c>
      <c r="D18" s="6" t="s">
        <v>171</v>
      </c>
      <c r="E18" s="18">
        <v>513952457</v>
      </c>
      <c r="F18" s="6" t="s">
        <v>172</v>
      </c>
      <c r="G18" s="6" t="s">
        <v>91</v>
      </c>
      <c r="H18" s="7">
        <v>1302</v>
      </c>
      <c r="I18" s="7">
        <v>1666</v>
      </c>
      <c r="J18" s="7">
        <v>0</v>
      </c>
      <c r="K18" s="7">
        <v>21.69</v>
      </c>
      <c r="L18" s="8">
        <v>0</v>
      </c>
      <c r="M18" s="8">
        <v>0.17249999999999999</v>
      </c>
      <c r="N18" s="8">
        <v>7.1199999999999999E-2</v>
      </c>
    </row>
    <row r="19" spans="2:14">
      <c r="B19" s="6" t="s">
        <v>176</v>
      </c>
      <c r="C19" s="17">
        <v>1117324</v>
      </c>
      <c r="D19" s="6" t="s">
        <v>171</v>
      </c>
      <c r="E19" s="18">
        <v>513502211</v>
      </c>
      <c r="F19" s="6" t="s">
        <v>172</v>
      </c>
      <c r="G19" s="6" t="s">
        <v>91</v>
      </c>
      <c r="H19" s="7">
        <v>179</v>
      </c>
      <c r="I19" s="7">
        <v>8645</v>
      </c>
      <c r="J19" s="7">
        <v>0</v>
      </c>
      <c r="K19" s="7">
        <v>15.47</v>
      </c>
      <c r="L19" s="8">
        <v>0</v>
      </c>
      <c r="M19" s="8">
        <v>0.1231</v>
      </c>
      <c r="N19" s="8">
        <v>5.0799999999999998E-2</v>
      </c>
    </row>
    <row r="20" spans="2:14">
      <c r="B20" s="6" t="s">
        <v>177</v>
      </c>
      <c r="C20" s="17">
        <v>1095710</v>
      </c>
      <c r="D20" s="6" t="s">
        <v>171</v>
      </c>
      <c r="E20" s="18">
        <v>513594101</v>
      </c>
      <c r="F20" s="6" t="s">
        <v>172</v>
      </c>
      <c r="G20" s="6" t="s">
        <v>91</v>
      </c>
      <c r="H20" s="7">
        <v>226</v>
      </c>
      <c r="I20" s="7">
        <v>9231</v>
      </c>
      <c r="J20" s="7">
        <v>0</v>
      </c>
      <c r="K20" s="7">
        <v>20.86</v>
      </c>
      <c r="L20" s="8">
        <v>0</v>
      </c>
      <c r="M20" s="8">
        <v>0.16589999999999999</v>
      </c>
      <c r="N20" s="8">
        <v>6.8500000000000005E-2</v>
      </c>
    </row>
    <row r="21" spans="2:14">
      <c r="B21" s="13" t="s">
        <v>178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179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180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181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182</v>
      </c>
      <c r="C25" s="12"/>
      <c r="D25" s="3"/>
      <c r="E25" s="3"/>
      <c r="F25" s="3"/>
      <c r="G25" s="3"/>
      <c r="H25" s="9">
        <v>222</v>
      </c>
      <c r="K25" s="9">
        <v>33.659999999999997</v>
      </c>
      <c r="M25" s="10">
        <v>0.26779999999999998</v>
      </c>
      <c r="N25" s="10">
        <v>0.1105</v>
      </c>
    </row>
    <row r="26" spans="2:14">
      <c r="B26" s="13" t="s">
        <v>183</v>
      </c>
      <c r="C26" s="14"/>
      <c r="D26" s="13"/>
      <c r="E26" s="13"/>
      <c r="F26" s="13"/>
      <c r="G26" s="13"/>
      <c r="H26" s="15">
        <v>157</v>
      </c>
      <c r="K26" s="15">
        <v>8</v>
      </c>
      <c r="M26" s="16">
        <v>6.3600000000000004E-2</v>
      </c>
      <c r="N26" s="16">
        <v>2.63E-2</v>
      </c>
    </row>
    <row r="27" spans="2:14">
      <c r="B27" s="6" t="s">
        <v>184</v>
      </c>
      <c r="C27" s="17" t="s">
        <v>185</v>
      </c>
      <c r="D27" s="6" t="s">
        <v>186</v>
      </c>
      <c r="E27" s="6"/>
      <c r="F27" s="6" t="s">
        <v>172</v>
      </c>
      <c r="G27" s="6" t="s">
        <v>42</v>
      </c>
      <c r="H27" s="7">
        <v>140</v>
      </c>
      <c r="I27" s="7">
        <v>1512.72</v>
      </c>
      <c r="J27" s="7">
        <v>0</v>
      </c>
      <c r="K27" s="7">
        <v>2.12</v>
      </c>
      <c r="L27" s="8">
        <v>0</v>
      </c>
      <c r="M27" s="8">
        <v>1.6799999999999999E-2</v>
      </c>
      <c r="N27" s="8">
        <v>7.0000000000000001E-3</v>
      </c>
    </row>
    <row r="28" spans="2:14">
      <c r="B28" s="6" t="s">
        <v>187</v>
      </c>
      <c r="C28" s="17">
        <v>60319183</v>
      </c>
      <c r="D28" s="6" t="s">
        <v>120</v>
      </c>
      <c r="E28" s="6"/>
      <c r="F28" s="6" t="s">
        <v>172</v>
      </c>
      <c r="G28" s="6" t="s">
        <v>42</v>
      </c>
      <c r="H28" s="7">
        <v>17</v>
      </c>
      <c r="I28" s="7">
        <v>9898</v>
      </c>
      <c r="J28" s="7">
        <v>0</v>
      </c>
      <c r="K28" s="7">
        <v>5.88</v>
      </c>
      <c r="L28" s="8">
        <v>0</v>
      </c>
      <c r="M28" s="8">
        <v>4.6800000000000001E-2</v>
      </c>
      <c r="N28" s="8">
        <v>1.9300000000000001E-2</v>
      </c>
    </row>
    <row r="29" spans="2:14">
      <c r="B29" s="13" t="s">
        <v>188</v>
      </c>
      <c r="C29" s="14"/>
      <c r="D29" s="13"/>
      <c r="E29" s="13"/>
      <c r="F29" s="13"/>
      <c r="G29" s="13"/>
      <c r="H29" s="15">
        <v>65</v>
      </c>
      <c r="K29" s="15">
        <v>25.66</v>
      </c>
      <c r="M29" s="16">
        <v>0.2041</v>
      </c>
      <c r="N29" s="16">
        <v>8.4199999999999997E-2</v>
      </c>
    </row>
    <row r="30" spans="2:14">
      <c r="B30" s="6" t="s">
        <v>189</v>
      </c>
      <c r="C30" s="17" t="s">
        <v>190</v>
      </c>
      <c r="D30" s="6" t="s">
        <v>191</v>
      </c>
      <c r="E30" s="6"/>
      <c r="F30" s="6" t="s">
        <v>192</v>
      </c>
      <c r="G30" s="6" t="s">
        <v>42</v>
      </c>
      <c r="H30" s="7">
        <v>52</v>
      </c>
      <c r="I30" s="7">
        <v>11575</v>
      </c>
      <c r="J30" s="7">
        <v>0</v>
      </c>
      <c r="K30" s="7">
        <v>21.04</v>
      </c>
      <c r="L30" s="8">
        <v>0</v>
      </c>
      <c r="M30" s="8">
        <v>0.16739999999999999</v>
      </c>
      <c r="N30" s="8">
        <v>6.9099999999999995E-2</v>
      </c>
    </row>
    <row r="31" spans="2:14">
      <c r="B31" s="6" t="s">
        <v>193</v>
      </c>
      <c r="C31" s="17" t="s">
        <v>194</v>
      </c>
      <c r="D31" s="6" t="s">
        <v>120</v>
      </c>
      <c r="E31" s="6"/>
      <c r="F31" s="6" t="s">
        <v>192</v>
      </c>
      <c r="G31" s="6" t="s">
        <v>42</v>
      </c>
      <c r="H31" s="7">
        <v>13</v>
      </c>
      <c r="I31" s="7">
        <v>10161</v>
      </c>
      <c r="J31" s="7">
        <v>0</v>
      </c>
      <c r="K31" s="7">
        <v>4.62</v>
      </c>
      <c r="L31" s="8">
        <v>0</v>
      </c>
      <c r="M31" s="8">
        <v>3.6700000000000003E-2</v>
      </c>
      <c r="N31" s="8">
        <v>1.52E-2</v>
      </c>
    </row>
    <row r="32" spans="2:14">
      <c r="B32" s="13" t="s">
        <v>180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181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6" spans="2:14">
      <c r="B36" s="6" t="s">
        <v>101</v>
      </c>
      <c r="C36" s="17"/>
      <c r="D36" s="6"/>
      <c r="E36" s="6"/>
      <c r="F36" s="6"/>
      <c r="G36" s="6"/>
    </row>
    <row r="40" spans="2:14">
      <c r="B40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403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102</v>
      </c>
    </row>
    <row r="7" spans="2:15" ht="15.75">
      <c r="B7" s="2" t="s">
        <v>195</v>
      </c>
    </row>
    <row r="8" spans="2:15">
      <c r="B8" s="3" t="s">
        <v>73</v>
      </c>
      <c r="C8" s="3" t="s">
        <v>74</v>
      </c>
      <c r="D8" s="3" t="s">
        <v>104</v>
      </c>
      <c r="E8" s="3" t="s">
        <v>75</v>
      </c>
      <c r="F8" s="3" t="s">
        <v>133</v>
      </c>
      <c r="G8" s="3" t="s">
        <v>76</v>
      </c>
      <c r="H8" s="3" t="s">
        <v>77</v>
      </c>
      <c r="I8" s="3" t="s">
        <v>78</v>
      </c>
      <c r="J8" s="3" t="s">
        <v>107</v>
      </c>
      <c r="K8" s="3" t="s">
        <v>41</v>
      </c>
      <c r="L8" s="3" t="s">
        <v>81</v>
      </c>
      <c r="M8" s="3" t="s">
        <v>108</v>
      </c>
      <c r="N8" s="3" t="s">
        <v>109</v>
      </c>
      <c r="O8" s="3" t="s">
        <v>83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112</v>
      </c>
      <c r="K9" s="4" t="s">
        <v>113</v>
      </c>
      <c r="L9" s="4" t="s">
        <v>85</v>
      </c>
      <c r="M9" s="4" t="s">
        <v>84</v>
      </c>
      <c r="N9" s="4" t="s">
        <v>84</v>
      </c>
      <c r="O9" s="4" t="s">
        <v>84</v>
      </c>
    </row>
    <row r="11" spans="2:15">
      <c r="B11" s="3" t="s">
        <v>196</v>
      </c>
      <c r="C11" s="12"/>
      <c r="D11" s="3"/>
      <c r="E11" s="3"/>
      <c r="F11" s="3"/>
      <c r="G11" s="3"/>
      <c r="H11" s="3"/>
      <c r="I11" s="3"/>
      <c r="J11" s="9">
        <v>387.01</v>
      </c>
      <c r="L11" s="9">
        <v>35.68</v>
      </c>
      <c r="N11" s="10">
        <v>1</v>
      </c>
      <c r="O11" s="10">
        <v>0.1171</v>
      </c>
    </row>
    <row r="12" spans="2:15">
      <c r="B12" s="3" t="s">
        <v>197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199</v>
      </c>
      <c r="C14" s="12"/>
      <c r="D14" s="3"/>
      <c r="E14" s="3"/>
      <c r="F14" s="3"/>
      <c r="G14" s="3"/>
      <c r="H14" s="3"/>
      <c r="I14" s="3"/>
      <c r="J14" s="9">
        <v>387.01</v>
      </c>
      <c r="L14" s="9">
        <v>35.68</v>
      </c>
      <c r="N14" s="10">
        <v>1</v>
      </c>
      <c r="O14" s="10">
        <v>0.1171</v>
      </c>
    </row>
    <row r="15" spans="2:15">
      <c r="B15" s="13" t="s">
        <v>200</v>
      </c>
      <c r="C15" s="14"/>
      <c r="D15" s="13"/>
      <c r="E15" s="13"/>
      <c r="F15" s="13"/>
      <c r="G15" s="13"/>
      <c r="H15" s="13"/>
      <c r="I15" s="13"/>
      <c r="J15" s="15">
        <v>387.01</v>
      </c>
      <c r="L15" s="15">
        <v>35.68</v>
      </c>
      <c r="N15" s="16">
        <v>1</v>
      </c>
      <c r="O15" s="16">
        <v>0.1171</v>
      </c>
    </row>
    <row r="16" spans="2:15">
      <c r="B16" s="6" t="s">
        <v>201</v>
      </c>
      <c r="C16" s="17" t="s">
        <v>202</v>
      </c>
      <c r="D16" s="6" t="s">
        <v>120</v>
      </c>
      <c r="E16" s="6"/>
      <c r="F16" s="6" t="s">
        <v>120</v>
      </c>
      <c r="G16" s="6"/>
      <c r="H16" s="6"/>
      <c r="I16" s="6" t="s">
        <v>42</v>
      </c>
      <c r="J16" s="7">
        <v>225.01</v>
      </c>
      <c r="K16" s="7">
        <v>2071</v>
      </c>
      <c r="L16" s="7">
        <v>16.29</v>
      </c>
      <c r="M16" s="8">
        <v>0</v>
      </c>
      <c r="N16" s="8">
        <v>0.45660000000000001</v>
      </c>
      <c r="O16" s="8">
        <v>5.3499999999999999E-2</v>
      </c>
    </row>
    <row r="17" spans="2:15">
      <c r="B17" s="6" t="s">
        <v>203</v>
      </c>
      <c r="C17" s="17" t="s">
        <v>204</v>
      </c>
      <c r="D17" s="6" t="s">
        <v>205</v>
      </c>
      <c r="E17" s="6"/>
      <c r="F17" s="6" t="s">
        <v>206</v>
      </c>
      <c r="G17" s="6"/>
      <c r="H17" s="6"/>
      <c r="I17" s="6" t="s">
        <v>42</v>
      </c>
      <c r="J17" s="7">
        <v>1</v>
      </c>
      <c r="K17" s="7">
        <v>122113</v>
      </c>
      <c r="L17" s="7">
        <v>4.2699999999999996</v>
      </c>
      <c r="M17" s="8">
        <v>0</v>
      </c>
      <c r="N17" s="8">
        <v>0.1197</v>
      </c>
      <c r="O17" s="8">
        <v>1.4E-2</v>
      </c>
    </row>
    <row r="18" spans="2:15">
      <c r="B18" s="6" t="s">
        <v>207</v>
      </c>
      <c r="C18" s="17" t="s">
        <v>208</v>
      </c>
      <c r="D18" s="6" t="s">
        <v>120</v>
      </c>
      <c r="E18" s="6"/>
      <c r="F18" s="6" t="s">
        <v>206</v>
      </c>
      <c r="G18" s="6"/>
      <c r="H18" s="6"/>
      <c r="I18" s="6" t="s">
        <v>42</v>
      </c>
      <c r="J18" s="7">
        <v>160</v>
      </c>
      <c r="K18" s="7">
        <v>1844</v>
      </c>
      <c r="L18" s="7">
        <v>10.31</v>
      </c>
      <c r="M18" s="8">
        <v>0</v>
      </c>
      <c r="N18" s="8">
        <v>0.28910000000000002</v>
      </c>
      <c r="O18" s="8">
        <v>3.39E-2</v>
      </c>
    </row>
    <row r="19" spans="2:15">
      <c r="B19" s="6" t="s">
        <v>209</v>
      </c>
      <c r="C19" s="17" t="s">
        <v>210</v>
      </c>
      <c r="D19" s="6" t="s">
        <v>130</v>
      </c>
      <c r="E19" s="6"/>
      <c r="F19" s="6" t="s">
        <v>211</v>
      </c>
      <c r="G19" s="6"/>
      <c r="H19" s="6"/>
      <c r="I19" s="6" t="s">
        <v>42</v>
      </c>
      <c r="J19" s="7">
        <v>1</v>
      </c>
      <c r="K19" s="7">
        <v>137385.35</v>
      </c>
      <c r="L19" s="7">
        <v>4.8</v>
      </c>
      <c r="M19" s="8">
        <v>0</v>
      </c>
      <c r="N19" s="8">
        <v>0.1346</v>
      </c>
      <c r="O19" s="8">
        <v>1.5800000000000002E-2</v>
      </c>
    </row>
    <row r="22" spans="2:15">
      <c r="B22" s="6" t="s">
        <v>101</v>
      </c>
      <c r="C22" s="17"/>
      <c r="D22" s="6"/>
      <c r="E22" s="6"/>
      <c r="F22" s="6"/>
      <c r="G22" s="6"/>
      <c r="H22" s="6"/>
      <c r="I22" s="6"/>
    </row>
    <row r="26" spans="2:15">
      <c r="B2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403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102</v>
      </c>
    </row>
    <row r="7" spans="2:12" ht="15.75">
      <c r="B7" s="2" t="s">
        <v>212</v>
      </c>
    </row>
    <row r="8" spans="2:12">
      <c r="B8" s="3" t="s">
        <v>73</v>
      </c>
      <c r="C8" s="3" t="s">
        <v>74</v>
      </c>
      <c r="D8" s="3" t="s">
        <v>104</v>
      </c>
      <c r="E8" s="3" t="s">
        <v>133</v>
      </c>
      <c r="F8" s="3" t="s">
        <v>78</v>
      </c>
      <c r="G8" s="3" t="s">
        <v>107</v>
      </c>
      <c r="H8" s="3" t="s">
        <v>41</v>
      </c>
      <c r="I8" s="3" t="s">
        <v>81</v>
      </c>
      <c r="J8" s="3" t="s">
        <v>108</v>
      </c>
      <c r="K8" s="3" t="s">
        <v>109</v>
      </c>
      <c r="L8" s="3" t="s">
        <v>83</v>
      </c>
    </row>
    <row r="9" spans="2:12">
      <c r="B9" s="4"/>
      <c r="C9" s="4"/>
      <c r="D9" s="4"/>
      <c r="E9" s="4"/>
      <c r="F9" s="4"/>
      <c r="G9" s="4" t="s">
        <v>112</v>
      </c>
      <c r="H9" s="4" t="s">
        <v>113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213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215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C5EBFDB-2B3A-4561-841F-4F0EB160E419}"/>
</file>

<file path=customXml/itemProps2.xml><?xml version="1.0" encoding="utf-8"?>
<ds:datastoreItem xmlns:ds="http://schemas.openxmlformats.org/officeDocument/2006/customXml" ds:itemID="{22D6802B-50DE-4A7C-BC57-939A38C602BF}"/>
</file>

<file path=customXml/itemProps3.xml><?xml version="1.0" encoding="utf-8"?>
<ds:datastoreItem xmlns:ds="http://schemas.openxmlformats.org/officeDocument/2006/customXml" ds:itemID="{264774B4-C3B2-474D-BD15-11A7611192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2017-07-13T12:04:12Z</dcterms:created>
  <dcterms:modified xsi:type="dcterms:W3CDTF">2017-07-31T09:42:25Z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