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J14" i="2" l="1"/>
  <c r="C37" i="1"/>
  <c r="I11" i="26"/>
  <c r="I12" i="26"/>
  <c r="J12" i="2" l="1"/>
  <c r="J11" i="2" s="1"/>
  <c r="C11" i="1" s="1"/>
  <c r="C42" i="1" s="1"/>
  <c r="J13" i="2"/>
</calcChain>
</file>

<file path=xl/sharedStrings.xml><?xml version="1.0" encoding="utf-8"?>
<sst xmlns="http://schemas.openxmlformats.org/spreadsheetml/2006/main" count="2913" uniqueCount="549">
  <si>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</si>
  <si>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</si>
  <si>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</si>
  <si>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</si>
  <si>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</si>
  <si>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</si>
  <si>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</si>
  <si>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</si>
  <si>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</si>
  <si>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</si>
  <si>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</si>
  <si>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</si>
  <si>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</si>
  <si>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</si>
  <si>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</si>
  <si>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</si>
  <si>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</si>
  <si>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</si>
  <si>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</si>
  <si>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</si>
  <si>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</si>
  <si>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</si>
  <si>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</si>
  <si>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</si>
  <si>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</si>
  <si>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</si>
  <si>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</si>
  <si>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</si>
  <si>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</si>
  <si>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</si>
  <si>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</si>
  <si>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</si>
  <si>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</si>
  <si>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</si>
  <si>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</si>
  <si>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</si>
  <si>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</si>
  <si>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</si>
  <si>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</si>
  <si>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</si>
  <si>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</si>
  <si>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</si>
  <si>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</si>
  <si>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</si>
  <si>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</si>
  <si>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</si>
  <si>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</si>
  <si>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</si>
  <si>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</si>
  <si>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</si>
  <si>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</si>
  <si>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</si>
  <si>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</si>
  <si>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</si>
  <si>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</si>
  <si>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</si>
  <si>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</si>
  <si>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</si>
  <si>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</si>
  <si>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</si>
  <si>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</si>
  <si>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</si>
  <si>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</si>
  <si>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</si>
  <si>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</si>
  <si>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</si>
  <si>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</si>
  <si>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</si>
  <si>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</si>
  <si>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</si>
  <si>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</si>
  <si>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</si>
  <si>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</si>
  <si>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</si>
  <si>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</si>
  <si>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</si>
  <si>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</si>
  <si>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</si>
  <si>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</si>
  <si>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</si>
  <si>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</si>
  <si>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</si>
  <si>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</si>
  <si>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</si>
  <si>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</si>
  <si>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</si>
  <si>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</si>
  <si>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</si>
  <si>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</si>
  <si>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</si>
  <si>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</si>
  <si>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</si>
  <si>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</si>
  <si>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</si>
  <si>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</si>
  <si>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</si>
  <si>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</si>
  <si>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</si>
  <si>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</si>
  <si>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</si>
  <si>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</si>
  <si>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</si>
  <si>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</si>
  <si>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</si>
  <si>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</si>
  <si>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</si>
  <si>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</si>
  <si>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</si>
  <si>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</si>
  <si>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</si>
  <si>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</si>
  <si>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</si>
  <si>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</si>
  <si>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</si>
  <si>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</si>
  <si>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</si>
  <si>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</si>
  <si>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</si>
  <si>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</si>
  <si>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</si>
  <si>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</si>
  <si>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</si>
  <si>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</si>
  <si>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</si>
  <si>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</si>
  <si>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</si>
  <si>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</si>
  <si>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</si>
  <si>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</si>
  <si>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</si>
  <si>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</si>
  <si>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</si>
  <si>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</si>
  <si>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</si>
  <si>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</si>
  <si>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</si>
  <si>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</si>
  <si>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</si>
  <si>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</si>
  <si>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</si>
  <si>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</si>
  <si>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</si>
  <si>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</si>
  <si>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</si>
  <si>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</si>
  <si>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</si>
  <si>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</si>
  <si>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</si>
  <si>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</si>
  <si>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</si>
  <si>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</si>
  <si>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</si>
  <si>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</si>
  <si>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</si>
  <si>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</si>
  <si>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</si>
  <si>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</si>
  <si>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</si>
  <si>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</si>
  <si>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</si>
  <si>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</si>
  <si>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</si>
  <si>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</si>
  <si>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</si>
  <si>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</si>
  <si>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</si>
  <si>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</si>
  <si>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</si>
  <si>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</si>
  <si>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</si>
  <si>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</si>
  <si>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</si>
  <si>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</si>
  <si>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</si>
  <si>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</si>
  <si>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</si>
  <si>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</si>
  <si>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</si>
  <si>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</si>
  <si>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</si>
  <si>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</si>
  <si>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</si>
  <si>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</si>
  <si>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</si>
  <si>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</si>
  <si>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</si>
  <si>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</si>
  <si>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</si>
  <si>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</si>
  <si>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</si>
  <si>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</si>
  <si>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</si>
  <si>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</si>
  <si>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</si>
  <si>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</si>
  <si>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</si>
  <si>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</si>
  <si>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ביטוח-אלטשולר שחם-מניות</t>
  </si>
  <si>
    <t>אלטשולר שחם-מניות 291599</t>
  </si>
  <si>
    <t>142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</si>
  <si>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</si>
  <si>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</si>
  <si>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</si>
  <si>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</si>
  <si>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</si>
  <si>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</si>
  <si>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</si>
  <si>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</si>
  <si>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</si>
  <si>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</si>
  <si>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הונג קונג-353- בנק מזרחי</t>
  </si>
  <si>
    <t>353- 20- בנק מזרחי</t>
  </si>
  <si>
    <t>דולר אוסטרלי 183- בנק מזרחי</t>
  </si>
  <si>
    <t>183- 20- בנק מזרחי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</si>
  <si>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</si>
  <si>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</si>
  <si>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</si>
  <si>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</si>
  <si>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</si>
  <si>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</si>
  <si>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</si>
  <si>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</si>
  <si>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</si>
  <si>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</si>
  <si>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</si>
  <si>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</si>
  <si>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</si>
  <si>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</si>
  <si>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</si>
  <si>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</si>
  <si>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</si>
  <si>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118- בנק ישראל- מק"מ</t>
  </si>
  <si>
    <t>8180119</t>
  </si>
  <si>
    <t>RF</t>
  </si>
  <si>
    <t>04/01/17</t>
  </si>
  <si>
    <t>מ.ק.מ 1217- האוצר - ממשלתית קצרה</t>
  </si>
  <si>
    <t>8171217</t>
  </si>
  <si>
    <t>21/12/16</t>
  </si>
  <si>
    <t>מ.ק.מ 318- האוצר - ממשלתית קצרה</t>
  </si>
  <si>
    <t>8180317</t>
  </si>
  <si>
    <t>13/03/17</t>
  </si>
  <si>
    <t>מ.ק.מ 428- האוצר - ממשלתית קצרה</t>
  </si>
  <si>
    <t>8180424</t>
  </si>
  <si>
    <t>04/04/17</t>
  </si>
  <si>
    <t>מ.ק.מ 518- האוצר - ממשלתית קצרה</t>
  </si>
  <si>
    <t>8180515</t>
  </si>
  <si>
    <t>04/05/17</t>
  </si>
  <si>
    <t>מק"מ 718- האוצר - ממשלתית קצרה</t>
  </si>
  <si>
    <t>8180713</t>
  </si>
  <si>
    <t>13/07/17</t>
  </si>
  <si>
    <t>מק"מ 828- האוצר - ממשלתית קצרה</t>
  </si>
  <si>
    <t>8180820</t>
  </si>
  <si>
    <t>15/08/17</t>
  </si>
  <si>
    <t>סה"כ שחר</t>
  </si>
  <si>
    <t>ממשל שקלית 1018- האוצר - ממשלתית שקלית</t>
  </si>
  <si>
    <t>1136548</t>
  </si>
  <si>
    <t>13/02/17</t>
  </si>
  <si>
    <t>ממשלתי 0519- האוצר - ממשלתית שקלית</t>
  </si>
  <si>
    <t>1131770</t>
  </si>
  <si>
    <t>07/06/17</t>
  </si>
  <si>
    <t>ממשק0142- האוצר - ממשלתית שקלית</t>
  </si>
  <si>
    <t>1125400</t>
  </si>
  <si>
    <t>24/08/17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</si>
  <si>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</si>
  <si>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</si>
  <si>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</si>
  <si>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</si>
  <si>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</si>
  <si>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</si>
  <si>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</si>
  <si>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</si>
  <si>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</si>
  <si>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</si>
  <si>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</si>
  <si>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</si>
  <si>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</si>
  <si>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</si>
  <si>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</si>
  <si>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</si>
  <si>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</si>
  <si>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</si>
  <si>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</si>
  <si>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</si>
  <si>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</si>
  <si>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</si>
  <si>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</si>
  <si>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</si>
  <si>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</si>
  <si>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</si>
  <si>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</si>
  <si>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</si>
  <si>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</si>
  <si>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</si>
  <si>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פז נפט- פז נפט</t>
  </si>
  <si>
    <t>1100007</t>
  </si>
  <si>
    <t>1363</t>
  </si>
  <si>
    <t>חיפושי נפט וגז</t>
  </si>
  <si>
    <t>אלוני חץ- אלוני חץ</t>
  </si>
  <si>
    <t>390013</t>
  </si>
  <si>
    <t>390</t>
  </si>
  <si>
    <t>נדל"ן ובינוי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</si>
  <si>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</si>
  <si>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</si>
  <si>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</si>
  <si>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</si>
  <si>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</si>
  <si>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</si>
  <si>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</si>
  <si>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</si>
  <si>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</si>
  <si>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</si>
  <si>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</si>
  <si>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</si>
  <si>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סה"כ תל אביב 90</t>
  </si>
  <si>
    <t>שופרסל- שופרסל</t>
  </si>
  <si>
    <t>777037</t>
  </si>
  <si>
    <t>777</t>
  </si>
  <si>
    <t>מסחר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</si>
  <si>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</si>
  <si>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</si>
  <si>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</si>
  <si>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</si>
  <si>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</si>
  <si>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</si>
  <si>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</si>
  <si>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</si>
  <si>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</si>
  <si>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</si>
  <si>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</si>
  <si>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</si>
  <si>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</si>
  <si>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גב ים    1- גב-ים</t>
  </si>
  <si>
    <t>759019</t>
  </si>
  <si>
    <t>759</t>
  </si>
  <si>
    <t>וילאר- וילאר</t>
  </si>
  <si>
    <t>416016</t>
  </si>
  <si>
    <t>416</t>
  </si>
  <si>
    <t>כלכלית  ים- כלכלית</t>
  </si>
  <si>
    <t>198010</t>
  </si>
  <si>
    <t>198</t>
  </si>
  <si>
    <t>לוינשטין נכסים- לוינשטין נכסים</t>
  </si>
  <si>
    <t>1119080</t>
  </si>
  <si>
    <t>1536</t>
  </si>
  <si>
    <t>מגדלי תיכון- מגדלי הים התיכון</t>
  </si>
  <si>
    <t>1131523</t>
  </si>
  <si>
    <t>1614</t>
  </si>
  <si>
    <t>ריט 1- ריט</t>
  </si>
  <si>
    <t>1098920</t>
  </si>
  <si>
    <t>1357</t>
  </si>
  <si>
    <t>דנאל כא- דנאל אדיר</t>
  </si>
  <si>
    <t>314013</t>
  </si>
  <si>
    <t>314</t>
  </si>
  <si>
    <t>נאוי- נאוי</t>
  </si>
  <si>
    <t>208017</t>
  </si>
  <si>
    <t>208</t>
  </si>
  <si>
    <t>סה"כ מניות היתר</t>
  </si>
  <si>
    <t>גלובל כנפיים- גלובל כנפיים</t>
  </si>
  <si>
    <t>1141316</t>
  </si>
  <si>
    <t>1559</t>
  </si>
  <si>
    <t>סה"כ call 001 אופציות</t>
  </si>
  <si>
    <t>BA - BOEING CO- BOEING</t>
  </si>
  <si>
    <t>US0970231058</t>
  </si>
  <si>
    <t>NYSE</t>
  </si>
  <si>
    <t>בלומברג</t>
  </si>
  <si>
    <t>3080</t>
  </si>
  <si>
    <t>Capital Goods</t>
  </si>
  <si>
    <t>SMSN LI - SAMSUNG</t>
  </si>
  <si>
    <t>US7960508882</t>
  </si>
  <si>
    <t>2540</t>
  </si>
  <si>
    <t>Media</t>
  </si>
  <si>
    <t>HBM  Healthcare Investment AG</t>
  </si>
  <si>
    <t>CH0012627250</t>
  </si>
  <si>
    <t>4863</t>
  </si>
  <si>
    <t>Pharmaceuticals &amp; Biotechnology</t>
  </si>
  <si>
    <t>AROUNDTOWN PROP</t>
  </si>
  <si>
    <t>CY0105562116</t>
  </si>
  <si>
    <t>FWB</t>
  </si>
  <si>
    <t>4736</t>
  </si>
  <si>
    <t>Real Estate</t>
  </si>
  <si>
    <t>ATRIUM EUROPEAN-ARTS AV- ATRIUM EUROPEAN</t>
  </si>
  <si>
    <t>JE00B3DCF752</t>
  </si>
  <si>
    <t>4595</t>
  </si>
  <si>
    <t>SIMON PROPERTY</t>
  </si>
  <si>
    <t>US8288061091</t>
  </si>
  <si>
    <t>4871</t>
  </si>
  <si>
    <t>ALIBABA GROUP H</t>
  </si>
  <si>
    <t>US01609W1027</t>
  </si>
  <si>
    <t>4806</t>
  </si>
  <si>
    <t>Software &amp; Services</t>
  </si>
  <si>
    <t>COP GY-COMPUGROUP</t>
  </si>
  <si>
    <t>DE0005437305</t>
  </si>
  <si>
    <t>4799</t>
  </si>
  <si>
    <t>SOP FP - Sopra Group</t>
  </si>
  <si>
    <t>FR0000050809</t>
  </si>
  <si>
    <t>4798</t>
  </si>
  <si>
    <t>TENCENT HOLDING</t>
  </si>
  <si>
    <t>KYG875721634</t>
  </si>
  <si>
    <t>4856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</si>
  <si>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</si>
  <si>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</si>
  <si>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</si>
  <si>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</si>
  <si>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</si>
  <si>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</si>
  <si>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</si>
  <si>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BIDU -  BAIDU- BAIDU</t>
  </si>
  <si>
    <t>3020</t>
  </si>
  <si>
    <t>LGI HOMES INC</t>
  </si>
  <si>
    <t>BBG0056655S1</t>
  </si>
  <si>
    <t>4803</t>
  </si>
  <si>
    <t>GLOBAL PAYMENTS</t>
  </si>
  <si>
    <t>US37940X1028</t>
  </si>
  <si>
    <t>4804</t>
  </si>
  <si>
    <t>COM.888</t>
  </si>
  <si>
    <t>GI000A0F6407</t>
  </si>
  <si>
    <t>4815</t>
  </si>
  <si>
    <t>סה"כ שמחקות מדדי מניות בישראל</t>
  </si>
  <si>
    <t>סה"כ שמחקות מדדי מניות בחו"ל</t>
  </si>
  <si>
    <t>פסגות סל דאקס שקל- פסגות תעודות סל בע"מ</t>
  </si>
  <si>
    <t>1120203</t>
  </si>
  <si>
    <t>1108</t>
  </si>
  <si>
    <t>תעודות סל</t>
  </si>
  <si>
    <t>קסם דאקס שקלי</t>
  </si>
  <si>
    <t>1121441</t>
  </si>
  <si>
    <t>1224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</si>
  <si>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</si>
  <si>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</si>
  <si>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</si>
  <si>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</si>
  <si>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</si>
  <si>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</si>
  <si>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</si>
  <si>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Energy</t>
  </si>
  <si>
    <t>QQQQ - Nasdaq 100- INVESCO-POWERSHARES</t>
  </si>
  <si>
    <t>US73935A1043</t>
  </si>
  <si>
    <t>NASDAQ</t>
  </si>
  <si>
    <t>4643</t>
  </si>
  <si>
    <t>Other</t>
  </si>
  <si>
    <t>VOO US_VANGUARD S&amp;P 500</t>
  </si>
  <si>
    <t>US9229083632</t>
  </si>
  <si>
    <t>2990</t>
  </si>
  <si>
    <t>סה"כ שמחקות מדדים אחרים</t>
  </si>
  <si>
    <t>סה"כ תעודות השתתפות בקרנות נאמנות בישראל</t>
  </si>
  <si>
    <t>אלטשולר שווקים מפותחים- אלטשולר קרנות נאמנות</t>
  </si>
  <si>
    <t>5118609</t>
  </si>
  <si>
    <t>1005</t>
  </si>
  <si>
    <t>A</t>
  </si>
  <si>
    <t>EDR FUND EUROPE SY</t>
  </si>
  <si>
    <t>LU1161527624</t>
  </si>
  <si>
    <t>4866</t>
  </si>
  <si>
    <t>לא מדורג</t>
  </si>
  <si>
    <t>סה"כ תעודות השתתפות בקרנות נאמנות בחו"ל</t>
  </si>
  <si>
    <t>KOTAK FUNDS-IND-KIMDCLJ</t>
  </si>
  <si>
    <t>LU0675383409</t>
  </si>
  <si>
    <t>4735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</si>
  <si>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</si>
  <si>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</si>
  <si>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</si>
  <si>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</si>
  <si>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</si>
  <si>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</si>
  <si>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</si>
  <si>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F-12/17 SPI 200</t>
  </si>
  <si>
    <t>31015241</t>
  </si>
  <si>
    <t>F12-17 DAX INDEX</t>
  </si>
  <si>
    <t>31019854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</si>
  <si>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</si>
  <si>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</si>
  <si>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</si>
  <si>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</si>
  <si>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</si>
  <si>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</si>
  <si>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</si>
  <si>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</si>
  <si>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</si>
  <si>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</si>
  <si>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</si>
  <si>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</si>
  <si>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F- 12/17 MINI NAS NQZ7 INDEX- NQU7</t>
  </si>
  <si>
    <t>874024</t>
  </si>
  <si>
    <t>F 12-17 MINI ESZ7 INDEX- SPM7</t>
  </si>
  <si>
    <t>31007727</t>
  </si>
  <si>
    <t>F-12/17 US LONG- USZ7</t>
  </si>
  <si>
    <t>31002280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</si>
  <si>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</si>
  <si>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</si>
  <si>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</si>
  <si>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</si>
  <si>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</si>
  <si>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</si>
  <si>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</si>
  <si>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</si>
  <si>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</si>
  <si>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</si>
  <si>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</si>
  <si>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</si>
  <si>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</si>
  <si>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</si>
  <si>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</si>
  <si>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</si>
  <si>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</si>
  <si>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</si>
  <si>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</si>
  <si>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</si>
  <si>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</si>
  <si>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</si>
  <si>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</si>
  <si>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</si>
  <si>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</si>
  <si>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</si>
  <si>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152912 שער 4.2430 25.10.17</t>
  </si>
  <si>
    <t>152912</t>
  </si>
  <si>
    <t>06/09/17</t>
  </si>
  <si>
    <t>פורוורד אירו/שקל שער 4.2126 25/10/17</t>
  </si>
  <si>
    <t>152903</t>
  </si>
  <si>
    <t>16/08/17</t>
  </si>
  <si>
    <t>פורוורד אירו/שקל שער 4.2660 25/10/17</t>
  </si>
  <si>
    <t>152904</t>
  </si>
  <si>
    <t>21/08/17</t>
  </si>
  <si>
    <t>פורוורד דולר/שקל 152921 שער 3.5141 22/11/17</t>
  </si>
  <si>
    <t>152921</t>
  </si>
  <si>
    <t>18/09/17</t>
  </si>
  <si>
    <t>פורוורד דולר/שקל שער 3.5750 25/10/17</t>
  </si>
  <si>
    <t>152905</t>
  </si>
  <si>
    <t>28/08/17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</si>
  <si>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</si>
  <si>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</si>
  <si>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</si>
  <si>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</si>
  <si>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</si>
  <si>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</si>
  <si>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</si>
  <si>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</si>
  <si>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</si>
  <si>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</si>
  <si>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</si>
  <si>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</si>
  <si>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</si>
  <si>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</si>
  <si>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</si>
  <si>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גזית גלוב(דיבידנד לקבל)</t>
  </si>
  <si>
    <t>QQQQ - Nasdaq 100(דיבידנד לקבל)</t>
  </si>
  <si>
    <t>51516</t>
  </si>
  <si>
    <t>אירו-100(לשלם)</t>
  </si>
  <si>
    <t>100</t>
  </si>
  <si>
    <t>דולר -20001(לשלם)</t>
  </si>
  <si>
    <t>20001</t>
  </si>
  <si>
    <t>Utilites</t>
  </si>
  <si>
    <t>US0567521085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</si>
</sst>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opLeftCell="A14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מזומנים!J11</f>
        <v>14732.190334698</v>
      </c>
      <c r="D11" s="75">
        <v>8.0500000000000007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52211.195</v>
      </c>
      <c r="D13" s="76">
        <v>28.53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90486.010077200001</v>
      </c>
      <c r="D16" s="76">
        <v>49.44</v>
      </c>
    </row>
    <row r="17" spans="1:4">
      <c r="A17" s="10" t="s">
        <v>13</v>
      </c>
      <c r="B17" s="70" t="s">
        <v>20</v>
      </c>
      <c r="C17" s="76">
        <v>19941.114712250001</v>
      </c>
      <c r="D17" s="76">
        <v>10.9</v>
      </c>
    </row>
    <row r="18" spans="1:4">
      <c r="A18" s="10" t="s">
        <v>13</v>
      </c>
      <c r="B18" s="70" t="s">
        <v>21</v>
      </c>
      <c r="C18" s="76">
        <v>4475.0815913901197</v>
      </c>
      <c r="D18" s="76">
        <v>2.4500000000000002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3986.6950708823001</v>
      </c>
      <c r="D21" s="76">
        <v>2.1800000000000002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84.113667714900799</v>
      </c>
      <c r="D31" s="76">
        <v>0.05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-1727.6347272949999</v>
      </c>
      <c r="D37" s="76">
        <v>-1.58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184188.76572684036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3.6273</v>
      </c>
    </row>
    <row r="48" spans="1:4">
      <c r="C48" t="s">
        <v>113</v>
      </c>
      <c r="D48">
        <v>4.1569000000000003</v>
      </c>
    </row>
    <row r="49" spans="3:4">
      <c r="C49" t="s">
        <v>123</v>
      </c>
      <c r="D49">
        <v>2.7612000000000001</v>
      </c>
    </row>
    <row r="50" spans="3:4">
      <c r="C50" t="s">
        <v>202</v>
      </c>
      <c r="D50">
        <v>0.45100000000000001</v>
      </c>
    </row>
    <row r="51" spans="3:4">
      <c r="C51" t="s">
        <v>109</v>
      </c>
      <c r="D51">
        <v>3.5289999999999999</v>
      </c>
    </row>
    <row r="52" spans="3:4">
      <c r="C52" t="s">
        <v>116</v>
      </c>
      <c r="D52">
        <v>4.7356999999999996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457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458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459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274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457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460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459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461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274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B35" t="s">
        <v>269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1123288.44</v>
      </c>
      <c r="H11" s="25"/>
      <c r="I11" s="75">
        <v>3986.6950708823001</v>
      </c>
      <c r="J11" s="75">
        <v>100</v>
      </c>
      <c r="K11" s="75">
        <v>2.1800000000000002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224</v>
      </c>
      <c r="C14" s="19"/>
      <c r="D14" s="19"/>
      <c r="E14" s="19"/>
      <c r="F14" s="19"/>
      <c r="G14" s="78">
        <v>1123288.44</v>
      </c>
      <c r="H14" s="19"/>
      <c r="I14" s="78">
        <v>3986.6950708823001</v>
      </c>
      <c r="J14" s="78">
        <v>100</v>
      </c>
      <c r="K14" s="78">
        <v>2.1800000000000002</v>
      </c>
      <c r="BF14" s="16" t="s">
        <v>129</v>
      </c>
    </row>
    <row r="15" spans="1:60">
      <c r="B15" t="s">
        <v>462</v>
      </c>
      <c r="C15" t="s">
        <v>463</v>
      </c>
      <c r="D15" t="s">
        <v>126</v>
      </c>
      <c r="E15" t="s">
        <v>437</v>
      </c>
      <c r="F15" t="s">
        <v>123</v>
      </c>
      <c r="G15" s="76">
        <v>13</v>
      </c>
      <c r="H15" s="76">
        <v>0.56459999999999999</v>
      </c>
      <c r="I15" s="76">
        <v>2.026665576E-4</v>
      </c>
      <c r="J15" s="76">
        <v>0</v>
      </c>
      <c r="K15" s="76">
        <v>0</v>
      </c>
      <c r="BF15" s="16" t="s">
        <v>130</v>
      </c>
    </row>
    <row r="16" spans="1:60">
      <c r="B16" t="s">
        <v>464</v>
      </c>
      <c r="C16" t="s">
        <v>465</v>
      </c>
      <c r="D16" t="s">
        <v>376</v>
      </c>
      <c r="E16" t="s">
        <v>437</v>
      </c>
      <c r="F16" t="s">
        <v>113</v>
      </c>
      <c r="G16" s="76">
        <v>10</v>
      </c>
      <c r="H16" s="76">
        <v>1.2689999999999999</v>
      </c>
      <c r="I16" s="76">
        <v>5.2751060999999997E-4</v>
      </c>
      <c r="J16" s="76">
        <v>0</v>
      </c>
      <c r="K16" s="76">
        <v>0</v>
      </c>
      <c r="BF16" s="16" t="s">
        <v>131</v>
      </c>
    </row>
    <row r="17" spans="2:58">
      <c r="B17" t="s">
        <v>466</v>
      </c>
      <c r="C17" t="s">
        <v>467</v>
      </c>
      <c r="D17" t="s">
        <v>126</v>
      </c>
      <c r="E17" t="s">
        <v>437</v>
      </c>
      <c r="F17" t="s">
        <v>123</v>
      </c>
      <c r="G17" s="76">
        <v>-18575</v>
      </c>
      <c r="H17" s="76">
        <v>100</v>
      </c>
      <c r="I17" s="76">
        <v>-51.289290000000001</v>
      </c>
      <c r="J17" s="76">
        <v>-1.29</v>
      </c>
      <c r="K17" s="76">
        <v>-0.03</v>
      </c>
      <c r="BF17" s="16" t="s">
        <v>132</v>
      </c>
    </row>
    <row r="18" spans="2:58">
      <c r="B18" t="s">
        <v>468</v>
      </c>
      <c r="C18" t="s">
        <v>469</v>
      </c>
      <c r="D18" t="s">
        <v>126</v>
      </c>
      <c r="E18" t="s">
        <v>437</v>
      </c>
      <c r="F18" t="s">
        <v>123</v>
      </c>
      <c r="G18" s="76">
        <v>102682.55</v>
      </c>
      <c r="H18" s="76">
        <v>100</v>
      </c>
      <c r="I18" s="76">
        <v>283.52705706</v>
      </c>
      <c r="J18" s="76">
        <v>7.11</v>
      </c>
      <c r="K18" s="76">
        <v>0.15</v>
      </c>
      <c r="BF18" s="16" t="s">
        <v>133</v>
      </c>
    </row>
    <row r="19" spans="2:58">
      <c r="B19" t="s">
        <v>470</v>
      </c>
      <c r="C19" t="s">
        <v>471</v>
      </c>
      <c r="D19" t="s">
        <v>126</v>
      </c>
      <c r="E19" t="s">
        <v>437</v>
      </c>
      <c r="F19" t="s">
        <v>109</v>
      </c>
      <c r="G19" s="76">
        <v>745287.93</v>
      </c>
      <c r="H19" s="76">
        <v>100</v>
      </c>
      <c r="I19" s="76">
        <v>2630.12110497</v>
      </c>
      <c r="J19" s="76">
        <v>65.97</v>
      </c>
      <c r="K19" s="76">
        <v>1.44</v>
      </c>
      <c r="BF19" s="16" t="s">
        <v>134</v>
      </c>
    </row>
    <row r="20" spans="2:58">
      <c r="B20" t="s">
        <v>472</v>
      </c>
      <c r="C20" t="s">
        <v>473</v>
      </c>
      <c r="D20" t="s">
        <v>126</v>
      </c>
      <c r="E20" t="s">
        <v>437</v>
      </c>
      <c r="F20" t="s">
        <v>109</v>
      </c>
      <c r="G20" s="76">
        <v>154516.17000000001</v>
      </c>
      <c r="H20" s="76">
        <v>100</v>
      </c>
      <c r="I20" s="76">
        <v>545.28756393000003</v>
      </c>
      <c r="J20" s="76">
        <v>13.68</v>
      </c>
      <c r="K20" s="76">
        <v>0.3</v>
      </c>
      <c r="BF20" s="16" t="s">
        <v>135</v>
      </c>
    </row>
    <row r="21" spans="2:58">
      <c r="B21" t="s">
        <v>474</v>
      </c>
      <c r="C21" t="s">
        <v>475</v>
      </c>
      <c r="D21" t="s">
        <v>376</v>
      </c>
      <c r="E21" t="s">
        <v>437</v>
      </c>
      <c r="F21" t="s">
        <v>113</v>
      </c>
      <c r="G21" s="76">
        <v>92500</v>
      </c>
      <c r="H21" s="76">
        <v>100</v>
      </c>
      <c r="I21" s="76">
        <v>384.51325000000003</v>
      </c>
      <c r="J21" s="76">
        <v>9.64</v>
      </c>
      <c r="K21" s="76">
        <v>0.21</v>
      </c>
      <c r="BF21" s="16" t="s">
        <v>126</v>
      </c>
    </row>
    <row r="22" spans="2:58">
      <c r="B22" t="s">
        <v>476</v>
      </c>
      <c r="C22" t="s">
        <v>477</v>
      </c>
      <c r="D22" t="s">
        <v>376</v>
      </c>
      <c r="E22" t="s">
        <v>437</v>
      </c>
      <c r="F22" t="s">
        <v>113</v>
      </c>
      <c r="G22" s="76">
        <v>46797.79</v>
      </c>
      <c r="H22" s="76">
        <v>100</v>
      </c>
      <c r="I22" s="76">
        <v>194.533733251</v>
      </c>
      <c r="J22" s="76">
        <v>4.88</v>
      </c>
      <c r="K22" s="76">
        <v>0.11</v>
      </c>
    </row>
    <row r="23" spans="2:58">
      <c r="B23" t="s">
        <v>478</v>
      </c>
      <c r="C23" t="s">
        <v>479</v>
      </c>
      <c r="D23" t="s">
        <v>362</v>
      </c>
      <c r="E23" t="s">
        <v>437</v>
      </c>
      <c r="F23" t="s">
        <v>109</v>
      </c>
      <c r="G23" s="76">
        <v>29</v>
      </c>
      <c r="H23" s="76">
        <v>0.59384999999999999</v>
      </c>
      <c r="I23" s="76">
        <v>6.0775202850000003E-4</v>
      </c>
      <c r="J23" s="76">
        <v>0</v>
      </c>
      <c r="K23" s="76">
        <v>0</v>
      </c>
    </row>
    <row r="24" spans="2:58">
      <c r="B24" t="s">
        <v>480</v>
      </c>
      <c r="C24" t="s">
        <v>481</v>
      </c>
      <c r="D24" t="s">
        <v>362</v>
      </c>
      <c r="E24" t="s">
        <v>437</v>
      </c>
      <c r="F24" t="s">
        <v>109</v>
      </c>
      <c r="G24" s="76">
        <v>36</v>
      </c>
      <c r="H24" s="76">
        <v>0.25077500000000003</v>
      </c>
      <c r="I24" s="76">
        <v>3.1859459099999998E-4</v>
      </c>
      <c r="J24" s="76">
        <v>0</v>
      </c>
      <c r="K24" s="76">
        <v>0</v>
      </c>
    </row>
    <row r="25" spans="2:58">
      <c r="B25" t="s">
        <v>482</v>
      </c>
      <c r="C25" t="s">
        <v>483</v>
      </c>
      <c r="D25" t="s">
        <v>362</v>
      </c>
      <c r="E25" t="s">
        <v>437</v>
      </c>
      <c r="F25" t="s">
        <v>109</v>
      </c>
      <c r="G25" s="76">
        <v>-9</v>
      </c>
      <c r="H25" s="76">
        <v>1.5278129999999999E-2</v>
      </c>
      <c r="I25" s="76">
        <v>-4.8524868692999998E-6</v>
      </c>
      <c r="J25" s="76">
        <v>0</v>
      </c>
      <c r="K25" s="76">
        <v>0</v>
      </c>
    </row>
    <row r="26" spans="2:58">
      <c r="B26" t="s">
        <v>226</v>
      </c>
      <c r="C26" s="19"/>
      <c r="D26" s="19"/>
      <c r="E26" s="19"/>
      <c r="F26" s="19"/>
      <c r="G26" s="19"/>
      <c r="H26" s="19"/>
    </row>
    <row r="27" spans="2:58">
      <c r="B27" t="s">
        <v>267</v>
      </c>
      <c r="C27" s="19"/>
      <c r="D27" s="19"/>
      <c r="E27" s="19"/>
      <c r="F27" s="19"/>
      <c r="G27" s="19"/>
      <c r="H27" s="19"/>
    </row>
    <row r="28" spans="2:58">
      <c r="B28" t="s">
        <v>268</v>
      </c>
      <c r="C28" s="19"/>
      <c r="D28" s="19"/>
      <c r="E28" s="19"/>
      <c r="F28" s="19"/>
      <c r="G28" s="19"/>
      <c r="H28" s="19"/>
    </row>
    <row r="29" spans="2:58">
      <c r="B29" t="s">
        <v>269</v>
      </c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484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485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486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487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488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489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490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484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485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486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487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488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489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490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491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219</v>
      </c>
      <c r="C14" t="s">
        <v>219</v>
      </c>
      <c r="D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492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219</v>
      </c>
      <c r="C16" t="s">
        <v>219</v>
      </c>
      <c r="D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493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494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274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219</v>
      </c>
      <c r="C22" t="s">
        <v>219</v>
      </c>
      <c r="D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G25" s="76">
        <v>0</v>
      </c>
      <c r="H25" t="s">
        <v>219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495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219</v>
      </c>
      <c r="C27" t="s">
        <v>219</v>
      </c>
      <c r="D27" t="s">
        <v>219</v>
      </c>
      <c r="G27" s="76">
        <v>0</v>
      </c>
      <c r="H27" t="s">
        <v>219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496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497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271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274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498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499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496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497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271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274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272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273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267</v>
      </c>
      <c r="C27" s="16"/>
      <c r="D27" s="16"/>
      <c r="E27" s="16"/>
    </row>
    <row r="28" spans="2:19">
      <c r="B28" t="s">
        <v>268</v>
      </c>
      <c r="C28" s="16"/>
      <c r="D28" s="16"/>
      <c r="E28" s="16"/>
    </row>
    <row r="29" spans="2:19">
      <c r="B29" t="s">
        <v>269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272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273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267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500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501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502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503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219</v>
      </c>
      <c r="C20" t="s">
        <v>219</v>
      </c>
      <c r="D20" t="s">
        <v>219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224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504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505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506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507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219</v>
      </c>
      <c r="C29" t="s">
        <v>219</v>
      </c>
      <c r="D29" t="s">
        <v>219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226</v>
      </c>
      <c r="C30" s="16"/>
    </row>
    <row r="31" spans="2:11">
      <c r="B31" t="s">
        <v>267</v>
      </c>
      <c r="C31" s="16"/>
    </row>
    <row r="32" spans="2:11">
      <c r="B32" t="s">
        <v>268</v>
      </c>
      <c r="C32" s="16"/>
    </row>
    <row r="33" spans="2:3">
      <c r="B33" t="s">
        <v>269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508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456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226</v>
      </c>
      <c r="C16" s="16"/>
      <c r="D16" s="16"/>
    </row>
    <row r="17" spans="2:4">
      <c r="B17" t="s">
        <v>267</v>
      </c>
      <c r="C17" s="16"/>
      <c r="D17" s="16"/>
    </row>
    <row r="18" spans="2:4">
      <c r="B18" t="s">
        <v>268</v>
      </c>
      <c r="C18" s="16"/>
      <c r="D18" s="16"/>
    </row>
    <row r="19" spans="2:4">
      <c r="B19" t="s">
        <v>269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457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458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509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459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274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457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460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459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461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274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</row>
    <row r="35" spans="2:12">
      <c r="B35" t="s">
        <v>267</v>
      </c>
      <c r="C35" s="16"/>
      <c r="D35" s="16"/>
    </row>
    <row r="36" spans="2:12">
      <c r="B36" t="s">
        <v>268</v>
      </c>
      <c r="C36" s="16"/>
      <c r="D36" s="16"/>
    </row>
    <row r="37" spans="2:12">
      <c r="B37" t="s">
        <v>269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14732.190334698</v>
      </c>
      <c r="K11" s="75">
        <v>100</v>
      </c>
      <c r="L11" s="75">
        <v>8.0500000000000007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14732.190334698</v>
      </c>
      <c r="K12" s="78">
        <v>100</v>
      </c>
      <c r="L12" s="78">
        <v>8.0500000000000007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14402.39</v>
      </c>
      <c r="K13" s="78">
        <v>97.76</v>
      </c>
      <c r="L13" s="78">
        <v>7.87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6">
        <v>0</v>
      </c>
      <c r="I14" s="76">
        <v>0</v>
      </c>
      <c r="J14" s="76">
        <f>14402.39</f>
        <v>14402.39</v>
      </c>
      <c r="K14" s="76">
        <v>97.76</v>
      </c>
      <c r="L14" s="76">
        <v>7.87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329.80033469799997</v>
      </c>
      <c r="K15" s="78">
        <v>2.2400000000000002</v>
      </c>
      <c r="L15" s="78">
        <v>0.18</v>
      </c>
    </row>
    <row r="16" spans="2:13">
      <c r="B16" t="s">
        <v>210</v>
      </c>
      <c r="C16" t="s">
        <v>211</v>
      </c>
      <c r="D16" t="s">
        <v>207</v>
      </c>
      <c r="E16" t="s">
        <v>208</v>
      </c>
      <c r="F16" t="s">
        <v>152</v>
      </c>
      <c r="G16" t="s">
        <v>202</v>
      </c>
      <c r="H16" s="76">
        <v>0</v>
      </c>
      <c r="I16" s="76">
        <v>0</v>
      </c>
      <c r="J16" s="76">
        <v>9.9815365099999998</v>
      </c>
      <c r="K16" s="76">
        <v>7.0000000000000007E-2</v>
      </c>
      <c r="L16" s="76">
        <v>0.01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152</v>
      </c>
      <c r="G17" t="s">
        <v>123</v>
      </c>
      <c r="H17" s="76">
        <v>0</v>
      </c>
      <c r="I17" s="76">
        <v>0</v>
      </c>
      <c r="J17" s="76">
        <v>-2.471274E-2</v>
      </c>
      <c r="K17" s="76">
        <v>0</v>
      </c>
      <c r="L17" s="76">
        <v>0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152</v>
      </c>
      <c r="G18" t="s">
        <v>113</v>
      </c>
      <c r="H18" s="76">
        <v>0</v>
      </c>
      <c r="I18" s="76">
        <v>0</v>
      </c>
      <c r="J18" s="76">
        <v>265.00786210799998</v>
      </c>
      <c r="K18" s="76">
        <v>1.8</v>
      </c>
      <c r="L18" s="76">
        <v>0.14000000000000001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152</v>
      </c>
      <c r="G19" t="s">
        <v>109</v>
      </c>
      <c r="H19" s="76">
        <v>0</v>
      </c>
      <c r="I19" s="76">
        <v>0</v>
      </c>
      <c r="J19" s="76">
        <v>54.835648820000003</v>
      </c>
      <c r="K19" s="76">
        <v>0.37</v>
      </c>
      <c r="L19" s="76">
        <v>0.03</v>
      </c>
    </row>
    <row r="20" spans="2:12">
      <c r="B20" s="77" t="s">
        <v>218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221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222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223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223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-3375000</v>
      </c>
      <c r="H11" s="7"/>
      <c r="I11" s="75">
        <v>84.113667714900799</v>
      </c>
      <c r="J11" s="75">
        <v>100</v>
      </c>
      <c r="K11" s="75">
        <v>0.05</v>
      </c>
      <c r="AW11" s="16"/>
    </row>
    <row r="12" spans="2:49">
      <c r="B12" s="77" t="s">
        <v>203</v>
      </c>
      <c r="C12" s="16"/>
      <c r="D12" s="16"/>
      <c r="G12" s="78">
        <v>-3375000</v>
      </c>
      <c r="I12" s="78">
        <v>84.113667714900799</v>
      </c>
      <c r="J12" s="78">
        <v>100</v>
      </c>
      <c r="K12" s="78">
        <v>0.05</v>
      </c>
    </row>
    <row r="13" spans="2:49">
      <c r="B13" s="77" t="s">
        <v>457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458</v>
      </c>
      <c r="C15" s="16"/>
      <c r="D15" s="16"/>
      <c r="G15" s="78">
        <v>-3375000</v>
      </c>
      <c r="I15" s="78">
        <v>84.113667714900799</v>
      </c>
      <c r="J15" s="78">
        <v>100</v>
      </c>
      <c r="K15" s="78">
        <v>0.05</v>
      </c>
    </row>
    <row r="16" spans="2:49">
      <c r="B16" t="s">
        <v>510</v>
      </c>
      <c r="C16" t="s">
        <v>511</v>
      </c>
      <c r="D16" t="s">
        <v>126</v>
      </c>
      <c r="E16" t="s">
        <v>113</v>
      </c>
      <c r="F16" t="s">
        <v>512</v>
      </c>
      <c r="G16" s="76">
        <v>-320000</v>
      </c>
      <c r="H16" s="76">
        <v>-8.3906944317082193</v>
      </c>
      <c r="I16" s="76">
        <v>26.8502221814663</v>
      </c>
      <c r="J16" s="76">
        <v>31.92</v>
      </c>
      <c r="K16" s="76">
        <v>0.01</v>
      </c>
    </row>
    <row r="17" spans="2:11">
      <c r="B17" t="s">
        <v>513</v>
      </c>
      <c r="C17" t="s">
        <v>514</v>
      </c>
      <c r="D17" t="s">
        <v>126</v>
      </c>
      <c r="E17" t="s">
        <v>113</v>
      </c>
      <c r="F17" t="s">
        <v>515</v>
      </c>
      <c r="G17" s="76">
        <v>-465000</v>
      </c>
      <c r="H17" s="76">
        <v>-5.3515211703420862</v>
      </c>
      <c r="I17" s="76">
        <v>24.884573442090701</v>
      </c>
      <c r="J17" s="76">
        <v>29.58</v>
      </c>
      <c r="K17" s="76">
        <v>0.01</v>
      </c>
    </row>
    <row r="18" spans="2:11">
      <c r="B18" t="s">
        <v>516</v>
      </c>
      <c r="C18" t="s">
        <v>517</v>
      </c>
      <c r="D18" t="s">
        <v>126</v>
      </c>
      <c r="E18" t="s">
        <v>113</v>
      </c>
      <c r="F18" t="s">
        <v>518</v>
      </c>
      <c r="G18" s="76">
        <v>-190000</v>
      </c>
      <c r="H18" s="76">
        <v>-10.691296779231211</v>
      </c>
      <c r="I18" s="76">
        <v>20.313463880539299</v>
      </c>
      <c r="J18" s="76">
        <v>24.15</v>
      </c>
      <c r="K18" s="76">
        <v>0.01</v>
      </c>
    </row>
    <row r="19" spans="2:11">
      <c r="B19" t="s">
        <v>519</v>
      </c>
      <c r="C19" t="s">
        <v>520</v>
      </c>
      <c r="D19" t="s">
        <v>126</v>
      </c>
      <c r="E19" t="s">
        <v>109</v>
      </c>
      <c r="F19" t="s">
        <v>521</v>
      </c>
      <c r="G19" s="76">
        <v>-1850000</v>
      </c>
      <c r="H19" s="76">
        <v>0.81310806777385947</v>
      </c>
      <c r="I19" s="76">
        <v>-15.0424992538164</v>
      </c>
      <c r="J19" s="76">
        <v>-17.88</v>
      </c>
      <c r="K19" s="76">
        <v>-0.01</v>
      </c>
    </row>
    <row r="20" spans="2:11">
      <c r="B20" t="s">
        <v>522</v>
      </c>
      <c r="C20" t="s">
        <v>523</v>
      </c>
      <c r="D20" t="s">
        <v>126</v>
      </c>
      <c r="E20" t="s">
        <v>109</v>
      </c>
      <c r="F20" t="s">
        <v>524</v>
      </c>
      <c r="G20" s="76">
        <v>-550000</v>
      </c>
      <c r="H20" s="76">
        <v>-4.9287104481128905</v>
      </c>
      <c r="I20" s="76">
        <v>27.107907464620901</v>
      </c>
      <c r="J20" s="76">
        <v>32.229999999999997</v>
      </c>
      <c r="K20" s="76">
        <v>0.01</v>
      </c>
    </row>
    <row r="21" spans="2:11">
      <c r="B21" s="77" t="s">
        <v>509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459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219</v>
      </c>
      <c r="C24" t="s">
        <v>219</v>
      </c>
      <c r="D24" t="s">
        <v>219</v>
      </c>
      <c r="E24" t="s">
        <v>219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274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219</v>
      </c>
      <c r="C26" t="s">
        <v>219</v>
      </c>
      <c r="D26" t="s">
        <v>219</v>
      </c>
      <c r="E26" t="s">
        <v>219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224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s="77" t="s">
        <v>457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460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459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274</v>
      </c>
      <c r="C34" s="16"/>
      <c r="D34" s="16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219</v>
      </c>
      <c r="C35" t="s">
        <v>219</v>
      </c>
      <c r="D35" t="s">
        <v>219</v>
      </c>
      <c r="E35" t="s">
        <v>219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t="s">
        <v>226</v>
      </c>
      <c r="C36" s="16"/>
      <c r="D36" s="16"/>
    </row>
    <row r="37" spans="2:11">
      <c r="B37" t="s">
        <v>267</v>
      </c>
      <c r="C37" s="16"/>
      <c r="D37" s="16"/>
    </row>
    <row r="38" spans="2:11">
      <c r="B38" t="s">
        <v>268</v>
      </c>
      <c r="C38" s="16"/>
      <c r="D38" s="16"/>
    </row>
    <row r="39" spans="2:11">
      <c r="B39" t="s">
        <v>269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484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485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486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487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488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489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490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484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485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486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487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488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489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490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  <c r="D40" s="16"/>
    </row>
    <row r="41" spans="2:17">
      <c r="B41" t="s">
        <v>267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525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219</v>
      </c>
      <c r="D14" t="s">
        <v>219</v>
      </c>
      <c r="F14" t="s">
        <v>219</v>
      </c>
      <c r="I14" s="76">
        <v>0</v>
      </c>
      <c r="J14" t="s">
        <v>219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526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219</v>
      </c>
      <c r="D16" t="s">
        <v>219</v>
      </c>
      <c r="F16" t="s">
        <v>219</v>
      </c>
      <c r="I16" s="76">
        <v>0</v>
      </c>
      <c r="J16" t="s">
        <v>219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527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219</v>
      </c>
      <c r="D18" t="s">
        <v>219</v>
      </c>
      <c r="F18" t="s">
        <v>219</v>
      </c>
      <c r="I18" s="76">
        <v>0</v>
      </c>
      <c r="J18" t="s">
        <v>219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528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219</v>
      </c>
      <c r="D20" t="s">
        <v>219</v>
      </c>
      <c r="F20" t="s">
        <v>219</v>
      </c>
      <c r="I20" s="76">
        <v>0</v>
      </c>
      <c r="J20" t="s">
        <v>219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529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219</v>
      </c>
      <c r="D22" t="s">
        <v>219</v>
      </c>
      <c r="F22" t="s">
        <v>219</v>
      </c>
      <c r="I22" s="76">
        <v>0</v>
      </c>
      <c r="J22" t="s">
        <v>219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530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531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219</v>
      </c>
      <c r="D25" t="s">
        <v>219</v>
      </c>
      <c r="F25" t="s">
        <v>219</v>
      </c>
      <c r="I25" s="76">
        <v>0</v>
      </c>
      <c r="J25" t="s">
        <v>219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532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219</v>
      </c>
      <c r="D27" t="s">
        <v>219</v>
      </c>
      <c r="F27" t="s">
        <v>219</v>
      </c>
      <c r="I27" s="76">
        <v>0</v>
      </c>
      <c r="J27" t="s">
        <v>219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533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219</v>
      </c>
      <c r="D29" t="s">
        <v>219</v>
      </c>
      <c r="F29" t="s">
        <v>219</v>
      </c>
      <c r="I29" s="76">
        <v>0</v>
      </c>
      <c r="J29" t="s">
        <v>219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534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219</v>
      </c>
      <c r="D31" t="s">
        <v>219</v>
      </c>
      <c r="F31" t="s">
        <v>219</v>
      </c>
      <c r="I31" s="76">
        <v>0</v>
      </c>
      <c r="J31" t="s">
        <v>219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535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219</v>
      </c>
      <c r="D34" t="s">
        <v>219</v>
      </c>
      <c r="F34" t="s">
        <v>219</v>
      </c>
      <c r="I34" s="76">
        <v>0</v>
      </c>
      <c r="J34" t="s">
        <v>219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527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219</v>
      </c>
      <c r="D36" t="s">
        <v>219</v>
      </c>
      <c r="F36" t="s">
        <v>219</v>
      </c>
      <c r="I36" s="76">
        <v>0</v>
      </c>
      <c r="J36" t="s">
        <v>219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528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219</v>
      </c>
      <c r="D38" t="s">
        <v>219</v>
      </c>
      <c r="F38" t="s">
        <v>219</v>
      </c>
      <c r="I38" s="76">
        <v>0</v>
      </c>
      <c r="J38" t="s">
        <v>219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534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t="s">
        <v>219</v>
      </c>
      <c r="F40" t="s">
        <v>219</v>
      </c>
      <c r="I40" s="76">
        <v>0</v>
      </c>
      <c r="J40" t="s">
        <v>219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226</v>
      </c>
    </row>
    <row r="42" spans="2:17">
      <c r="B42" t="s">
        <v>267</v>
      </c>
    </row>
    <row r="43" spans="2:17">
      <c r="B43" t="s">
        <v>268</v>
      </c>
    </row>
    <row r="44" spans="2:17">
      <c r="B44" t="s">
        <v>269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496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497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536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537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274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226</v>
      </c>
    </row>
    <row r="26" spans="2:15">
      <c r="B26" t="s">
        <v>267</v>
      </c>
    </row>
    <row r="27" spans="2:15">
      <c r="B27" t="s">
        <v>268</v>
      </c>
    </row>
    <row r="28" spans="2:15">
      <c r="B28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538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219</v>
      </c>
      <c r="E14" s="76">
        <v>0</v>
      </c>
      <c r="F14" t="s">
        <v>219</v>
      </c>
      <c r="G14" s="76">
        <v>0</v>
      </c>
      <c r="H14" s="76">
        <v>0</v>
      </c>
      <c r="I14" s="76">
        <v>0</v>
      </c>
    </row>
    <row r="15" spans="2:55">
      <c r="B15" s="77" t="s">
        <v>539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219</v>
      </c>
      <c r="E16" s="76">
        <v>0</v>
      </c>
      <c r="F16" t="s">
        <v>219</v>
      </c>
      <c r="G16" s="76">
        <v>0</v>
      </c>
      <c r="H16" s="76">
        <v>0</v>
      </c>
      <c r="I16" s="76">
        <v>0</v>
      </c>
    </row>
    <row r="17" spans="2:9">
      <c r="B17" s="77" t="s">
        <v>224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538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219</v>
      </c>
      <c r="E19" s="76">
        <v>0</v>
      </c>
      <c r="F19" t="s">
        <v>219</v>
      </c>
      <c r="G19" s="76">
        <v>0</v>
      </c>
      <c r="H19" s="76">
        <v>0</v>
      </c>
      <c r="I19" s="76">
        <v>0</v>
      </c>
    </row>
    <row r="20" spans="2:9">
      <c r="B20" s="77" t="s">
        <v>539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219</v>
      </c>
      <c r="E21" s="76">
        <v>0</v>
      </c>
      <c r="F21" t="s">
        <v>219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I12+I14</f>
        <v>-1727.6347272949999</v>
      </c>
      <c r="J11" s="75">
        <v>100</v>
      </c>
      <c r="K11" s="75">
        <v>-1.58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f>I13</f>
        <v>19.0351</v>
      </c>
      <c r="J12" s="78">
        <v>39.78</v>
      </c>
      <c r="K12" s="78">
        <v>-0.63</v>
      </c>
    </row>
    <row r="13" spans="2:60">
      <c r="B13" t="s">
        <v>540</v>
      </c>
      <c r="C13" t="s">
        <v>305</v>
      </c>
      <c r="D13" t="s">
        <v>219</v>
      </c>
      <c r="E13" t="s">
        <v>152</v>
      </c>
      <c r="F13" s="76">
        <v>0</v>
      </c>
      <c r="G13" t="s">
        <v>105</v>
      </c>
      <c r="H13" s="76">
        <v>0</v>
      </c>
      <c r="I13" s="76">
        <v>19.0351</v>
      </c>
      <c r="J13" s="76">
        <v>-0.66</v>
      </c>
      <c r="K13" s="76">
        <v>0.01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-1746.669827295</v>
      </c>
      <c r="J14" s="78">
        <v>60.22</v>
      </c>
      <c r="K14" s="78">
        <v>-0.95</v>
      </c>
    </row>
    <row r="15" spans="2:60">
      <c r="B15" t="s">
        <v>541</v>
      </c>
      <c r="C15" t="s">
        <v>542</v>
      </c>
      <c r="D15" t="s">
        <v>219</v>
      </c>
      <c r="E15" t="s">
        <v>450</v>
      </c>
      <c r="F15" s="76">
        <v>0</v>
      </c>
      <c r="G15" t="s">
        <v>109</v>
      </c>
      <c r="H15" s="76">
        <v>0</v>
      </c>
      <c r="I15" s="76">
        <v>3.2627999999999999</v>
      </c>
      <c r="J15" s="76">
        <v>-0.11</v>
      </c>
      <c r="K15" s="76">
        <v>0</v>
      </c>
    </row>
    <row r="16" spans="2:60">
      <c r="B16" t="s">
        <v>543</v>
      </c>
      <c r="C16" t="s">
        <v>544</v>
      </c>
      <c r="D16" t="s">
        <v>219</v>
      </c>
      <c r="E16" t="s">
        <v>152</v>
      </c>
      <c r="F16" s="76">
        <v>0</v>
      </c>
      <c r="G16" t="s">
        <v>113</v>
      </c>
      <c r="H16" s="76">
        <v>0</v>
      </c>
      <c r="I16" s="76">
        <v>-356.73996187500001</v>
      </c>
      <c r="J16" s="76">
        <v>12.3</v>
      </c>
      <c r="K16" s="76">
        <v>-0.19</v>
      </c>
    </row>
    <row r="17" spans="2:11">
      <c r="B17" t="s">
        <v>545</v>
      </c>
      <c r="C17" t="s">
        <v>546</v>
      </c>
      <c r="D17" t="s">
        <v>219</v>
      </c>
      <c r="E17" t="s">
        <v>152</v>
      </c>
      <c r="F17" s="76">
        <v>0</v>
      </c>
      <c r="G17" t="s">
        <v>109</v>
      </c>
      <c r="H17" s="76">
        <v>0</v>
      </c>
      <c r="I17" s="76">
        <v>-1393.1926654199999</v>
      </c>
      <c r="J17" s="76">
        <v>48.04</v>
      </c>
      <c r="K17" s="76">
        <v>-0.76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224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270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496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497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F27" sqref="F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1.61</v>
      </c>
      <c r="I11" s="7"/>
      <c r="J11" s="7"/>
      <c r="K11" s="75">
        <v>0.32</v>
      </c>
      <c r="L11" s="75">
        <v>50750000</v>
      </c>
      <c r="M11" s="7"/>
      <c r="N11" s="75">
        <v>52211.195</v>
      </c>
      <c r="O11" s="7"/>
      <c r="P11" s="75">
        <v>100</v>
      </c>
      <c r="Q11" s="75">
        <v>28.53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203</v>
      </c>
      <c r="C12" s="16"/>
      <c r="D12" s="16"/>
      <c r="H12" s="78">
        <v>1.61</v>
      </c>
      <c r="K12" s="78">
        <v>0.32</v>
      </c>
      <c r="L12" s="78">
        <v>50750000</v>
      </c>
      <c r="N12" s="78">
        <v>52211.195</v>
      </c>
      <c r="P12" s="78">
        <v>100</v>
      </c>
      <c r="Q12" s="78">
        <v>28.53</v>
      </c>
    </row>
    <row r="13" spans="2:52">
      <c r="B13" s="77" t="s">
        <v>227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s="77" t="s">
        <v>228</v>
      </c>
      <c r="C14" s="16"/>
      <c r="D14" s="16"/>
      <c r="H14" s="78">
        <v>0</v>
      </c>
      <c r="K14" s="78">
        <v>0</v>
      </c>
      <c r="L14" s="78">
        <v>0</v>
      </c>
      <c r="N14" s="78">
        <v>0</v>
      </c>
      <c r="P14" s="78">
        <v>0</v>
      </c>
      <c r="Q14" s="78">
        <v>0</v>
      </c>
    </row>
    <row r="15" spans="2:52">
      <c r="B15" t="s">
        <v>219</v>
      </c>
      <c r="C15" t="s">
        <v>219</v>
      </c>
      <c r="D15" s="16"/>
      <c r="E15" t="s">
        <v>219</v>
      </c>
      <c r="H15" s="76">
        <v>0</v>
      </c>
      <c r="I15" t="s">
        <v>219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</row>
    <row r="16" spans="2:52">
      <c r="B16" s="77" t="s">
        <v>229</v>
      </c>
      <c r="C16" s="16"/>
      <c r="D16" s="16"/>
      <c r="H16" s="78">
        <v>1.61</v>
      </c>
      <c r="K16" s="78">
        <v>0.32</v>
      </c>
      <c r="L16" s="78">
        <v>50750000</v>
      </c>
      <c r="N16" s="78">
        <v>52211.195</v>
      </c>
      <c r="P16" s="78">
        <v>100</v>
      </c>
      <c r="Q16" s="78">
        <v>28.53</v>
      </c>
    </row>
    <row r="17" spans="2:17">
      <c r="B17" s="77" t="s">
        <v>230</v>
      </c>
      <c r="C17" s="16"/>
      <c r="D17" s="16"/>
      <c r="H17" s="78">
        <v>0.21</v>
      </c>
      <c r="K17" s="78">
        <v>0.02</v>
      </c>
      <c r="L17" s="78">
        <v>43500000</v>
      </c>
      <c r="N17" s="78">
        <v>43477.4</v>
      </c>
      <c r="P17" s="78">
        <v>83.27</v>
      </c>
      <c r="Q17" s="78">
        <v>23.76</v>
      </c>
    </row>
    <row r="18" spans="2:17">
      <c r="B18" t="s">
        <v>231</v>
      </c>
      <c r="C18" t="s">
        <v>232</v>
      </c>
      <c r="D18" t="s">
        <v>103</v>
      </c>
      <c r="E18" t="s">
        <v>233</v>
      </c>
      <c r="F18" t="s">
        <v>152</v>
      </c>
      <c r="G18" t="s">
        <v>234</v>
      </c>
      <c r="H18" s="76">
        <v>0.76</v>
      </c>
      <c r="I18" t="s">
        <v>105</v>
      </c>
      <c r="J18" s="76">
        <v>0</v>
      </c>
      <c r="K18" s="76">
        <v>0</v>
      </c>
      <c r="L18" s="76">
        <v>4500000</v>
      </c>
      <c r="M18" s="76">
        <v>99.97</v>
      </c>
      <c r="N18" s="76">
        <v>4498.6499999999996</v>
      </c>
      <c r="O18" s="76">
        <v>0.06</v>
      </c>
      <c r="P18" s="76">
        <v>8.6199999999999992</v>
      </c>
      <c r="Q18" s="76">
        <v>2.46</v>
      </c>
    </row>
    <row r="19" spans="2:17">
      <c r="B19" t="s">
        <v>235</v>
      </c>
      <c r="C19" t="s">
        <v>236</v>
      </c>
      <c r="D19" t="s">
        <v>103</v>
      </c>
      <c r="E19" t="s">
        <v>233</v>
      </c>
      <c r="F19" t="s">
        <v>152</v>
      </c>
      <c r="G19" t="s">
        <v>237</v>
      </c>
      <c r="H19" s="76">
        <v>0.68</v>
      </c>
      <c r="I19" t="s">
        <v>105</v>
      </c>
      <c r="J19" s="76">
        <v>0</v>
      </c>
      <c r="K19" s="76">
        <v>0.16</v>
      </c>
      <c r="L19" s="76">
        <v>4250000</v>
      </c>
      <c r="M19" s="76">
        <v>99.98</v>
      </c>
      <c r="N19" s="76">
        <v>4249.1499999999996</v>
      </c>
      <c r="O19" s="76">
        <v>0.06</v>
      </c>
      <c r="P19" s="76">
        <v>8.14</v>
      </c>
      <c r="Q19" s="76">
        <v>2.3199999999999998</v>
      </c>
    </row>
    <row r="20" spans="2:17">
      <c r="B20" t="s">
        <v>238</v>
      </c>
      <c r="C20" t="s">
        <v>239</v>
      </c>
      <c r="D20" t="s">
        <v>103</v>
      </c>
      <c r="E20" t="s">
        <v>233</v>
      </c>
      <c r="F20" t="s">
        <v>153</v>
      </c>
      <c r="G20" t="s">
        <v>240</v>
      </c>
      <c r="H20" s="76">
        <v>0.93</v>
      </c>
      <c r="I20" t="s">
        <v>105</v>
      </c>
      <c r="J20" s="76">
        <v>0</v>
      </c>
      <c r="K20" s="76">
        <v>0</v>
      </c>
      <c r="L20" s="76">
        <v>3250000</v>
      </c>
      <c r="M20" s="76">
        <v>99.96</v>
      </c>
      <c r="N20" s="76">
        <v>3248.7</v>
      </c>
      <c r="O20" s="76">
        <v>0.05</v>
      </c>
      <c r="P20" s="76">
        <v>6.22</v>
      </c>
      <c r="Q20" s="76">
        <v>1.78</v>
      </c>
    </row>
    <row r="21" spans="2:17">
      <c r="B21" t="s">
        <v>241</v>
      </c>
      <c r="C21" t="s">
        <v>242</v>
      </c>
      <c r="D21" t="s">
        <v>103</v>
      </c>
      <c r="E21" t="s">
        <v>233</v>
      </c>
      <c r="F21" t="s">
        <v>152</v>
      </c>
      <c r="G21" t="s">
        <v>243</v>
      </c>
      <c r="I21" t="s">
        <v>105</v>
      </c>
      <c r="J21" s="76">
        <v>0</v>
      </c>
      <c r="K21" s="76">
        <v>0</v>
      </c>
      <c r="L21" s="76">
        <v>12000000</v>
      </c>
      <c r="M21" s="76">
        <v>99.94</v>
      </c>
      <c r="N21" s="76">
        <v>11992.8</v>
      </c>
      <c r="O21" s="76">
        <v>0</v>
      </c>
      <c r="P21" s="76">
        <v>22.97</v>
      </c>
      <c r="Q21" s="76">
        <v>6.55</v>
      </c>
    </row>
    <row r="22" spans="2:17">
      <c r="B22" t="s">
        <v>244</v>
      </c>
      <c r="C22" t="s">
        <v>245</v>
      </c>
      <c r="D22" t="s">
        <v>103</v>
      </c>
      <c r="E22" t="s">
        <v>233</v>
      </c>
      <c r="F22" t="s">
        <v>153</v>
      </c>
      <c r="G22" t="s">
        <v>246</v>
      </c>
      <c r="I22" t="s">
        <v>105</v>
      </c>
      <c r="J22" s="76">
        <v>0</v>
      </c>
      <c r="K22" s="76">
        <v>0</v>
      </c>
      <c r="L22" s="76">
        <v>5000000</v>
      </c>
      <c r="M22" s="76">
        <v>99.95</v>
      </c>
      <c r="N22" s="76">
        <v>4997.5</v>
      </c>
      <c r="O22" s="76">
        <v>0</v>
      </c>
      <c r="P22" s="76">
        <v>9.57</v>
      </c>
      <c r="Q22" s="76">
        <v>2.73</v>
      </c>
    </row>
    <row r="23" spans="2:17">
      <c r="B23" t="s">
        <v>247</v>
      </c>
      <c r="C23" t="s">
        <v>248</v>
      </c>
      <c r="D23" t="s">
        <v>103</v>
      </c>
      <c r="E23" t="s">
        <v>233</v>
      </c>
      <c r="F23" t="s">
        <v>153</v>
      </c>
      <c r="G23" t="s">
        <v>249</v>
      </c>
      <c r="I23" t="s">
        <v>105</v>
      </c>
      <c r="J23" s="76">
        <v>0</v>
      </c>
      <c r="K23" s="76">
        <v>0</v>
      </c>
      <c r="L23" s="76">
        <v>7000000</v>
      </c>
      <c r="M23" s="76">
        <v>99.93</v>
      </c>
      <c r="N23" s="76">
        <v>6995.1</v>
      </c>
      <c r="O23" s="76">
        <v>0</v>
      </c>
      <c r="P23" s="76">
        <v>13.4</v>
      </c>
      <c r="Q23" s="76">
        <v>3.82</v>
      </c>
    </row>
    <row r="24" spans="2:17">
      <c r="B24" t="s">
        <v>250</v>
      </c>
      <c r="C24" t="s">
        <v>251</v>
      </c>
      <c r="D24" t="s">
        <v>103</v>
      </c>
      <c r="E24" t="s">
        <v>233</v>
      </c>
      <c r="F24" t="s">
        <v>153</v>
      </c>
      <c r="G24" t="s">
        <v>252</v>
      </c>
      <c r="I24" t="s">
        <v>105</v>
      </c>
      <c r="J24" s="76">
        <v>0</v>
      </c>
      <c r="K24" s="76">
        <v>0</v>
      </c>
      <c r="L24" s="76">
        <v>7500000</v>
      </c>
      <c r="M24" s="76">
        <v>99.94</v>
      </c>
      <c r="N24" s="76">
        <v>7495.5</v>
      </c>
      <c r="O24" s="76">
        <v>0</v>
      </c>
      <c r="P24" s="76">
        <v>14.36</v>
      </c>
      <c r="Q24" s="76">
        <v>4.0999999999999996</v>
      </c>
    </row>
    <row r="25" spans="2:17">
      <c r="B25" s="77" t="s">
        <v>253</v>
      </c>
      <c r="C25" s="16"/>
      <c r="D25" s="16"/>
      <c r="H25" s="78">
        <v>8.58</v>
      </c>
      <c r="K25" s="78">
        <v>1.85</v>
      </c>
      <c r="L25" s="78">
        <v>7250000</v>
      </c>
      <c r="N25" s="78">
        <v>8733.7950000000001</v>
      </c>
      <c r="P25" s="78">
        <v>16.73</v>
      </c>
      <c r="Q25" s="78">
        <v>4.7699999999999996</v>
      </c>
    </row>
    <row r="26" spans="2:17">
      <c r="B26" t="s">
        <v>254</v>
      </c>
      <c r="C26" t="s">
        <v>255</v>
      </c>
      <c r="D26" t="s">
        <v>103</v>
      </c>
      <c r="E26" t="s">
        <v>233</v>
      </c>
      <c r="F26" t="s">
        <v>152</v>
      </c>
      <c r="G26" t="s">
        <v>256</v>
      </c>
      <c r="H26" s="76">
        <v>1.58</v>
      </c>
      <c r="I26" t="s">
        <v>105</v>
      </c>
      <c r="J26" s="76">
        <v>0.5</v>
      </c>
      <c r="K26" s="76">
        <v>0.38</v>
      </c>
      <c r="L26" s="76">
        <v>4000000</v>
      </c>
      <c r="M26" s="76">
        <v>100.89</v>
      </c>
      <c r="N26" s="76">
        <v>4035.6</v>
      </c>
      <c r="O26" s="76">
        <v>0.03</v>
      </c>
      <c r="P26" s="76">
        <v>7.73</v>
      </c>
      <c r="Q26" s="76">
        <v>2.21</v>
      </c>
    </row>
    <row r="27" spans="2:17">
      <c r="B27" t="s">
        <v>257</v>
      </c>
      <c r="C27" t="s">
        <v>258</v>
      </c>
      <c r="D27" t="s">
        <v>103</v>
      </c>
      <c r="E27" t="s">
        <v>233</v>
      </c>
      <c r="F27" t="s">
        <v>152</v>
      </c>
      <c r="G27" t="s">
        <v>259</v>
      </c>
      <c r="H27" s="76">
        <v>2.1</v>
      </c>
      <c r="I27" t="s">
        <v>105</v>
      </c>
      <c r="J27" s="76">
        <v>2.25</v>
      </c>
      <c r="K27" s="76">
        <v>0.6</v>
      </c>
      <c r="L27" s="76">
        <v>350000</v>
      </c>
      <c r="M27" s="76">
        <v>104.29</v>
      </c>
      <c r="N27" s="76">
        <v>365.01499999999999</v>
      </c>
      <c r="O27" s="76">
        <v>0</v>
      </c>
      <c r="P27" s="76">
        <v>0.7</v>
      </c>
      <c r="Q27" s="76">
        <v>0.2</v>
      </c>
    </row>
    <row r="28" spans="2:17">
      <c r="B28" t="s">
        <v>260</v>
      </c>
      <c r="C28" t="s">
        <v>261</v>
      </c>
      <c r="D28" t="s">
        <v>103</v>
      </c>
      <c r="E28" t="s">
        <v>233</v>
      </c>
      <c r="F28" t="s">
        <v>152</v>
      </c>
      <c r="G28" t="s">
        <v>262</v>
      </c>
      <c r="H28" s="76">
        <v>15.64</v>
      </c>
      <c r="I28" t="s">
        <v>105</v>
      </c>
      <c r="J28" s="76">
        <v>5.5</v>
      </c>
      <c r="K28" s="76">
        <v>3.33</v>
      </c>
      <c r="L28" s="76">
        <v>2900000</v>
      </c>
      <c r="M28" s="76">
        <v>149.41999999999999</v>
      </c>
      <c r="N28" s="76">
        <v>4333.18</v>
      </c>
      <c r="O28" s="76">
        <v>0.02</v>
      </c>
      <c r="P28" s="76">
        <v>8.3000000000000007</v>
      </c>
      <c r="Q28" s="76">
        <v>2.37</v>
      </c>
    </row>
    <row r="29" spans="2:17">
      <c r="B29" s="77" t="s">
        <v>263</v>
      </c>
      <c r="C29" s="16"/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264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6">
        <v>0</v>
      </c>
      <c r="I32" t="s">
        <v>219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224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s="77" t="s">
        <v>265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266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t="s">
        <v>267</v>
      </c>
      <c r="C38" s="16"/>
      <c r="D38" s="16"/>
    </row>
    <row r="39" spans="2:17">
      <c r="B39" t="s">
        <v>268</v>
      </c>
      <c r="C39" s="16"/>
      <c r="D39" s="16"/>
    </row>
    <row r="40" spans="2:17">
      <c r="B40" t="s">
        <v>269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496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497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271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274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272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273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226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270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271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224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272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273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B25" t="s">
        <v>267</v>
      </c>
      <c r="C25" s="16"/>
      <c r="D25" s="16"/>
      <c r="E25" s="16"/>
      <c r="F25" s="16"/>
      <c r="G25" s="16"/>
    </row>
    <row r="26" spans="2:20">
      <c r="B26" t="s">
        <v>268</v>
      </c>
      <c r="C26" s="16"/>
      <c r="D26" s="16"/>
      <c r="E26" s="16"/>
      <c r="F26" s="16"/>
      <c r="G26" s="16"/>
    </row>
    <row r="27" spans="2:20">
      <c r="B27" t="s">
        <v>269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270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229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271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274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219</v>
      </c>
      <c r="C20" t="s">
        <v>219</v>
      </c>
      <c r="D20" s="16"/>
      <c r="E20" s="16"/>
      <c r="F20" s="16"/>
      <c r="G20" t="s">
        <v>219</v>
      </c>
      <c r="H20" t="s">
        <v>219</v>
      </c>
      <c r="K20" s="76">
        <v>0</v>
      </c>
      <c r="L20" t="s">
        <v>219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224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272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273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219</v>
      </c>
      <c r="C25" t="s">
        <v>219</v>
      </c>
      <c r="D25" s="16"/>
      <c r="E25" s="16"/>
      <c r="F25" s="16"/>
      <c r="G25" t="s">
        <v>219</v>
      </c>
      <c r="H25" t="s">
        <v>219</v>
      </c>
      <c r="K25" s="76">
        <v>0</v>
      </c>
      <c r="L25" t="s">
        <v>219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226</v>
      </c>
      <c r="C26" s="16"/>
      <c r="D26" s="16"/>
      <c r="E26" s="16"/>
      <c r="F26" s="16"/>
    </row>
    <row r="27" spans="2:21">
      <c r="B27" t="s">
        <v>267</v>
      </c>
      <c r="C27" s="16"/>
      <c r="D27" s="16"/>
      <c r="E27" s="16"/>
      <c r="F27" s="16"/>
    </row>
    <row r="28" spans="2:21">
      <c r="B28" t="s">
        <v>268</v>
      </c>
      <c r="C28" s="16"/>
      <c r="D28" s="16"/>
      <c r="E28" s="16"/>
      <c r="F28" s="16"/>
    </row>
    <row r="29" spans="2:21">
      <c r="B29" t="s">
        <v>269</v>
      </c>
      <c r="C29" s="16"/>
      <c r="D29" s="16"/>
      <c r="E29" s="16"/>
      <c r="F29" s="16"/>
    </row>
    <row r="30" spans="2:21">
      <c r="B30" t="s">
        <v>275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40" workbookViewId="0">
      <selection activeCell="C59" sqref="C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3249934</v>
      </c>
      <c r="J11" s="7"/>
      <c r="K11" s="75">
        <v>90486.010077200001</v>
      </c>
      <c r="L11" s="7"/>
      <c r="M11" s="75">
        <v>100</v>
      </c>
      <c r="N11" s="75">
        <v>49.44</v>
      </c>
      <c r="BE11" s="16"/>
      <c r="BF11" s="19"/>
      <c r="BG11" s="16"/>
      <c r="BI11" s="16"/>
    </row>
    <row r="12" spans="2:61">
      <c r="B12" s="77" t="s">
        <v>203</v>
      </c>
      <c r="E12" s="16"/>
      <c r="F12" s="16"/>
      <c r="G12" s="16"/>
      <c r="I12" s="78">
        <v>3005579</v>
      </c>
      <c r="K12" s="78">
        <v>68149.242710000006</v>
      </c>
      <c r="M12" s="78">
        <v>75.31</v>
      </c>
      <c r="N12" s="78">
        <v>37.24</v>
      </c>
    </row>
    <row r="13" spans="2:61">
      <c r="B13" s="77" t="s">
        <v>276</v>
      </c>
      <c r="E13" s="16"/>
      <c r="F13" s="16"/>
      <c r="G13" s="16"/>
      <c r="I13" s="78">
        <v>2056773</v>
      </c>
      <c r="K13" s="78">
        <v>52820.00503</v>
      </c>
      <c r="M13" s="78">
        <v>58.37</v>
      </c>
      <c r="N13" s="78">
        <v>28.86</v>
      </c>
    </row>
    <row r="14" spans="2:61">
      <c r="B14" t="s">
        <v>277</v>
      </c>
      <c r="C14" t="s">
        <v>278</v>
      </c>
      <c r="D14" t="s">
        <v>103</v>
      </c>
      <c r="E14" t="s">
        <v>126</v>
      </c>
      <c r="F14" t="s">
        <v>279</v>
      </c>
      <c r="G14" t="s">
        <v>280</v>
      </c>
      <c r="H14" t="s">
        <v>105</v>
      </c>
      <c r="I14" s="76">
        <v>568500</v>
      </c>
      <c r="J14" s="76">
        <v>891</v>
      </c>
      <c r="K14" s="76">
        <v>5065.335</v>
      </c>
      <c r="L14" s="76">
        <v>0.05</v>
      </c>
      <c r="M14" s="76">
        <v>5.6</v>
      </c>
      <c r="N14" s="76">
        <v>2.77</v>
      </c>
    </row>
    <row r="15" spans="2:61">
      <c r="B15" t="s">
        <v>281</v>
      </c>
      <c r="C15" t="s">
        <v>282</v>
      </c>
      <c r="D15" t="s">
        <v>103</v>
      </c>
      <c r="E15" t="s">
        <v>126</v>
      </c>
      <c r="F15" t="s">
        <v>283</v>
      </c>
      <c r="G15" t="s">
        <v>280</v>
      </c>
      <c r="H15" t="s">
        <v>105</v>
      </c>
      <c r="I15" s="76">
        <v>49085</v>
      </c>
      <c r="J15" s="76">
        <v>6599</v>
      </c>
      <c r="K15" s="76">
        <v>3239.11915</v>
      </c>
      <c r="L15" s="76">
        <v>0.05</v>
      </c>
      <c r="M15" s="76">
        <v>3.58</v>
      </c>
      <c r="N15" s="76">
        <v>1.77</v>
      </c>
    </row>
    <row r="16" spans="2:61">
      <c r="B16" t="s">
        <v>284</v>
      </c>
      <c r="C16" t="s">
        <v>285</v>
      </c>
      <c r="D16" t="s">
        <v>103</v>
      </c>
      <c r="E16" t="s">
        <v>126</v>
      </c>
      <c r="F16" t="s">
        <v>286</v>
      </c>
      <c r="G16" t="s">
        <v>280</v>
      </c>
      <c r="H16" t="s">
        <v>105</v>
      </c>
      <c r="I16" s="76">
        <v>622450</v>
      </c>
      <c r="J16" s="76">
        <v>1875</v>
      </c>
      <c r="K16" s="76">
        <v>11670.9375</v>
      </c>
      <c r="L16" s="76">
        <v>0.04</v>
      </c>
      <c r="M16" s="76">
        <v>12.9</v>
      </c>
      <c r="N16" s="76">
        <v>6.38</v>
      </c>
    </row>
    <row r="17" spans="2:14">
      <c r="B17" t="s">
        <v>287</v>
      </c>
      <c r="C17" t="s">
        <v>288</v>
      </c>
      <c r="D17" t="s">
        <v>103</v>
      </c>
      <c r="E17" t="s">
        <v>126</v>
      </c>
      <c r="F17" t="s">
        <v>289</v>
      </c>
      <c r="G17" t="s">
        <v>280</v>
      </c>
      <c r="H17" t="s">
        <v>105</v>
      </c>
      <c r="I17" s="76">
        <v>13000</v>
      </c>
      <c r="J17" s="76">
        <v>6333</v>
      </c>
      <c r="K17" s="76">
        <v>823.29</v>
      </c>
      <c r="L17" s="76">
        <v>0.01</v>
      </c>
      <c r="M17" s="76">
        <v>0.91</v>
      </c>
      <c r="N17" s="76">
        <v>0.45</v>
      </c>
    </row>
    <row r="18" spans="2:14">
      <c r="B18" t="s">
        <v>290</v>
      </c>
      <c r="C18" t="s">
        <v>291</v>
      </c>
      <c r="D18" t="s">
        <v>103</v>
      </c>
      <c r="E18" t="s">
        <v>126</v>
      </c>
      <c r="F18" t="s">
        <v>292</v>
      </c>
      <c r="G18" t="s">
        <v>280</v>
      </c>
      <c r="H18" t="s">
        <v>105</v>
      </c>
      <c r="I18" s="76">
        <v>380000</v>
      </c>
      <c r="J18" s="76">
        <v>2473</v>
      </c>
      <c r="K18" s="76">
        <v>9397.4</v>
      </c>
      <c r="L18" s="76">
        <v>0.03</v>
      </c>
      <c r="M18" s="76">
        <v>10.39</v>
      </c>
      <c r="N18" s="76">
        <v>5.13</v>
      </c>
    </row>
    <row r="19" spans="2:14">
      <c r="B19" t="s">
        <v>293</v>
      </c>
      <c r="C19" t="s">
        <v>294</v>
      </c>
      <c r="D19" t="s">
        <v>103</v>
      </c>
      <c r="E19" t="s">
        <v>126</v>
      </c>
      <c r="F19" t="s">
        <v>295</v>
      </c>
      <c r="G19" t="s">
        <v>296</v>
      </c>
      <c r="H19" t="s">
        <v>105</v>
      </c>
      <c r="I19" s="76">
        <v>2535</v>
      </c>
      <c r="J19" s="76">
        <v>58210</v>
      </c>
      <c r="K19" s="76">
        <v>1475.6234999999999</v>
      </c>
      <c r="L19" s="76">
        <v>0.02</v>
      </c>
      <c r="M19" s="76">
        <v>1.63</v>
      </c>
      <c r="N19" s="76">
        <v>0.81</v>
      </c>
    </row>
    <row r="20" spans="2:14">
      <c r="B20" t="s">
        <v>297</v>
      </c>
      <c r="C20" t="s">
        <v>298</v>
      </c>
      <c r="D20" t="s">
        <v>103</v>
      </c>
      <c r="E20" t="s">
        <v>126</v>
      </c>
      <c r="F20" t="s">
        <v>299</v>
      </c>
      <c r="G20" t="s">
        <v>300</v>
      </c>
      <c r="H20" t="s">
        <v>105</v>
      </c>
      <c r="I20" s="76">
        <v>161649</v>
      </c>
      <c r="J20" s="76">
        <v>3750</v>
      </c>
      <c r="K20" s="76">
        <v>6061.8374999999996</v>
      </c>
      <c r="L20" s="76">
        <v>0.1</v>
      </c>
      <c r="M20" s="76">
        <v>6.7</v>
      </c>
      <c r="N20" s="76">
        <v>3.31</v>
      </c>
    </row>
    <row r="21" spans="2:14">
      <c r="B21" t="s">
        <v>301</v>
      </c>
      <c r="C21" t="s">
        <v>302</v>
      </c>
      <c r="D21" t="s">
        <v>103</v>
      </c>
      <c r="E21" t="s">
        <v>126</v>
      </c>
      <c r="F21" t="s">
        <v>303</v>
      </c>
      <c r="G21" t="s">
        <v>300</v>
      </c>
      <c r="H21" t="s">
        <v>105</v>
      </c>
      <c r="I21" s="76">
        <v>147043</v>
      </c>
      <c r="J21" s="76">
        <v>1964</v>
      </c>
      <c r="K21" s="76">
        <v>2887.92452</v>
      </c>
      <c r="L21" s="76">
        <v>0.05</v>
      </c>
      <c r="M21" s="76">
        <v>3.19</v>
      </c>
      <c r="N21" s="76">
        <v>1.58</v>
      </c>
    </row>
    <row r="22" spans="2:14">
      <c r="B22" t="s">
        <v>304</v>
      </c>
      <c r="C22" t="s">
        <v>305</v>
      </c>
      <c r="D22" t="s">
        <v>103</v>
      </c>
      <c r="E22" t="s">
        <v>126</v>
      </c>
      <c r="F22" t="s">
        <v>306</v>
      </c>
      <c r="G22" t="s">
        <v>300</v>
      </c>
      <c r="H22" t="s">
        <v>105</v>
      </c>
      <c r="I22" s="76">
        <v>57636</v>
      </c>
      <c r="J22" s="76">
        <v>3401</v>
      </c>
      <c r="K22" s="76">
        <v>1960.20036</v>
      </c>
      <c r="L22" s="76">
        <v>0.03</v>
      </c>
      <c r="M22" s="76">
        <v>2.17</v>
      </c>
      <c r="N22" s="76">
        <v>1.07</v>
      </c>
    </row>
    <row r="23" spans="2:14">
      <c r="B23" t="s">
        <v>307</v>
      </c>
      <c r="C23" t="s">
        <v>308</v>
      </c>
      <c r="D23" t="s">
        <v>103</v>
      </c>
      <c r="E23" t="s">
        <v>126</v>
      </c>
      <c r="F23" t="s">
        <v>309</v>
      </c>
      <c r="G23" t="s">
        <v>300</v>
      </c>
      <c r="H23" t="s">
        <v>105</v>
      </c>
      <c r="I23" s="76">
        <v>20875</v>
      </c>
      <c r="J23" s="76">
        <v>17090</v>
      </c>
      <c r="K23" s="76">
        <v>3567.5374999999999</v>
      </c>
      <c r="L23" s="76">
        <v>0.05</v>
      </c>
      <c r="M23" s="76">
        <v>3.94</v>
      </c>
      <c r="N23" s="76">
        <v>1.95</v>
      </c>
    </row>
    <row r="24" spans="2:14">
      <c r="B24" t="s">
        <v>310</v>
      </c>
      <c r="C24" t="s">
        <v>311</v>
      </c>
      <c r="D24" t="s">
        <v>103</v>
      </c>
      <c r="E24" t="s">
        <v>126</v>
      </c>
      <c r="F24" t="s">
        <v>312</v>
      </c>
      <c r="G24" t="s">
        <v>300</v>
      </c>
      <c r="H24" t="s">
        <v>105</v>
      </c>
      <c r="I24" s="76">
        <v>34000</v>
      </c>
      <c r="J24" s="76">
        <v>19620</v>
      </c>
      <c r="K24" s="76">
        <v>6670.8</v>
      </c>
      <c r="L24" s="76">
        <v>0.03</v>
      </c>
      <c r="M24" s="76">
        <v>7.37</v>
      </c>
      <c r="N24" s="76">
        <v>3.64</v>
      </c>
    </row>
    <row r="25" spans="2:14">
      <c r="B25" s="77" t="s">
        <v>313</v>
      </c>
      <c r="E25" s="16"/>
      <c r="F25" s="16"/>
      <c r="G25" s="16"/>
      <c r="I25" s="78">
        <v>773806</v>
      </c>
      <c r="K25" s="78">
        <v>14799.162679999999</v>
      </c>
      <c r="M25" s="78">
        <v>16.36</v>
      </c>
      <c r="N25" s="78">
        <v>8.09</v>
      </c>
    </row>
    <row r="26" spans="2:14">
      <c r="B26" t="s">
        <v>314</v>
      </c>
      <c r="C26" t="s">
        <v>315</v>
      </c>
      <c r="D26" t="s">
        <v>103</v>
      </c>
      <c r="E26" t="s">
        <v>126</v>
      </c>
      <c r="F26" t="s">
        <v>316</v>
      </c>
      <c r="G26" t="s">
        <v>317</v>
      </c>
      <c r="H26" t="s">
        <v>105</v>
      </c>
      <c r="I26" s="76">
        <v>115950</v>
      </c>
      <c r="J26" s="76">
        <v>2076</v>
      </c>
      <c r="K26" s="76">
        <v>2407.1219999999998</v>
      </c>
      <c r="L26" s="76">
        <v>0.05</v>
      </c>
      <c r="M26" s="76">
        <v>2.66</v>
      </c>
      <c r="N26" s="76">
        <v>1.32</v>
      </c>
    </row>
    <row r="27" spans="2:14">
      <c r="B27" t="s">
        <v>318</v>
      </c>
      <c r="C27" t="s">
        <v>319</v>
      </c>
      <c r="D27" t="s">
        <v>103</v>
      </c>
      <c r="E27" t="s">
        <v>126</v>
      </c>
      <c r="F27" t="s">
        <v>320</v>
      </c>
      <c r="G27" t="s">
        <v>321</v>
      </c>
      <c r="H27" t="s">
        <v>105</v>
      </c>
      <c r="I27" s="76">
        <v>110000</v>
      </c>
      <c r="J27" s="76">
        <v>1532</v>
      </c>
      <c r="K27" s="76">
        <v>1685.2</v>
      </c>
      <c r="L27" s="76">
        <v>0.1</v>
      </c>
      <c r="M27" s="76">
        <v>1.86</v>
      </c>
      <c r="N27" s="76">
        <v>0.92</v>
      </c>
    </row>
    <row r="28" spans="2:14">
      <c r="B28" t="s">
        <v>322</v>
      </c>
      <c r="C28" t="s">
        <v>323</v>
      </c>
      <c r="D28" t="s">
        <v>103</v>
      </c>
      <c r="E28" t="s">
        <v>126</v>
      </c>
      <c r="F28" t="s">
        <v>324</v>
      </c>
      <c r="G28" t="s">
        <v>321</v>
      </c>
      <c r="H28" t="s">
        <v>105</v>
      </c>
      <c r="I28" s="76">
        <v>238112</v>
      </c>
      <c r="J28" s="76">
        <v>1214</v>
      </c>
      <c r="K28" s="76">
        <v>2890.6796800000002</v>
      </c>
      <c r="L28" s="76">
        <v>7.0000000000000007E-2</v>
      </c>
      <c r="M28" s="76">
        <v>3.19</v>
      </c>
      <c r="N28" s="76">
        <v>1.58</v>
      </c>
    </row>
    <row r="29" spans="2:14">
      <c r="B29" t="s">
        <v>325</v>
      </c>
      <c r="C29" t="s">
        <v>326</v>
      </c>
      <c r="D29" t="s">
        <v>103</v>
      </c>
      <c r="E29" t="s">
        <v>126</v>
      </c>
      <c r="F29" t="s">
        <v>327</v>
      </c>
      <c r="G29" t="s">
        <v>300</v>
      </c>
      <c r="H29" t="s">
        <v>105</v>
      </c>
      <c r="I29" s="76">
        <v>27500</v>
      </c>
      <c r="J29" s="76">
        <v>1790</v>
      </c>
      <c r="K29" s="76">
        <v>492.25</v>
      </c>
      <c r="L29" s="76">
        <v>0.03</v>
      </c>
      <c r="M29" s="76">
        <v>0.54</v>
      </c>
      <c r="N29" s="76">
        <v>0.27</v>
      </c>
    </row>
    <row r="30" spans="2:14">
      <c r="B30" t="s">
        <v>328</v>
      </c>
      <c r="C30" t="s">
        <v>329</v>
      </c>
      <c r="D30" t="s">
        <v>103</v>
      </c>
      <c r="E30" t="s">
        <v>126</v>
      </c>
      <c r="F30" t="s">
        <v>330</v>
      </c>
      <c r="G30" t="s">
        <v>300</v>
      </c>
      <c r="H30" t="s">
        <v>105</v>
      </c>
      <c r="I30" s="76">
        <v>792</v>
      </c>
      <c r="J30" s="76">
        <v>38490</v>
      </c>
      <c r="K30" s="76">
        <v>304.8408</v>
      </c>
      <c r="L30" s="76">
        <v>0.01</v>
      </c>
      <c r="M30" s="76">
        <v>0.34</v>
      </c>
      <c r="N30" s="76">
        <v>0.17</v>
      </c>
    </row>
    <row r="31" spans="2:14">
      <c r="B31" t="s">
        <v>331</v>
      </c>
      <c r="C31" t="s">
        <v>332</v>
      </c>
      <c r="D31" t="s">
        <v>103</v>
      </c>
      <c r="E31" t="s">
        <v>126</v>
      </c>
      <c r="F31" t="s">
        <v>333</v>
      </c>
      <c r="G31" t="s">
        <v>300</v>
      </c>
      <c r="H31" t="s">
        <v>105</v>
      </c>
      <c r="I31" s="76">
        <v>1099</v>
      </c>
      <c r="J31" s="76">
        <v>162400</v>
      </c>
      <c r="K31" s="76">
        <v>1784.7760000000001</v>
      </c>
      <c r="L31" s="76">
        <v>0.05</v>
      </c>
      <c r="M31" s="76">
        <v>1.97</v>
      </c>
      <c r="N31" s="76">
        <v>0.98</v>
      </c>
    </row>
    <row r="32" spans="2:14">
      <c r="B32" t="s">
        <v>334</v>
      </c>
      <c r="C32" t="s">
        <v>335</v>
      </c>
      <c r="D32" t="s">
        <v>103</v>
      </c>
      <c r="E32" t="s">
        <v>126</v>
      </c>
      <c r="F32" t="s">
        <v>336</v>
      </c>
      <c r="G32" t="s">
        <v>300</v>
      </c>
      <c r="H32" t="s">
        <v>105</v>
      </c>
      <c r="I32" s="76">
        <v>14684</v>
      </c>
      <c r="J32" s="76">
        <v>9881</v>
      </c>
      <c r="K32" s="76">
        <v>1450.9260400000001</v>
      </c>
      <c r="L32" s="76">
        <v>7.0000000000000007E-2</v>
      </c>
      <c r="M32" s="76">
        <v>1.6</v>
      </c>
      <c r="N32" s="76">
        <v>0.79</v>
      </c>
    </row>
    <row r="33" spans="2:14">
      <c r="B33" t="s">
        <v>337</v>
      </c>
      <c r="C33" t="s">
        <v>338</v>
      </c>
      <c r="D33" t="s">
        <v>103</v>
      </c>
      <c r="E33" t="s">
        <v>126</v>
      </c>
      <c r="F33" t="s">
        <v>339</v>
      </c>
      <c r="G33" t="s">
        <v>300</v>
      </c>
      <c r="H33" t="s">
        <v>105</v>
      </c>
      <c r="I33" s="76">
        <v>85000</v>
      </c>
      <c r="J33" s="76">
        <v>873.4</v>
      </c>
      <c r="K33" s="76">
        <v>742.39</v>
      </c>
      <c r="L33" s="76">
        <v>0.03</v>
      </c>
      <c r="M33" s="76">
        <v>0.82</v>
      </c>
      <c r="N33" s="76">
        <v>0.41</v>
      </c>
    </row>
    <row r="34" spans="2:14">
      <c r="B34" t="s">
        <v>340</v>
      </c>
      <c r="C34" t="s">
        <v>341</v>
      </c>
      <c r="D34" t="s">
        <v>103</v>
      </c>
      <c r="E34" t="s">
        <v>126</v>
      </c>
      <c r="F34" t="s">
        <v>342</v>
      </c>
      <c r="G34" t="s">
        <v>300</v>
      </c>
      <c r="H34" t="s">
        <v>105</v>
      </c>
      <c r="I34" s="76">
        <v>7615</v>
      </c>
      <c r="J34" s="76">
        <v>6710</v>
      </c>
      <c r="K34" s="76">
        <v>510.9665</v>
      </c>
      <c r="L34" s="76">
        <v>0.06</v>
      </c>
      <c r="M34" s="76">
        <v>0.56000000000000005</v>
      </c>
      <c r="N34" s="76">
        <v>0.28000000000000003</v>
      </c>
    </row>
    <row r="35" spans="2:14">
      <c r="B35" t="s">
        <v>343</v>
      </c>
      <c r="C35" t="s">
        <v>344</v>
      </c>
      <c r="D35" t="s">
        <v>103</v>
      </c>
      <c r="E35" t="s">
        <v>126</v>
      </c>
      <c r="F35" t="s">
        <v>345</v>
      </c>
      <c r="G35" t="s">
        <v>300</v>
      </c>
      <c r="H35" t="s">
        <v>105</v>
      </c>
      <c r="I35" s="76">
        <v>70000</v>
      </c>
      <c r="J35" s="76">
        <v>629.9</v>
      </c>
      <c r="K35" s="76">
        <v>440.93</v>
      </c>
      <c r="L35" s="76">
        <v>0.05</v>
      </c>
      <c r="M35" s="76">
        <v>0.49</v>
      </c>
      <c r="N35" s="76">
        <v>0.24</v>
      </c>
    </row>
    <row r="36" spans="2:14">
      <c r="B36" t="s">
        <v>346</v>
      </c>
      <c r="C36" t="s">
        <v>347</v>
      </c>
      <c r="D36" t="s">
        <v>103</v>
      </c>
      <c r="E36" t="s">
        <v>126</v>
      </c>
      <c r="F36" t="s">
        <v>348</v>
      </c>
      <c r="G36" t="s">
        <v>300</v>
      </c>
      <c r="H36" t="s">
        <v>105</v>
      </c>
      <c r="I36" s="76">
        <v>63500</v>
      </c>
      <c r="J36" s="76">
        <v>1373</v>
      </c>
      <c r="K36" s="76">
        <v>871.85500000000002</v>
      </c>
      <c r="L36" s="76">
        <v>0.04</v>
      </c>
      <c r="M36" s="76">
        <v>0.96</v>
      </c>
      <c r="N36" s="76">
        <v>0.48</v>
      </c>
    </row>
    <row r="37" spans="2:14">
      <c r="B37" t="s">
        <v>349</v>
      </c>
      <c r="C37" t="s">
        <v>350</v>
      </c>
      <c r="D37" t="s">
        <v>103</v>
      </c>
      <c r="E37" t="s">
        <v>126</v>
      </c>
      <c r="F37" t="s">
        <v>351</v>
      </c>
      <c r="G37" t="s">
        <v>130</v>
      </c>
      <c r="H37" t="s">
        <v>105</v>
      </c>
      <c r="I37" s="76">
        <v>3000</v>
      </c>
      <c r="J37" s="76">
        <v>17070</v>
      </c>
      <c r="K37" s="76">
        <v>512.1</v>
      </c>
      <c r="L37" s="76">
        <v>0.06</v>
      </c>
      <c r="M37" s="76">
        <v>0.56999999999999995</v>
      </c>
      <c r="N37" s="76">
        <v>0.28000000000000003</v>
      </c>
    </row>
    <row r="38" spans="2:14">
      <c r="B38" t="s">
        <v>352</v>
      </c>
      <c r="C38" t="s">
        <v>353</v>
      </c>
      <c r="D38" t="s">
        <v>103</v>
      </c>
      <c r="E38" t="s">
        <v>126</v>
      </c>
      <c r="F38" t="s">
        <v>354</v>
      </c>
      <c r="G38" t="s">
        <v>131</v>
      </c>
      <c r="H38" t="s">
        <v>105</v>
      </c>
      <c r="I38" s="76">
        <v>36554</v>
      </c>
      <c r="J38" s="76">
        <v>1929</v>
      </c>
      <c r="K38" s="76">
        <v>705.12666000000002</v>
      </c>
      <c r="L38" s="76">
        <v>0.11</v>
      </c>
      <c r="M38" s="76">
        <v>0.78</v>
      </c>
      <c r="N38" s="76">
        <v>0.39</v>
      </c>
    </row>
    <row r="39" spans="2:14">
      <c r="B39" s="77" t="s">
        <v>355</v>
      </c>
      <c r="E39" s="16"/>
      <c r="F39" s="16"/>
      <c r="G39" s="16"/>
      <c r="I39" s="78">
        <v>175000</v>
      </c>
      <c r="K39" s="78">
        <v>530.07500000000005</v>
      </c>
      <c r="M39" s="78">
        <v>0.59</v>
      </c>
      <c r="N39" s="78">
        <v>0.28999999999999998</v>
      </c>
    </row>
    <row r="40" spans="2:14">
      <c r="B40" t="s">
        <v>356</v>
      </c>
      <c r="C40" t="s">
        <v>357</v>
      </c>
      <c r="D40" t="s">
        <v>103</v>
      </c>
      <c r="E40" t="s">
        <v>126</v>
      </c>
      <c r="F40" t="s">
        <v>358</v>
      </c>
      <c r="G40" t="s">
        <v>130</v>
      </c>
      <c r="H40" t="s">
        <v>105</v>
      </c>
      <c r="I40" s="76">
        <v>175000</v>
      </c>
      <c r="J40" s="76">
        <v>302.89999999999998</v>
      </c>
      <c r="K40" s="76">
        <v>530.07500000000005</v>
      </c>
      <c r="L40" s="76">
        <v>0</v>
      </c>
      <c r="M40" s="76">
        <v>0.59</v>
      </c>
      <c r="N40" s="76">
        <v>0.28999999999999998</v>
      </c>
    </row>
    <row r="41" spans="2:14">
      <c r="B41" s="77" t="s">
        <v>359</v>
      </c>
      <c r="E41" s="16"/>
      <c r="F41" s="16"/>
      <c r="G41" s="16"/>
      <c r="I41" s="78">
        <v>0</v>
      </c>
      <c r="K41" s="78">
        <v>0</v>
      </c>
      <c r="M41" s="78">
        <v>0</v>
      </c>
      <c r="N41" s="78">
        <v>0</v>
      </c>
    </row>
    <row r="42" spans="2:14">
      <c r="B42" t="s">
        <v>219</v>
      </c>
      <c r="C42" t="s">
        <v>219</v>
      </c>
      <c r="E42" s="16"/>
      <c r="F42" s="16"/>
      <c r="G42" t="s">
        <v>219</v>
      </c>
      <c r="H42" t="s">
        <v>219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224</v>
      </c>
      <c r="E43" s="16"/>
      <c r="F43" s="16"/>
      <c r="G43" s="16"/>
      <c r="I43" s="78">
        <v>244355</v>
      </c>
      <c r="K43" s="78">
        <v>22336.767367199998</v>
      </c>
      <c r="M43" s="78">
        <v>24.69</v>
      </c>
      <c r="N43" s="78">
        <v>12.2</v>
      </c>
    </row>
    <row r="44" spans="2:14">
      <c r="B44" s="77" t="s">
        <v>272</v>
      </c>
      <c r="E44" s="16"/>
      <c r="F44" s="16"/>
      <c r="G44" s="16"/>
      <c r="I44" s="78">
        <v>0</v>
      </c>
      <c r="K44" s="78">
        <v>0</v>
      </c>
      <c r="M44" s="78">
        <v>0</v>
      </c>
      <c r="N44" s="78">
        <v>0</v>
      </c>
    </row>
    <row r="45" spans="2:14">
      <c r="B45" t="s">
        <v>219</v>
      </c>
      <c r="C45" t="s">
        <v>219</v>
      </c>
      <c r="E45" s="16"/>
      <c r="F45" s="16"/>
      <c r="G45" t="s">
        <v>219</v>
      </c>
      <c r="H45" t="s">
        <v>219</v>
      </c>
      <c r="I45" s="76">
        <v>0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</row>
    <row r="46" spans="2:14">
      <c r="B46" s="77" t="s">
        <v>273</v>
      </c>
      <c r="E46" s="16"/>
      <c r="F46" s="16"/>
      <c r="G46" s="16"/>
      <c r="I46" s="78">
        <v>244355</v>
      </c>
      <c r="K46" s="78">
        <v>22336.767367199998</v>
      </c>
      <c r="M46" s="78">
        <v>24.69</v>
      </c>
      <c r="N46" s="78">
        <v>12.2</v>
      </c>
    </row>
    <row r="47" spans="2:14">
      <c r="B47" t="s">
        <v>360</v>
      </c>
      <c r="C47" t="s">
        <v>361</v>
      </c>
      <c r="D47" t="s">
        <v>362</v>
      </c>
      <c r="E47" t="s">
        <v>363</v>
      </c>
      <c r="F47" t="s">
        <v>364</v>
      </c>
      <c r="G47" t="s">
        <v>365</v>
      </c>
      <c r="H47" t="s">
        <v>109</v>
      </c>
      <c r="I47" s="76">
        <v>2775</v>
      </c>
      <c r="J47" s="76">
        <v>25427</v>
      </c>
      <c r="K47" s="76">
        <v>2490.0597532500001</v>
      </c>
      <c r="L47" s="76">
        <v>0</v>
      </c>
      <c r="M47" s="76">
        <v>2.75</v>
      </c>
      <c r="N47" s="76">
        <v>1.36</v>
      </c>
    </row>
    <row r="48" spans="2:14">
      <c r="B48" t="s">
        <v>366</v>
      </c>
      <c r="C48" t="s">
        <v>367</v>
      </c>
      <c r="D48" t="s">
        <v>362</v>
      </c>
      <c r="E48" t="s">
        <v>363</v>
      </c>
      <c r="F48" t="s">
        <v>368</v>
      </c>
      <c r="G48" t="s">
        <v>369</v>
      </c>
      <c r="H48" t="s">
        <v>109</v>
      </c>
      <c r="I48" s="76">
        <v>625</v>
      </c>
      <c r="J48" s="76">
        <v>111100</v>
      </c>
      <c r="K48" s="76">
        <v>2450.4493750000001</v>
      </c>
      <c r="L48" s="76">
        <v>0</v>
      </c>
      <c r="M48" s="76">
        <v>2.71</v>
      </c>
      <c r="N48" s="76">
        <v>1.34</v>
      </c>
    </row>
    <row r="49" spans="2:14">
      <c r="B49" t="s">
        <v>370</v>
      </c>
      <c r="C49" t="s">
        <v>371</v>
      </c>
      <c r="D49" t="s">
        <v>362</v>
      </c>
      <c r="E49" t="s">
        <v>126</v>
      </c>
      <c r="F49" t="s">
        <v>372</v>
      </c>
      <c r="G49" t="s">
        <v>373</v>
      </c>
      <c r="H49" t="s">
        <v>201</v>
      </c>
      <c r="I49" s="76">
        <v>2000</v>
      </c>
      <c r="J49" s="76">
        <v>11550</v>
      </c>
      <c r="K49" s="76">
        <v>837.90629999999999</v>
      </c>
      <c r="L49" s="76">
        <v>0</v>
      </c>
      <c r="M49" s="76">
        <v>0.93</v>
      </c>
      <c r="N49" s="76">
        <v>0.46</v>
      </c>
    </row>
    <row r="50" spans="2:14">
      <c r="B50" t="s">
        <v>374</v>
      </c>
      <c r="C50" t="s">
        <v>375</v>
      </c>
      <c r="D50" t="s">
        <v>376</v>
      </c>
      <c r="E50" t="s">
        <v>363</v>
      </c>
      <c r="F50" t="s">
        <v>377</v>
      </c>
      <c r="G50" t="s">
        <v>378</v>
      </c>
      <c r="H50" t="s">
        <v>113</v>
      </c>
      <c r="I50" s="76">
        <v>56000</v>
      </c>
      <c r="J50" s="76">
        <v>596</v>
      </c>
      <c r="K50" s="76">
        <v>1387.4069440000001</v>
      </c>
      <c r="L50" s="76">
        <v>0</v>
      </c>
      <c r="M50" s="76">
        <v>1.53</v>
      </c>
      <c r="N50" s="76">
        <v>0.76</v>
      </c>
    </row>
    <row r="51" spans="2:14">
      <c r="B51" t="s">
        <v>379</v>
      </c>
      <c r="C51" t="s">
        <v>380</v>
      </c>
      <c r="D51" t="s">
        <v>126</v>
      </c>
      <c r="E51" t="s">
        <v>363</v>
      </c>
      <c r="F51" t="s">
        <v>381</v>
      </c>
      <c r="G51" t="s">
        <v>378</v>
      </c>
      <c r="H51" t="s">
        <v>113</v>
      </c>
      <c r="I51" s="76">
        <v>60000</v>
      </c>
      <c r="J51" s="76">
        <v>393.5</v>
      </c>
      <c r="K51" s="76">
        <v>981.44408999999996</v>
      </c>
      <c r="L51" s="76">
        <v>0</v>
      </c>
      <c r="M51" s="76">
        <v>1.08</v>
      </c>
      <c r="N51" s="76">
        <v>0.54</v>
      </c>
    </row>
    <row r="52" spans="2:14">
      <c r="B52" t="s">
        <v>382</v>
      </c>
      <c r="C52" t="s">
        <v>383</v>
      </c>
      <c r="D52" t="s">
        <v>362</v>
      </c>
      <c r="E52" t="s">
        <v>363</v>
      </c>
      <c r="F52" t="s">
        <v>384</v>
      </c>
      <c r="G52" t="s">
        <v>378</v>
      </c>
      <c r="H52" t="s">
        <v>109</v>
      </c>
      <c r="I52" s="76">
        <v>8650</v>
      </c>
      <c r="J52" s="76">
        <v>16159</v>
      </c>
      <c r="K52" s="76">
        <v>4932.6721015000003</v>
      </c>
      <c r="L52" s="76">
        <v>0</v>
      </c>
      <c r="M52" s="76">
        <v>5.45</v>
      </c>
      <c r="N52" s="76">
        <v>2.7</v>
      </c>
    </row>
    <row r="53" spans="2:14">
      <c r="B53" t="s">
        <v>385</v>
      </c>
      <c r="C53" t="s">
        <v>386</v>
      </c>
      <c r="D53" t="s">
        <v>362</v>
      </c>
      <c r="E53" t="s">
        <v>363</v>
      </c>
      <c r="F53" t="s">
        <v>387</v>
      </c>
      <c r="G53" t="s">
        <v>388</v>
      </c>
      <c r="H53" t="s">
        <v>109</v>
      </c>
      <c r="I53" s="76">
        <v>2010</v>
      </c>
      <c r="J53" s="76">
        <v>17024</v>
      </c>
      <c r="K53" s="76">
        <v>1207.5616895999999</v>
      </c>
      <c r="L53" s="76">
        <v>0</v>
      </c>
      <c r="M53" s="76">
        <v>1.33</v>
      </c>
      <c r="N53" s="76">
        <v>0.66</v>
      </c>
    </row>
    <row r="54" spans="2:14">
      <c r="B54" t="s">
        <v>389</v>
      </c>
      <c r="C54" t="s">
        <v>390</v>
      </c>
      <c r="D54" t="s">
        <v>376</v>
      </c>
      <c r="E54" t="s">
        <v>363</v>
      </c>
      <c r="F54" t="s">
        <v>391</v>
      </c>
      <c r="G54" t="s">
        <v>388</v>
      </c>
      <c r="H54" t="s">
        <v>113</v>
      </c>
      <c r="I54" s="76">
        <v>4700</v>
      </c>
      <c r="J54" s="76">
        <v>4704</v>
      </c>
      <c r="K54" s="76">
        <v>919.04070720000004</v>
      </c>
      <c r="L54" s="76">
        <v>0</v>
      </c>
      <c r="M54" s="76">
        <v>1.02</v>
      </c>
      <c r="N54" s="76">
        <v>0.5</v>
      </c>
    </row>
    <row r="55" spans="2:14">
      <c r="B55" t="s">
        <v>392</v>
      </c>
      <c r="C55" t="s">
        <v>393</v>
      </c>
      <c r="D55" t="s">
        <v>126</v>
      </c>
      <c r="E55" t="s">
        <v>363</v>
      </c>
      <c r="F55" t="s">
        <v>394</v>
      </c>
      <c r="G55" t="s">
        <v>388</v>
      </c>
      <c r="H55" t="s">
        <v>113</v>
      </c>
      <c r="I55" s="76">
        <v>1400</v>
      </c>
      <c r="J55" s="76">
        <v>15705</v>
      </c>
      <c r="K55" s="76">
        <v>913.97760300000004</v>
      </c>
      <c r="L55" s="76">
        <v>0</v>
      </c>
      <c r="M55" s="76">
        <v>1.01</v>
      </c>
      <c r="N55" s="76">
        <v>0.5</v>
      </c>
    </row>
    <row r="56" spans="2:14">
      <c r="B56" t="s">
        <v>395</v>
      </c>
      <c r="C56" t="s">
        <v>396</v>
      </c>
      <c r="D56" t="s">
        <v>362</v>
      </c>
      <c r="E56" t="s">
        <v>363</v>
      </c>
      <c r="F56" t="s">
        <v>397</v>
      </c>
      <c r="G56" t="s">
        <v>388</v>
      </c>
      <c r="H56" t="s">
        <v>202</v>
      </c>
      <c r="I56" s="76">
        <v>7725</v>
      </c>
      <c r="J56" s="76">
        <v>33300</v>
      </c>
      <c r="K56" s="76">
        <v>1160.163675</v>
      </c>
      <c r="L56" s="76">
        <v>0</v>
      </c>
      <c r="M56" s="76">
        <v>1.28</v>
      </c>
      <c r="N56" s="76">
        <v>0.63</v>
      </c>
    </row>
    <row r="57" spans="2:14">
      <c r="B57" t="s">
        <v>398</v>
      </c>
      <c r="C57" t="s">
        <v>399</v>
      </c>
      <c r="D57" t="s">
        <v>362</v>
      </c>
      <c r="E57" t="s">
        <v>363</v>
      </c>
      <c r="F57" t="s">
        <v>400</v>
      </c>
      <c r="G57" t="s">
        <v>401</v>
      </c>
      <c r="H57" t="s">
        <v>109</v>
      </c>
      <c r="I57" s="76">
        <v>5850</v>
      </c>
      <c r="J57" s="76">
        <v>4831</v>
      </c>
      <c r="K57" s="76">
        <v>997.34304150000003</v>
      </c>
      <c r="L57" s="76">
        <v>0</v>
      </c>
      <c r="M57" s="76">
        <v>1.1000000000000001</v>
      </c>
      <c r="N57" s="76">
        <v>0.54</v>
      </c>
    </row>
    <row r="58" spans="2:14">
      <c r="B58" t="s">
        <v>402</v>
      </c>
      <c r="C58" t="s">
        <v>403</v>
      </c>
      <c r="D58" t="s">
        <v>362</v>
      </c>
      <c r="E58" t="s">
        <v>363</v>
      </c>
      <c r="F58" t="s">
        <v>404</v>
      </c>
      <c r="G58" t="s">
        <v>401</v>
      </c>
      <c r="H58" t="s">
        <v>109</v>
      </c>
      <c r="I58" s="76">
        <v>5025</v>
      </c>
      <c r="J58" s="76">
        <v>5617</v>
      </c>
      <c r="K58" s="76">
        <v>996.07524824999996</v>
      </c>
      <c r="L58" s="76">
        <v>0</v>
      </c>
      <c r="M58" s="76">
        <v>1.1000000000000001</v>
      </c>
      <c r="N58" s="76">
        <v>0.54</v>
      </c>
    </row>
    <row r="59" spans="2:14">
      <c r="B59" t="s">
        <v>405</v>
      </c>
      <c r="C59" s="95" t="s">
        <v>548</v>
      </c>
      <c r="D59" t="s">
        <v>362</v>
      </c>
      <c r="E59" t="s">
        <v>363</v>
      </c>
      <c r="F59" t="s">
        <v>406</v>
      </c>
      <c r="G59" t="s">
        <v>437</v>
      </c>
      <c r="H59" t="s">
        <v>109</v>
      </c>
      <c r="I59" s="76">
        <v>1445</v>
      </c>
      <c r="J59" s="76">
        <v>24128</v>
      </c>
      <c r="K59" s="76">
        <v>1230.3844383999999</v>
      </c>
      <c r="L59" s="76">
        <v>0</v>
      </c>
      <c r="M59" s="76">
        <v>1.36</v>
      </c>
      <c r="N59" s="76">
        <v>0.67</v>
      </c>
    </row>
    <row r="60" spans="2:14">
      <c r="B60" t="s">
        <v>407</v>
      </c>
      <c r="C60" t="s">
        <v>408</v>
      </c>
      <c r="D60" t="s">
        <v>362</v>
      </c>
      <c r="E60" t="s">
        <v>363</v>
      </c>
      <c r="F60" t="s">
        <v>409</v>
      </c>
      <c r="G60" t="s">
        <v>378</v>
      </c>
      <c r="H60" t="s">
        <v>109</v>
      </c>
      <c r="I60" s="76">
        <v>2300</v>
      </c>
      <c r="J60" s="76">
        <v>4786</v>
      </c>
      <c r="K60" s="76">
        <v>388.465262</v>
      </c>
      <c r="L60" s="76">
        <v>0</v>
      </c>
      <c r="M60" s="76">
        <v>0.43</v>
      </c>
      <c r="N60" s="76">
        <v>0.21</v>
      </c>
    </row>
    <row r="61" spans="2:14">
      <c r="B61" t="s">
        <v>410</v>
      </c>
      <c r="C61" t="s">
        <v>411</v>
      </c>
      <c r="D61" t="s">
        <v>362</v>
      </c>
      <c r="E61" t="s">
        <v>363</v>
      </c>
      <c r="F61" t="s">
        <v>412</v>
      </c>
      <c r="G61" t="s">
        <v>547</v>
      </c>
      <c r="H61" t="s">
        <v>109</v>
      </c>
      <c r="I61" s="76">
        <v>1350</v>
      </c>
      <c r="J61" s="76">
        <v>9394</v>
      </c>
      <c r="K61" s="76">
        <v>447.54425099999997</v>
      </c>
      <c r="L61" s="76">
        <v>0</v>
      </c>
      <c r="M61" s="76">
        <v>0.49</v>
      </c>
      <c r="N61" s="76">
        <v>0.24</v>
      </c>
    </row>
    <row r="62" spans="2:14">
      <c r="B62" t="s">
        <v>413</v>
      </c>
      <c r="C62" t="s">
        <v>414</v>
      </c>
      <c r="D62" t="s">
        <v>126</v>
      </c>
      <c r="E62" t="s">
        <v>363</v>
      </c>
      <c r="F62" t="s">
        <v>415</v>
      </c>
      <c r="G62" t="s">
        <v>547</v>
      </c>
      <c r="H62" t="s">
        <v>116</v>
      </c>
      <c r="I62" s="76">
        <v>82500</v>
      </c>
      <c r="J62" s="76">
        <v>255</v>
      </c>
      <c r="K62" s="76">
        <v>996.27288750000002</v>
      </c>
      <c r="L62" s="76">
        <v>0</v>
      </c>
      <c r="M62" s="76">
        <v>1.1000000000000001</v>
      </c>
      <c r="N62" s="76">
        <v>0.54</v>
      </c>
    </row>
    <row r="63" spans="2:14">
      <c r="B63" t="s">
        <v>226</v>
      </c>
      <c r="E63" s="16"/>
      <c r="F63" s="16"/>
      <c r="G63" s="16"/>
    </row>
    <row r="64" spans="2:14">
      <c r="B64" t="s">
        <v>267</v>
      </c>
      <c r="E64" s="16"/>
      <c r="F64"/>
      <c r="G64" s="16"/>
    </row>
    <row r="65" spans="2:7">
      <c r="B65" t="s">
        <v>268</v>
      </c>
      <c r="E65" s="16"/>
      <c r="F65" s="16"/>
      <c r="G65" s="16"/>
    </row>
    <row r="66" spans="2:7">
      <c r="B66" t="s">
        <v>269</v>
      </c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63:G340 G12:G58 G6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112500</v>
      </c>
      <c r="I11" s="7"/>
      <c r="J11" s="75">
        <v>0</v>
      </c>
      <c r="K11" s="75">
        <v>19941.114712250001</v>
      </c>
      <c r="L11" s="7"/>
      <c r="M11" s="75">
        <v>100</v>
      </c>
      <c r="N11" s="75">
        <v>10.9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93650</v>
      </c>
      <c r="J12" s="78">
        <v>0</v>
      </c>
      <c r="K12" s="78">
        <v>11438.8</v>
      </c>
      <c r="M12" s="78">
        <v>57.36</v>
      </c>
      <c r="N12" s="78">
        <v>6.25</v>
      </c>
    </row>
    <row r="13" spans="2:63">
      <c r="B13" s="77" t="s">
        <v>416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417</v>
      </c>
      <c r="D15" s="16"/>
      <c r="E15" s="16"/>
      <c r="F15" s="16"/>
      <c r="G15" s="16"/>
      <c r="H15" s="78">
        <v>93650</v>
      </c>
      <c r="J15" s="78">
        <v>0</v>
      </c>
      <c r="K15" s="78">
        <v>11438.8</v>
      </c>
      <c r="M15" s="78">
        <v>57.36</v>
      </c>
      <c r="N15" s="78">
        <v>6.25</v>
      </c>
    </row>
    <row r="16" spans="2:63">
      <c r="B16" t="s">
        <v>418</v>
      </c>
      <c r="C16" t="s">
        <v>419</v>
      </c>
      <c r="D16" t="s">
        <v>103</v>
      </c>
      <c r="E16" t="s">
        <v>420</v>
      </c>
      <c r="F16" t="s">
        <v>421</v>
      </c>
      <c r="G16" t="s">
        <v>105</v>
      </c>
      <c r="H16" s="76">
        <v>26150</v>
      </c>
      <c r="I16" s="76">
        <v>12200</v>
      </c>
      <c r="J16" s="76">
        <v>0</v>
      </c>
      <c r="K16" s="76">
        <v>3190.3</v>
      </c>
      <c r="L16" s="76">
        <v>0.11</v>
      </c>
      <c r="M16" s="76">
        <v>16</v>
      </c>
      <c r="N16" s="76">
        <v>1.74</v>
      </c>
    </row>
    <row r="17" spans="2:14">
      <c r="B17" t="s">
        <v>422</v>
      </c>
      <c r="C17" t="s">
        <v>423</v>
      </c>
      <c r="D17" t="s">
        <v>103</v>
      </c>
      <c r="E17" t="s">
        <v>424</v>
      </c>
      <c r="F17" t="s">
        <v>421</v>
      </c>
      <c r="G17" t="s">
        <v>105</v>
      </c>
      <c r="H17" s="76">
        <v>67500</v>
      </c>
      <c r="I17" s="76">
        <v>12220</v>
      </c>
      <c r="J17" s="76">
        <v>0</v>
      </c>
      <c r="K17" s="76">
        <v>8248.5</v>
      </c>
      <c r="L17" s="76">
        <v>0.44</v>
      </c>
      <c r="M17" s="76">
        <v>41.36</v>
      </c>
      <c r="N17" s="76">
        <v>4.51</v>
      </c>
    </row>
    <row r="18" spans="2:14">
      <c r="B18" s="77" t="s">
        <v>425</v>
      </c>
      <c r="D18" s="16"/>
      <c r="E18" s="16"/>
      <c r="F18" s="16"/>
      <c r="G18" s="16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219</v>
      </c>
      <c r="C19" t="s">
        <v>219</v>
      </c>
      <c r="D19" s="16"/>
      <c r="E19" s="16"/>
      <c r="F19" t="s">
        <v>219</v>
      </c>
      <c r="G19" t="s">
        <v>219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426</v>
      </c>
      <c r="D20" s="16"/>
      <c r="E20" s="16"/>
      <c r="F20" s="16"/>
      <c r="G20" s="16"/>
      <c r="H20" s="78">
        <v>0</v>
      </c>
      <c r="J20" s="78">
        <v>0</v>
      </c>
      <c r="K20" s="78">
        <v>0</v>
      </c>
      <c r="M20" s="78">
        <v>0</v>
      </c>
      <c r="N20" s="78">
        <v>0</v>
      </c>
    </row>
    <row r="21" spans="2:14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H21" s="76">
        <v>0</v>
      </c>
      <c r="I21" s="76">
        <v>0</v>
      </c>
      <c r="K21" s="76">
        <v>0</v>
      </c>
      <c r="L21" s="76">
        <v>0</v>
      </c>
      <c r="M21" s="76">
        <v>0</v>
      </c>
      <c r="N21" s="76">
        <v>0</v>
      </c>
    </row>
    <row r="22" spans="2:14">
      <c r="B22" s="77" t="s">
        <v>274</v>
      </c>
      <c r="D22" s="16"/>
      <c r="E22" s="16"/>
      <c r="F22" s="16"/>
      <c r="G22" s="16"/>
      <c r="H22" s="78">
        <v>0</v>
      </c>
      <c r="J22" s="78">
        <v>0</v>
      </c>
      <c r="K22" s="78">
        <v>0</v>
      </c>
      <c r="M22" s="78">
        <v>0</v>
      </c>
      <c r="N22" s="78">
        <v>0</v>
      </c>
    </row>
    <row r="23" spans="2:14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H23" s="76">
        <v>0</v>
      </c>
      <c r="I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427</v>
      </c>
      <c r="D24" s="16"/>
      <c r="E24" s="16"/>
      <c r="F24" s="16"/>
      <c r="G24" s="16"/>
      <c r="H24" s="78">
        <v>0</v>
      </c>
      <c r="J24" s="78">
        <v>0</v>
      </c>
      <c r="K24" s="78">
        <v>0</v>
      </c>
      <c r="M24" s="78">
        <v>0</v>
      </c>
      <c r="N24" s="78">
        <v>0</v>
      </c>
    </row>
    <row r="25" spans="2:14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H25" s="76">
        <v>0</v>
      </c>
      <c r="I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s="77" t="s">
        <v>224</v>
      </c>
      <c r="D26" s="16"/>
      <c r="E26" s="16"/>
      <c r="F26" s="16"/>
      <c r="G26" s="16"/>
      <c r="H26" s="78">
        <v>18850</v>
      </c>
      <c r="J26" s="78">
        <v>0</v>
      </c>
      <c r="K26" s="78">
        <v>8502.3147122499995</v>
      </c>
      <c r="M26" s="78">
        <v>42.64</v>
      </c>
      <c r="N26" s="78">
        <v>4.6500000000000004</v>
      </c>
    </row>
    <row r="27" spans="2:14">
      <c r="B27" s="77" t="s">
        <v>428</v>
      </c>
      <c r="D27" s="16"/>
      <c r="E27" s="16"/>
      <c r="F27" s="16"/>
      <c r="G27" s="16"/>
      <c r="H27" s="78">
        <v>18850</v>
      </c>
      <c r="J27" s="78">
        <v>0</v>
      </c>
      <c r="K27" s="78">
        <v>8502.3147122499995</v>
      </c>
      <c r="M27" s="78">
        <v>42.64</v>
      </c>
      <c r="N27" s="78">
        <v>4.6500000000000004</v>
      </c>
    </row>
    <row r="28" spans="2:14">
      <c r="B28" t="s">
        <v>429</v>
      </c>
      <c r="C28" t="s">
        <v>430</v>
      </c>
      <c r="D28" t="s">
        <v>362</v>
      </c>
      <c r="E28" t="s">
        <v>431</v>
      </c>
      <c r="F28" t="s">
        <v>432</v>
      </c>
      <c r="G28" t="s">
        <v>109</v>
      </c>
      <c r="H28" s="76">
        <v>9275</v>
      </c>
      <c r="I28" s="76">
        <v>6849</v>
      </c>
      <c r="J28" s="76">
        <v>0</v>
      </c>
      <c r="K28" s="76">
        <v>2241.7787227499998</v>
      </c>
      <c r="L28" s="76">
        <v>0</v>
      </c>
      <c r="M28" s="76">
        <v>11.24</v>
      </c>
      <c r="N28" s="76">
        <v>1.22</v>
      </c>
    </row>
    <row r="29" spans="2:14">
      <c r="B29" t="s">
        <v>433</v>
      </c>
      <c r="C29" t="s">
        <v>434</v>
      </c>
      <c r="D29" t="s">
        <v>435</v>
      </c>
      <c r="E29" t="s">
        <v>436</v>
      </c>
      <c r="F29" t="s">
        <v>437</v>
      </c>
      <c r="G29" t="s">
        <v>109</v>
      </c>
      <c r="H29" s="76">
        <v>5000</v>
      </c>
      <c r="I29" s="76">
        <v>14441</v>
      </c>
      <c r="J29" s="76">
        <v>0</v>
      </c>
      <c r="K29" s="76">
        <v>2548.11445</v>
      </c>
      <c r="L29" s="76">
        <v>0</v>
      </c>
      <c r="M29" s="76">
        <v>12.78</v>
      </c>
      <c r="N29" s="76">
        <v>1.39</v>
      </c>
    </row>
    <row r="30" spans="2:14">
      <c r="B30" t="s">
        <v>438</v>
      </c>
      <c r="C30" t="s">
        <v>439</v>
      </c>
      <c r="D30" t="s">
        <v>362</v>
      </c>
      <c r="E30" t="s">
        <v>440</v>
      </c>
      <c r="F30" t="s">
        <v>437</v>
      </c>
      <c r="G30" t="s">
        <v>109</v>
      </c>
      <c r="H30" s="76">
        <v>4575</v>
      </c>
      <c r="I30" s="76">
        <v>22994</v>
      </c>
      <c r="J30" s="76">
        <v>0</v>
      </c>
      <c r="K30" s="76">
        <v>3712.4215395000001</v>
      </c>
      <c r="L30" s="76">
        <v>0</v>
      </c>
      <c r="M30" s="76">
        <v>18.62</v>
      </c>
      <c r="N30" s="76">
        <v>2.0299999999999998</v>
      </c>
    </row>
    <row r="31" spans="2:14">
      <c r="B31" s="77" t="s">
        <v>441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219</v>
      </c>
      <c r="C32" t="s">
        <v>219</v>
      </c>
      <c r="D32" s="16"/>
      <c r="E32" s="16"/>
      <c r="F32" t="s">
        <v>219</v>
      </c>
      <c r="G32" t="s">
        <v>219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274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219</v>
      </c>
      <c r="C34" t="s">
        <v>219</v>
      </c>
      <c r="D34" s="16"/>
      <c r="E34" s="16"/>
      <c r="F34" t="s">
        <v>219</v>
      </c>
      <c r="G34" t="s">
        <v>219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427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t="s">
        <v>226</v>
      </c>
      <c r="D37" s="16"/>
      <c r="E37" s="16"/>
      <c r="F37" s="16"/>
      <c r="G37" s="16"/>
    </row>
    <row r="38" spans="2:14">
      <c r="B38" t="s">
        <v>267</v>
      </c>
      <c r="D38" s="16"/>
      <c r="E38" s="16"/>
      <c r="F38" s="16"/>
      <c r="G38" s="16"/>
    </row>
    <row r="39" spans="2:14">
      <c r="B39" t="s">
        <v>268</v>
      </c>
      <c r="D39" s="16"/>
      <c r="E39" s="16"/>
      <c r="F39" s="16"/>
      <c r="G39" s="16"/>
    </row>
    <row r="40" spans="2:14">
      <c r="B40" t="s">
        <v>269</v>
      </c>
      <c r="D40" s="16"/>
      <c r="E40" s="16"/>
      <c r="F40" s="16"/>
      <c r="G40" s="16"/>
    </row>
    <row r="41" spans="2:14">
      <c r="B41" t="s">
        <v>275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1286649.6399999999</v>
      </c>
      <c r="K11" s="7"/>
      <c r="L11" s="75">
        <v>4475.0815913901197</v>
      </c>
      <c r="M11" s="7"/>
      <c r="N11" s="75">
        <v>100</v>
      </c>
      <c r="O11" s="75">
        <v>2.4500000000000002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1251500</v>
      </c>
      <c r="L12" s="78">
        <v>2417.6906694999998</v>
      </c>
      <c r="N12" s="78">
        <v>54.03</v>
      </c>
      <c r="O12" s="78">
        <v>1.32</v>
      </c>
    </row>
    <row r="13" spans="2:65">
      <c r="B13" s="77" t="s">
        <v>442</v>
      </c>
      <c r="C13" s="16"/>
      <c r="D13" s="16"/>
      <c r="E13" s="16"/>
      <c r="J13" s="78">
        <v>1251500</v>
      </c>
      <c r="L13" s="78">
        <v>2417.6906694999998</v>
      </c>
      <c r="N13" s="78">
        <v>54.03</v>
      </c>
      <c r="O13" s="78">
        <v>1.32</v>
      </c>
    </row>
    <row r="14" spans="2:65">
      <c r="B14" t="s">
        <v>443</v>
      </c>
      <c r="C14" t="s">
        <v>444</v>
      </c>
      <c r="D14" t="s">
        <v>103</v>
      </c>
      <c r="E14" t="s">
        <v>445</v>
      </c>
      <c r="F14" t="s">
        <v>126</v>
      </c>
      <c r="G14" t="s">
        <v>446</v>
      </c>
      <c r="H14" t="s">
        <v>152</v>
      </c>
      <c r="I14" t="s">
        <v>105</v>
      </c>
      <c r="J14" s="76">
        <v>1250000</v>
      </c>
      <c r="K14" s="76">
        <v>129.68</v>
      </c>
      <c r="L14" s="76">
        <v>1621</v>
      </c>
      <c r="M14" s="76">
        <v>0</v>
      </c>
      <c r="N14" s="76">
        <v>36.22</v>
      </c>
      <c r="O14" s="76">
        <v>0.89</v>
      </c>
    </row>
    <row r="15" spans="2:65">
      <c r="B15" t="s">
        <v>447</v>
      </c>
      <c r="C15" t="s">
        <v>448</v>
      </c>
      <c r="D15" t="s">
        <v>126</v>
      </c>
      <c r="E15" t="s">
        <v>449</v>
      </c>
      <c r="F15" t="s">
        <v>437</v>
      </c>
      <c r="G15" t="s">
        <v>219</v>
      </c>
      <c r="H15" t="s">
        <v>450</v>
      </c>
      <c r="I15" t="s">
        <v>113</v>
      </c>
      <c r="J15" s="76">
        <v>1500</v>
      </c>
      <c r="K15" s="76">
        <v>12777</v>
      </c>
      <c r="L15" s="76">
        <v>796.69066950000001</v>
      </c>
      <c r="M15" s="76">
        <v>0</v>
      </c>
      <c r="N15" s="76">
        <v>17.8</v>
      </c>
      <c r="O15" s="76">
        <v>0.44</v>
      </c>
    </row>
    <row r="16" spans="2:65">
      <c r="B16" s="77" t="s">
        <v>224</v>
      </c>
      <c r="C16" s="16"/>
      <c r="D16" s="16"/>
      <c r="E16" s="16"/>
      <c r="J16" s="78">
        <v>35149.64</v>
      </c>
      <c r="L16" s="78">
        <v>2057.3909218901199</v>
      </c>
      <c r="N16" s="78">
        <v>45.97</v>
      </c>
      <c r="O16" s="78">
        <v>1.1200000000000001</v>
      </c>
    </row>
    <row r="17" spans="2:15">
      <c r="B17" s="77" t="s">
        <v>451</v>
      </c>
      <c r="C17" s="16"/>
      <c r="D17" s="16"/>
      <c r="E17" s="16"/>
      <c r="J17" s="78">
        <v>35149.64</v>
      </c>
      <c r="L17" s="78">
        <v>2057.3909218901199</v>
      </c>
      <c r="N17" s="78">
        <v>45.97</v>
      </c>
      <c r="O17" s="78">
        <v>1.1200000000000001</v>
      </c>
    </row>
    <row r="18" spans="2:15">
      <c r="B18" t="s">
        <v>452</v>
      </c>
      <c r="C18" t="s">
        <v>453</v>
      </c>
      <c r="D18" t="s">
        <v>126</v>
      </c>
      <c r="E18" t="s">
        <v>454</v>
      </c>
      <c r="F18" t="s">
        <v>437</v>
      </c>
      <c r="G18" t="s">
        <v>219</v>
      </c>
      <c r="H18" t="s">
        <v>450</v>
      </c>
      <c r="I18" t="s">
        <v>109</v>
      </c>
      <c r="J18" s="76">
        <v>35149.64</v>
      </c>
      <c r="K18" s="76">
        <v>1658.6100000000033</v>
      </c>
      <c r="L18" s="76">
        <v>2057.3909218901199</v>
      </c>
      <c r="M18" s="76">
        <v>0</v>
      </c>
      <c r="N18" s="76">
        <v>45.97</v>
      </c>
      <c r="O18" s="76">
        <v>1.1200000000000001</v>
      </c>
    </row>
    <row r="19" spans="2:15">
      <c r="B19" t="s">
        <v>226</v>
      </c>
      <c r="C19" s="16"/>
      <c r="D19" s="16"/>
      <c r="E19" s="16"/>
    </row>
    <row r="20" spans="2:15">
      <c r="B20" t="s">
        <v>267</v>
      </c>
      <c r="C20" s="16"/>
      <c r="D20" s="16"/>
      <c r="E20" s="16"/>
    </row>
    <row r="21" spans="2:15">
      <c r="B21" t="s">
        <v>268</v>
      </c>
      <c r="C21" s="16"/>
      <c r="D21" s="16"/>
      <c r="E21" s="16"/>
    </row>
    <row r="22" spans="2:15">
      <c r="B22" t="s">
        <v>269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455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224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456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226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49ED969-B8D8-42D6-90D4-6F318AD210FC}"/>
</file>

<file path=customXml/itemProps2.xml><?xml version="1.0" encoding="utf-8"?>
<ds:datastoreItem xmlns:ds="http://schemas.openxmlformats.org/officeDocument/2006/customXml" ds:itemID="{12F50099-F254-41E3-ABA2-1295CBE34101}"/>
</file>

<file path=customXml/itemProps3.xml><?xml version="1.0" encoding="utf-8"?>
<ds:datastoreItem xmlns:ds="http://schemas.openxmlformats.org/officeDocument/2006/customXml" ds:itemID="{7ED2E34A-0C6B-4BED-BFD6-9304C3B967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520042177_b142_0317</dc:title>
  <dc:creator>Yuli</dc:creator>
  <cp:lastModifiedBy>עוז סגל</cp:lastModifiedBy>
  <dcterms:created xsi:type="dcterms:W3CDTF">2015-11-10T09:34:27Z</dcterms:created>
  <dcterms:modified xsi:type="dcterms:W3CDTF">2017-10-23T11:22:34Z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