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8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E18" i="15" l="1"/>
  <c r="E17" i="15"/>
  <c r="E16" i="15"/>
  <c r="I11" i="26" l="1"/>
  <c r="C37" i="1" s="1"/>
  <c r="C42" i="1" s="1"/>
  <c r="I12" i="26"/>
</calcChain>
</file>

<file path=xl/sharedStrings.xml><?xml version="1.0" encoding="utf-8"?>
<sst xmlns="http://schemas.openxmlformats.org/spreadsheetml/2006/main" count="3516" uniqueCount="772">
  <si>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</si>
  <si>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</si>
  <si>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</si>
  <si>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</si>
  <si>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</si>
  <si>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</si>
  <si>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</si>
  <si>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</si>
  <si>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</si>
  <si>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</si>
  <si>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</si>
  <si>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</si>
  <si>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</si>
  <si>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</si>
  <si>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</si>
  <si>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</si>
  <si>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</si>
  <si>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</si>
  <si>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</si>
  <si>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</si>
  <si>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</si>
  <si>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</si>
  <si>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</si>
  <si>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</si>
  <si>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</si>
  <si>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</si>
  <si>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</si>
  <si>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</si>
  <si>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</si>
  <si>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</si>
  <si>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</si>
  <si>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</si>
  <si>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</si>
  <si>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</si>
  <si>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</si>
  <si>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</si>
  <si>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</si>
  <si>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</si>
  <si>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</si>
  <si>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</si>
  <si>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</si>
  <si>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</si>
  <si>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</si>
  <si>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</si>
  <si>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</si>
  <si>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</si>
  <si>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</si>
  <si>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</si>
  <si>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</si>
  <si>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</si>
  <si>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</si>
  <si>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</si>
  <si>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</si>
  <si>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</si>
  <si>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</si>
  <si>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</si>
  <si>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</si>
  <si>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</si>
  <si>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</si>
  <si>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</si>
  <si>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</si>
  <si>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</si>
  <si>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</si>
  <si>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</si>
  <si>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</si>
  <si>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</si>
  <si>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</si>
  <si>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</si>
  <si>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</si>
  <si>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</si>
  <si>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</si>
  <si>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</si>
  <si>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</si>
  <si>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</si>
  <si>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</si>
  <si>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</si>
  <si>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</si>
  <si>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</si>
  <si>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</si>
  <si>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</si>
  <si>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</si>
  <si>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</si>
  <si>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</si>
  <si>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</si>
  <si>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</si>
  <si>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</si>
  <si>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</si>
  <si>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</si>
  <si>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</si>
  <si>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</si>
  <si>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</si>
  <si>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</si>
  <si>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</si>
  <si>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</si>
  <si>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</si>
  <si>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</si>
  <si>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</si>
  <si>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</si>
  <si>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</si>
  <si>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</si>
  <si>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</si>
  <si>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</si>
  <si>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</si>
  <si>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</si>
  <si>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</si>
  <si>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</si>
  <si>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</si>
  <si>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</si>
  <si>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</si>
  <si>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</si>
  <si>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</si>
  <si>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</si>
  <si>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</si>
  <si>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</si>
  <si>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</si>
  <si>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</si>
  <si>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</si>
  <si>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</si>
  <si>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</si>
  <si>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</si>
  <si>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</si>
  <si>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</si>
  <si>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</si>
  <si>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</si>
  <si>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</si>
  <si>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</si>
  <si>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</si>
  <si>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</si>
  <si>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</si>
  <si>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</si>
  <si>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</si>
  <si>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</si>
  <si>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</si>
  <si>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</si>
  <si>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</si>
  <si>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</si>
  <si>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</si>
  <si>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</si>
  <si>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</si>
  <si>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</si>
  <si>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</si>
  <si>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</si>
  <si>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</si>
  <si>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</si>
  <si>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</si>
  <si>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</si>
  <si>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</si>
  <si>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</si>
  <si>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</si>
  <si>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</si>
  <si>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</si>
  <si>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</si>
  <si>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</si>
  <si>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</si>
  <si>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</si>
  <si>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</si>
  <si>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</si>
  <si>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</si>
  <si>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</si>
  <si>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</si>
  <si>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</si>
  <si>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</si>
  <si>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</si>
  <si>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</si>
  <si>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</si>
  <si>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</si>
  <si>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</si>
  <si>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</si>
  <si>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</si>
  <si>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</si>
  <si>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</si>
  <si>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</si>
  <si>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</si>
  <si>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</si>
  <si>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</si>
  <si>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</si>
  <si>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</si>
  <si>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</si>
  <si>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</si>
  <si>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</si>
  <si>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</si>
  <si>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</si>
  <si>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</si>
  <si>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</si>
  <si>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</si>
  <si>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</si>
  <si>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</si>
  <si>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</si>
  <si>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</si>
  <si>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</si>
  <si>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</si>
  <si>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</si>
  <si>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</si>
  <si>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</si>
  <si>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</si>
  <si>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</si>
  <si>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</si>
  <si>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ביטוח-אלטשולר שחם-כללי</t>
  </si>
  <si>
    <t>אלטשולר שחם-כללי-291629</t>
  </si>
  <si>
    <t>143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</si>
  <si>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</si>
  <si>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</si>
  <si>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</si>
  <si>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</si>
  <si>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</si>
  <si>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</si>
  <si>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</si>
  <si>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</si>
  <si>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</si>
  <si>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</si>
  <si>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הונג קונג-353- בנק מזרחי</t>
  </si>
  <si>
    <t>353- 20- בנק מזרחי</t>
  </si>
  <si>
    <t>דולר אוסטרלי 183- בנק מזרחי</t>
  </si>
  <si>
    <t>183- 20- בנק מזרחי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</si>
  <si>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</si>
  <si>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</si>
  <si>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</si>
  <si>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</si>
  <si>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</si>
  <si>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</si>
  <si>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</si>
  <si>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</si>
  <si>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</si>
  <si>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</si>
  <si>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</si>
  <si>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</si>
  <si>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</si>
  <si>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</si>
  <si>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</si>
  <si>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ממצמ0923</t>
  </si>
  <si>
    <t>1128081</t>
  </si>
  <si>
    <t>RF</t>
  </si>
  <si>
    <t>01/01/17</t>
  </si>
  <si>
    <t>ממשל צמודה 1025- האוצר - ממשלתית צמודה</t>
  </si>
  <si>
    <t>1135912</t>
  </si>
  <si>
    <t>27/09/17</t>
  </si>
  <si>
    <t>סה"כ לא צמודות</t>
  </si>
  <si>
    <t>סה"כ מלווה קצר מועד</t>
  </si>
  <si>
    <t>מ.ק.מ 1017</t>
  </si>
  <si>
    <t>8171019</t>
  </si>
  <si>
    <t>19/10/16</t>
  </si>
  <si>
    <t>מ.ק.מ 318- האוצר - ממשלתית קצרה</t>
  </si>
  <si>
    <t>8180317</t>
  </si>
  <si>
    <t>29/03/17</t>
  </si>
  <si>
    <t>מ.ק.מ 428- האוצר - ממשלתית קצרה</t>
  </si>
  <si>
    <t>8180424</t>
  </si>
  <si>
    <t>04/04/17</t>
  </si>
  <si>
    <t>מ.ק.מ 518- האוצר - ממשלתית קצרה</t>
  </si>
  <si>
    <t>8180515</t>
  </si>
  <si>
    <t>04/05/17</t>
  </si>
  <si>
    <t>מ.ק.מ 918- האוצר - ממשלתית קצרה</t>
  </si>
  <si>
    <t>8180911</t>
  </si>
  <si>
    <t>05/09/17</t>
  </si>
  <si>
    <t>מק"מ 718- האוצר - ממשלתית קצרה</t>
  </si>
  <si>
    <t>8180713</t>
  </si>
  <si>
    <t>11/07/17</t>
  </si>
  <si>
    <t>מק"מ 828- האוצר - ממשלתית קצרה</t>
  </si>
  <si>
    <t>8180820</t>
  </si>
  <si>
    <t>23/08/17</t>
  </si>
  <si>
    <t>סה"כ שחר</t>
  </si>
  <si>
    <t>ממשל שקלית 1018- האוצר - ממשלתית שקלית</t>
  </si>
  <si>
    <t>1136548</t>
  </si>
  <si>
    <t>14/02/17</t>
  </si>
  <si>
    <t>ממשלתי 0118- האוצר - ממשלתית שקלית</t>
  </si>
  <si>
    <t>1126218</t>
  </si>
  <si>
    <t>ממשלתי 0219- האוצר - ממשלתית שקלית</t>
  </si>
  <si>
    <t>1110907</t>
  </si>
  <si>
    <t>28/02/17</t>
  </si>
  <si>
    <t>ממשלתי 0519- האוצר - ממשלתית שקלית</t>
  </si>
  <si>
    <t>1131770</t>
  </si>
  <si>
    <t>25/09/17</t>
  </si>
  <si>
    <t>ממשלתי 0825- האוצר - ממשלתית שקלית</t>
  </si>
  <si>
    <t>1135557</t>
  </si>
  <si>
    <t>19/09/17</t>
  </si>
  <si>
    <t>ממשלתי שיקלי 1017- האוצר - ממשלתית שקלית</t>
  </si>
  <si>
    <t>1132786</t>
  </si>
  <si>
    <t>ממשק 1026- האוצר - ממשלתית שקלית</t>
  </si>
  <si>
    <t>1099456</t>
  </si>
  <si>
    <t>21/02/17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</si>
  <si>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</si>
  <si>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</si>
  <si>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</si>
  <si>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</si>
  <si>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</si>
  <si>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</si>
  <si>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</si>
  <si>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</si>
  <si>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</si>
  <si>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</si>
  <si>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</si>
  <si>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</si>
  <si>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</si>
  <si>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</si>
  <si>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</si>
  <si>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</si>
  <si>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</si>
  <si>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מזרחי  הנפקות אגח 38- מזרחי טפחות הנפק</t>
  </si>
  <si>
    <t>2310142</t>
  </si>
  <si>
    <t>231</t>
  </si>
  <si>
    <t>מזרחי הנ אג39- מזרחי טפחות הנפק</t>
  </si>
  <si>
    <t>2310159</t>
  </si>
  <si>
    <t>מזרחי הנפקות אגח 35- מזרחי טפחות הנפק</t>
  </si>
  <si>
    <t>2310118</t>
  </si>
  <si>
    <t>06/07/15</t>
  </si>
  <si>
    <t>פועלים הנ אג34- פועלים</t>
  </si>
  <si>
    <t>1940576</t>
  </si>
  <si>
    <t>662</t>
  </si>
  <si>
    <t>02/04/17</t>
  </si>
  <si>
    <t>פועלים הנ אגח33- פועלים</t>
  </si>
  <si>
    <t>1940568</t>
  </si>
  <si>
    <t>בינלאומי הנפק אגח ט</t>
  </si>
  <si>
    <t>1135177</t>
  </si>
  <si>
    <t>593</t>
  </si>
  <si>
    <t>AA+</t>
  </si>
  <si>
    <t>26/09/17</t>
  </si>
  <si>
    <t>לאומי התח נד יד- לאומי</t>
  </si>
  <si>
    <t>6040299</t>
  </si>
  <si>
    <t>17/09/17</t>
  </si>
  <si>
    <t>עזריאלי אג2- קבוצת עזריאלי</t>
  </si>
  <si>
    <t>1134436</t>
  </si>
  <si>
    <t>1420</t>
  </si>
  <si>
    <t>נדל"ן ובינוי</t>
  </si>
  <si>
    <t>16/08/17</t>
  </si>
  <si>
    <t>פועלים הנפקות אג"ח 10</t>
  </si>
  <si>
    <t>1940402</t>
  </si>
  <si>
    <t>פועלים הנפקות התח.14- פועלים</t>
  </si>
  <si>
    <t>1940501</t>
  </si>
  <si>
    <t>28/09/17</t>
  </si>
  <si>
    <t>אמות אג3- אמות</t>
  </si>
  <si>
    <t>1117357</t>
  </si>
  <si>
    <t>1328</t>
  </si>
  <si>
    <t>AA</t>
  </si>
  <si>
    <t>אמות אגח 1- אמות</t>
  </si>
  <si>
    <t>1097385</t>
  </si>
  <si>
    <t>02/02/14</t>
  </si>
  <si>
    <t>ארפורט אגח 3- איירפורט</t>
  </si>
  <si>
    <t>1122670</t>
  </si>
  <si>
    <t>1300</t>
  </si>
  <si>
    <t>20/05/15</t>
  </si>
  <si>
    <t>בינלאומי הנפקות 20- הבינלאומי הנפקות</t>
  </si>
  <si>
    <t>1121953</t>
  </si>
  <si>
    <t>1153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</si>
  <si>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</si>
  <si>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</si>
  <si>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</si>
  <si>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</si>
  <si>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</si>
  <si>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</si>
  <si>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05/04/15</t>
  </si>
  <si>
    <t>גזית גלוב אג11- גזית גלוב</t>
  </si>
  <si>
    <t>1260546</t>
  </si>
  <si>
    <t>126</t>
  </si>
  <si>
    <t>26/03/15</t>
  </si>
  <si>
    <t>גלוב אג"ח 12- גזית גלוב</t>
  </si>
  <si>
    <t>1260603</t>
  </si>
  <si>
    <t>מליסרון   אגח ו- מליסרון</t>
  </si>
  <si>
    <t>3230125</t>
  </si>
  <si>
    <t>323</t>
  </si>
  <si>
    <t>13/06/17</t>
  </si>
  <si>
    <t>מליסרון   אגח ט- מליסרון</t>
  </si>
  <si>
    <t>3230174</t>
  </si>
  <si>
    <t>מליסרון אג"ח 5- מליסרון</t>
  </si>
  <si>
    <t>3230091</t>
  </si>
  <si>
    <t>מליסרון אג"ח יג- מליסרון</t>
  </si>
  <si>
    <t>3230224</t>
  </si>
  <si>
    <t>24/08/17</t>
  </si>
  <si>
    <t>דיסקונט הש אג6- דיסקונט השקעות</t>
  </si>
  <si>
    <t>6390207</t>
  </si>
  <si>
    <t>639</t>
  </si>
  <si>
    <t>Baa3</t>
  </si>
  <si>
    <t>פועלים הנ אג29</t>
  </si>
  <si>
    <t>1940485</t>
  </si>
  <si>
    <t>18/11/13</t>
  </si>
  <si>
    <t>פז נפט אג3</t>
  </si>
  <si>
    <t>1114073</t>
  </si>
  <si>
    <t>1363</t>
  </si>
  <si>
    <t>27/04/15</t>
  </si>
  <si>
    <t>פרטנר     אגח ה- פרטנר</t>
  </si>
  <si>
    <t>1118843</t>
  </si>
  <si>
    <t>2095</t>
  </si>
  <si>
    <t>A+</t>
  </si>
  <si>
    <t>13/02/14</t>
  </si>
  <si>
    <t>צרפתי אג10- צבי צרפתי</t>
  </si>
  <si>
    <t>4250171</t>
  </si>
  <si>
    <t>425</t>
  </si>
  <si>
    <t>BBB+</t>
  </si>
  <si>
    <t>07/08/14</t>
  </si>
  <si>
    <t>תמר פטרו  אגח א- תמר פטרוליום</t>
  </si>
  <si>
    <t>1141332</t>
  </si>
  <si>
    <t>4854</t>
  </si>
  <si>
    <t>חיפושי נפט וגז</t>
  </si>
  <si>
    <t>A1</t>
  </si>
  <si>
    <t>סה"כ אחר</t>
  </si>
  <si>
    <t>US94974BGP94</t>
  </si>
  <si>
    <t>NYSE</t>
  </si>
  <si>
    <t>בלומברג</t>
  </si>
  <si>
    <t>2465</t>
  </si>
  <si>
    <t>Banks</t>
  </si>
  <si>
    <t>A</t>
  </si>
  <si>
    <t>S&amp;P</t>
  </si>
  <si>
    <t>21/08/17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</si>
  <si>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</si>
  <si>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</si>
  <si>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</si>
  <si>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</si>
  <si>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</si>
  <si>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</si>
  <si>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</si>
  <si>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06/01/16</t>
  </si>
  <si>
    <t>ABIBB 3.65 01/11/2025- ABIBB</t>
  </si>
  <si>
    <t>US035242AP13</t>
  </si>
  <si>
    <t>4756</t>
  </si>
  <si>
    <t>Food &amp; Staples Retailing</t>
  </si>
  <si>
    <t>30/12/16</t>
  </si>
  <si>
    <t>JPM 3.9 07/25</t>
  </si>
  <si>
    <t>US46625HMN79</t>
  </si>
  <si>
    <t>BAC   4.0 04/24</t>
  </si>
  <si>
    <t>US06051GFF19</t>
  </si>
  <si>
    <t>4767</t>
  </si>
  <si>
    <t>01/03/17</t>
  </si>
  <si>
    <t>BANK OF AMERICA  3.875 8/</t>
  </si>
  <si>
    <t>US06051GFS30</t>
  </si>
  <si>
    <t>2180</t>
  </si>
  <si>
    <t>BANK OF AMERICA  5.7 24/01/2022- Bank of  America</t>
  </si>
  <si>
    <t>US06051GEM78</t>
  </si>
  <si>
    <t>CITIGGROUP-INC 4.5 01/22</t>
  </si>
  <si>
    <t>US172967FT34</t>
  </si>
  <si>
    <t>2600</t>
  </si>
  <si>
    <t>CITIGROUP 3.7 01/26</t>
  </si>
  <si>
    <t>US172967KG57</t>
  </si>
  <si>
    <t>10/07/17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</si>
  <si>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</si>
  <si>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</si>
  <si>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</si>
  <si>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</si>
  <si>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</si>
  <si>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</si>
  <si>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</si>
  <si>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</si>
  <si>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03/04/17</t>
  </si>
  <si>
    <t>ABBV 3.6 14/02/2025- ABBV</t>
  </si>
  <si>
    <t>US00287YAQ26</t>
  </si>
  <si>
    <t>4757</t>
  </si>
  <si>
    <t>Pharmaceuticals &amp; Biotechnology</t>
  </si>
  <si>
    <t>Baa2</t>
  </si>
  <si>
    <t>Moodys</t>
  </si>
  <si>
    <t>BAYER 3.75 07/74</t>
  </si>
  <si>
    <t>DE000A11QR73</t>
  </si>
  <si>
    <t>4770</t>
  </si>
  <si>
    <t>כימיה, גומי ופלסטיק</t>
  </si>
  <si>
    <t>BBB</t>
  </si>
  <si>
    <t>24/04/17</t>
  </si>
  <si>
    <t>brfsbz 4.45 22/05/2024- BRFSBZ</t>
  </si>
  <si>
    <t>USP1905CAE05</t>
  </si>
  <si>
    <t>4700</t>
  </si>
  <si>
    <t>Food, Beverage &amp; Tobacco</t>
  </si>
  <si>
    <t>HCP 3.4 01/25</t>
  </si>
  <si>
    <t>US40414LAM19</t>
  </si>
  <si>
    <t>4732</t>
  </si>
  <si>
    <t>Real Estate</t>
  </si>
  <si>
    <t>NASDAQ OMX 4.25-01/03/2024- OMX-NASDAQ</t>
  </si>
  <si>
    <t>US631103AF50</t>
  </si>
  <si>
    <t>NASDAQ</t>
  </si>
  <si>
    <t>4703</t>
  </si>
  <si>
    <t>Diversified Financials</t>
  </si>
  <si>
    <t>WBA 3.8 11/24</t>
  </si>
  <si>
    <t>US931427AH10</t>
  </si>
  <si>
    <t>4719</t>
  </si>
  <si>
    <t>WPPLN 3.75 19/9/24</t>
  </si>
  <si>
    <t>US92936MAF41</t>
  </si>
  <si>
    <t>LSE</t>
  </si>
  <si>
    <t>4769</t>
  </si>
  <si>
    <t>Other</t>
  </si>
  <si>
    <t>VOLKSWAGEN-vw 3.75 29/03/</t>
  </si>
  <si>
    <t>XS1048428012</t>
  </si>
  <si>
    <t>2745</t>
  </si>
  <si>
    <t>Automobiles &amp; Components</t>
  </si>
  <si>
    <t>BBB-</t>
  </si>
  <si>
    <t>CIELBZ 3.75 11/22</t>
  </si>
  <si>
    <t>USP28610AA46</t>
  </si>
  <si>
    <t>4710</t>
  </si>
  <si>
    <t>Consumer Durables &amp; Apparel</t>
  </si>
  <si>
    <t>Ba1</t>
  </si>
  <si>
    <t>PTTEPT 4.875 18</t>
  </si>
  <si>
    <t>USY7150MAB38</t>
  </si>
  <si>
    <t>4864</t>
  </si>
  <si>
    <t>BB+</t>
  </si>
  <si>
    <t>RWE A 7.0 10/72</t>
  </si>
  <si>
    <t>XS0767140022</t>
  </si>
  <si>
    <t>4711</t>
  </si>
  <si>
    <t>Utilities</t>
  </si>
  <si>
    <t>02/01/17</t>
  </si>
  <si>
    <t>TELEF 6.5 09/49</t>
  </si>
  <si>
    <t>XS0972570351</t>
  </si>
  <si>
    <t>4766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</si>
  <si>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</si>
  <si>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</si>
  <si>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</si>
  <si>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</si>
  <si>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</si>
  <si>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</si>
  <si>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</si>
  <si>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</si>
  <si>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</si>
  <si>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</si>
  <si>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</si>
  <si>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</si>
  <si>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</si>
  <si>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</si>
  <si>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פז נפט- פז נפט</t>
  </si>
  <si>
    <t>1100007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</si>
  <si>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</si>
  <si>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</si>
  <si>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</si>
  <si>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</si>
  <si>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</si>
  <si>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</si>
  <si>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</si>
  <si>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</si>
  <si>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</si>
  <si>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</si>
  <si>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סה"כ תל אביב 90</t>
  </si>
  <si>
    <t>שופרסל- שופרסל</t>
  </si>
  <si>
    <t>777037</t>
  </si>
  <si>
    <t>777</t>
  </si>
  <si>
    <t>מסחר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</si>
  <si>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</si>
  <si>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</si>
  <si>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</si>
  <si>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</si>
  <si>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</si>
  <si>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</si>
  <si>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</si>
  <si>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</si>
  <si>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</si>
  <si>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</si>
  <si>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</si>
  <si>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</si>
  <si>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</si>
  <si>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</si>
  <si>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</si>
  <si>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</si>
  <si>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</si>
  <si>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</si>
  <si>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</si>
  <si>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כלכלית  ים- כלכלית</t>
  </si>
  <si>
    <t>198010</t>
  </si>
  <si>
    <t>198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</si>
  <si>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</si>
  <si>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</si>
  <si>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</si>
  <si>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</si>
  <si>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</si>
  <si>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</si>
  <si>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</si>
  <si>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</si>
  <si>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</si>
  <si>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דנאל כא- דנאל אדיר</t>
  </si>
  <si>
    <t>314013</t>
  </si>
  <si>
    <t>314</t>
  </si>
  <si>
    <t>דש איפקס- מיטב דש</t>
  </si>
  <si>
    <t>1081843</t>
  </si>
  <si>
    <t>1064</t>
  </si>
  <si>
    <t>נאוי- נאוי</t>
  </si>
  <si>
    <t>208017</t>
  </si>
  <si>
    <t>208</t>
  </si>
  <si>
    <t>סה"כ מניות היתר</t>
  </si>
  <si>
    <t>גלובל כנפיים- גלובל כנפיים</t>
  </si>
  <si>
    <t>1141316</t>
  </si>
  <si>
    <t>1559</t>
  </si>
  <si>
    <t>סה"כ call 001 אופציות</t>
  </si>
  <si>
    <t>BA - BOEING CO- BOEING</t>
  </si>
  <si>
    <t>US0970231058</t>
  </si>
  <si>
    <t>3080</t>
  </si>
  <si>
    <t>Capital Goods</t>
  </si>
  <si>
    <t>SMSN LI - SAMSUNG</t>
  </si>
  <si>
    <t>US7960508882</t>
  </si>
  <si>
    <t>2540</t>
  </si>
  <si>
    <t>Media</t>
  </si>
  <si>
    <t>HBM  Healthcare Investment AG</t>
  </si>
  <si>
    <t>CH0012627250</t>
  </si>
  <si>
    <t>4863</t>
  </si>
  <si>
    <t>AROUNDTOWN PROP</t>
  </si>
  <si>
    <t>CY0105562116</t>
  </si>
  <si>
    <t>FWB</t>
  </si>
  <si>
    <t>4736</t>
  </si>
  <si>
    <t>ATRIUM EUROPEAN-ARTS AV- ATRIUM EUROPEAN</t>
  </si>
  <si>
    <t>JE00B3DCF752</t>
  </si>
  <si>
    <t>4595</t>
  </si>
  <si>
    <t>SIMON PROPERTY</t>
  </si>
  <si>
    <t>US8288061091</t>
  </si>
  <si>
    <t>4871</t>
  </si>
  <si>
    <t>ALIBABA GROUP H</t>
  </si>
  <si>
    <t>US01609W1027</t>
  </si>
  <si>
    <t>4806</t>
  </si>
  <si>
    <t>Software &amp; Services</t>
  </si>
  <si>
    <t>SOP FP - Sopra Group</t>
  </si>
  <si>
    <t>FR0000050809</t>
  </si>
  <si>
    <t>4798</t>
  </si>
  <si>
    <t>TENCENT HOLDING</t>
  </si>
  <si>
    <t>KYG875721634</t>
  </si>
  <si>
    <t>4856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</si>
  <si>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</si>
  <si>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</si>
  <si>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</si>
  <si>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</si>
  <si>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</si>
  <si>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</si>
  <si>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</si>
  <si>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BIDU -  BAIDU- BAIDU</t>
  </si>
  <si>
    <t>3020</t>
  </si>
  <si>
    <t>COM.888</t>
  </si>
  <si>
    <t>GI000A0F6407</t>
  </si>
  <si>
    <t>4815</t>
  </si>
  <si>
    <t>סה"כ שמחקות מדדי מניות בישראל</t>
  </si>
  <si>
    <t>סה"כ שמחקות מדדי מניות בחו"ל</t>
  </si>
  <si>
    <t>הראל סל דקס שיקלי- הראל סל בע"מ</t>
  </si>
  <si>
    <t>1124189</t>
  </si>
  <si>
    <t>1523</t>
  </si>
  <si>
    <t>תעודות סל</t>
  </si>
  <si>
    <t>פסגות סל דאקס שקל- פסגות תעודות סל בע"מ</t>
  </si>
  <si>
    <t>1120203</t>
  </si>
  <si>
    <t>1108</t>
  </si>
  <si>
    <t>קסם דאקס שקלי</t>
  </si>
  <si>
    <t>1121441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</si>
  <si>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</si>
  <si>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</si>
  <si>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</si>
  <si>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</si>
  <si>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</si>
  <si>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</si>
  <si>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</si>
  <si>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</si>
  <si>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DAXEX  GY - DAX- BlackRock Fund Advisors</t>
  </si>
  <si>
    <t>DE0005933931</t>
  </si>
  <si>
    <t>2235</t>
  </si>
  <si>
    <t>QQQQ - Nasdaq 100- INVESCO-POWERSHARES</t>
  </si>
  <si>
    <t>US73935A1043</t>
  </si>
  <si>
    <t>4643</t>
  </si>
  <si>
    <t>VOO US_VANGUARD S&amp;P 500</t>
  </si>
  <si>
    <t>US9229083632</t>
  </si>
  <si>
    <t>2990</t>
  </si>
  <si>
    <t>ETF DAX - DAXEX_GR</t>
  </si>
  <si>
    <t>4601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</si>
  <si>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</si>
  <si>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</si>
  <si>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</si>
  <si>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</si>
  <si>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</si>
  <si>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</si>
  <si>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</si>
  <si>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EDR FUND EUROPE SY</t>
  </si>
  <si>
    <t>LU1161527624</t>
  </si>
  <si>
    <t>4866</t>
  </si>
  <si>
    <t>לא מדורג</t>
  </si>
  <si>
    <t>סה"כ תעודות השתתפות בקרנות נאמנות בחו"ל</t>
  </si>
  <si>
    <t>KOTAK FUNDS-IND-KIMDCLJ</t>
  </si>
  <si>
    <t>LU0675383409</t>
  </si>
  <si>
    <t>4735</t>
  </si>
  <si>
    <t>סה"כ כתבי אופציות בישראל</t>
  </si>
  <si>
    <t>כלכלית ים  אפ 9- כלכלית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</si>
  <si>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</si>
  <si>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</si>
  <si>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</si>
  <si>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</si>
  <si>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</si>
  <si>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</si>
  <si>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</si>
  <si>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F-12/17 SPI 200</t>
  </si>
  <si>
    <t>31015241</t>
  </si>
  <si>
    <t>F12-17 DAX INDEX</t>
  </si>
  <si>
    <t>31019854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</si>
  <si>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</si>
  <si>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</si>
  <si>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</si>
  <si>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</si>
  <si>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</si>
  <si>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</si>
  <si>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</si>
  <si>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</si>
  <si>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</si>
  <si>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</si>
  <si>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</si>
  <si>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</si>
  <si>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F- 12/17 MINI NAS NQZ7 INDEX- NQU7</t>
  </si>
  <si>
    <t>874024</t>
  </si>
  <si>
    <t>F 12-17 MINI ESZ7 INDEX- SPM7</t>
  </si>
  <si>
    <t>31007727</t>
  </si>
  <si>
    <t>F-12/17 US LONG- USZ7</t>
  </si>
  <si>
    <t>31002280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</si>
  <si>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</si>
  <si>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</si>
  <si>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</si>
  <si>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</si>
  <si>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</si>
  <si>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</si>
  <si>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</si>
  <si>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</si>
  <si>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</si>
  <si>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</si>
  <si>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</si>
  <si>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</si>
  <si>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</si>
  <si>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</si>
  <si>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</si>
  <si>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</si>
  <si>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</si>
  <si>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</si>
  <si>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Aa2</t>
  </si>
  <si>
    <t>18/08/16</t>
  </si>
  <si>
    <t>אליהו הנפקות- אליהו הנפקות</t>
  </si>
  <si>
    <t>1142009</t>
  </si>
  <si>
    <t>ביטוח ישיר אג"ח 11</t>
  </si>
  <si>
    <t>1138825</t>
  </si>
  <si>
    <t>A2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</si>
  <si>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</si>
  <si>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</si>
  <si>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</si>
  <si>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</si>
  <si>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</si>
  <si>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</si>
  <si>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</si>
  <si>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</si>
  <si>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</si>
  <si>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</si>
  <si>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</si>
  <si>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</si>
  <si>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24/09/17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</si>
  <si>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</si>
  <si>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</si>
  <si>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</si>
  <si>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</si>
  <si>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</si>
  <si>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פורוורד אירו/שקל 152912 שער 4.2430 25.10.17</t>
  </si>
  <si>
    <t>152912</t>
  </si>
  <si>
    <t>06/09/17</t>
  </si>
  <si>
    <t>פורוורד אירו/שקל שער 4.0750 12/07/17</t>
  </si>
  <si>
    <t>152880</t>
  </si>
  <si>
    <t>12/07/17</t>
  </si>
  <si>
    <t>פורוורד אירו/שקל שער 4.2126 25/10/17</t>
  </si>
  <si>
    <t>152903</t>
  </si>
  <si>
    <t>פורוורד אירו/שקל שער 4.2660 25/10/17</t>
  </si>
  <si>
    <t>152904</t>
  </si>
  <si>
    <t>פורוורד דולר/שקל 152921 שער 3.5141 22/11/17</t>
  </si>
  <si>
    <t>152921</t>
  </si>
  <si>
    <t>18/09/17</t>
  </si>
  <si>
    <t>פורוורד דולר/שקל שער 3.5750 25/10/17</t>
  </si>
  <si>
    <t>152905</t>
  </si>
  <si>
    <t>28/08/17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</si>
  <si>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</si>
  <si>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</si>
  <si>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</si>
  <si>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</si>
  <si>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</si>
  <si>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</si>
  <si>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</si>
  <si>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</si>
  <si>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</si>
  <si>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</si>
  <si>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</si>
  <si>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</si>
  <si>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</si>
  <si>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</si>
  <si>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</si>
  <si>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גזית גלוב(דיבידנד לקבל)</t>
  </si>
  <si>
    <t>QQQQ - Nasdaq 100(דיבידנד לקבל)</t>
  </si>
  <si>
    <t>51516</t>
  </si>
  <si>
    <t>אירו-100(לשלם)</t>
  </si>
  <si>
    <t>100</t>
  </si>
  <si>
    <t>דולר -20001(לשלם)</t>
  </si>
  <si>
    <t>20001</t>
  </si>
  <si>
    <t>US0567521085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</si>
</sst>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1">
          <cell r="E21">
            <v>510687403</v>
          </cell>
        </row>
        <row r="22">
          <cell r="E22">
            <v>515703528</v>
          </cell>
        </row>
        <row r="24">
          <cell r="E24">
            <v>520044439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opLeftCell="A22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84476.683487121001</v>
      </c>
      <c r="D11" s="75">
        <v>6.12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580539.14900239999</v>
      </c>
      <c r="D13" s="76">
        <v>42.08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293425.97567109822</v>
      </c>
      <c r="D15" s="76">
        <v>21.27</v>
      </c>
    </row>
    <row r="16" spans="1:36">
      <c r="A16" s="10" t="s">
        <v>13</v>
      </c>
      <c r="B16" s="70" t="s">
        <v>19</v>
      </c>
      <c r="C16" s="76">
        <v>275382.79033500003</v>
      </c>
      <c r="D16" s="76">
        <v>19.96</v>
      </c>
    </row>
    <row r="17" spans="1:4">
      <c r="A17" s="10" t="s">
        <v>13</v>
      </c>
      <c r="B17" s="70" t="s">
        <v>20</v>
      </c>
      <c r="C17" s="76">
        <v>70608.267005899994</v>
      </c>
      <c r="D17" s="76">
        <v>5.12</v>
      </c>
    </row>
    <row r="18" spans="1:4">
      <c r="A18" s="10" t="s">
        <v>13</v>
      </c>
      <c r="B18" s="70" t="s">
        <v>21</v>
      </c>
      <c r="C18" s="76">
        <v>50711.113603523409</v>
      </c>
      <c r="D18" s="76">
        <v>3.68</v>
      </c>
    </row>
    <row r="19" spans="1:4">
      <c r="A19" s="10" t="s">
        <v>13</v>
      </c>
      <c r="B19" s="70" t="s">
        <v>22</v>
      </c>
      <c r="C19" s="76">
        <v>289.95443399999999</v>
      </c>
      <c r="D19" s="76">
        <v>0.02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10753.510577900355</v>
      </c>
      <c r="D21" s="76">
        <v>0.78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17258.017749999999</v>
      </c>
      <c r="D26" s="76">
        <v>1.25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261.10357494528921</v>
      </c>
      <c r="D31" s="76">
        <v>0.02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-880.77701174099991</v>
      </c>
      <c r="D37" s="76">
        <v>-0.3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1382825.7884301476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3.6273</v>
      </c>
    </row>
    <row r="48" spans="1:4">
      <c r="C48" t="s">
        <v>113</v>
      </c>
      <c r="D48">
        <v>4.1569000000000003</v>
      </c>
    </row>
    <row r="49" spans="3:4">
      <c r="C49" t="s">
        <v>123</v>
      </c>
      <c r="D49">
        <v>2.7612000000000001</v>
      </c>
    </row>
    <row r="50" spans="3:4">
      <c r="C50" t="s">
        <v>202</v>
      </c>
      <c r="D50">
        <v>0.45100000000000001</v>
      </c>
    </row>
    <row r="51" spans="3:4">
      <c r="C51" t="s">
        <v>109</v>
      </c>
      <c r="D51">
        <v>3.5289999999999999</v>
      </c>
    </row>
    <row r="52" spans="3:4">
      <c r="C52" t="s">
        <v>116</v>
      </c>
      <c r="D52">
        <v>4.7356999999999996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663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664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665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392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663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666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665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667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392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285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3070990.55</v>
      </c>
      <c r="H11" s="25"/>
      <c r="I11" s="75">
        <v>10753.510577900355</v>
      </c>
      <c r="J11" s="75">
        <v>100</v>
      </c>
      <c r="K11" s="75">
        <v>0.78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224</v>
      </c>
      <c r="C14" s="19"/>
      <c r="D14" s="19"/>
      <c r="E14" s="19"/>
      <c r="F14" s="19"/>
      <c r="G14" s="78">
        <v>3070990.55</v>
      </c>
      <c r="H14" s="19"/>
      <c r="I14" s="78">
        <v>10753.510577900355</v>
      </c>
      <c r="J14" s="78">
        <v>100</v>
      </c>
      <c r="K14" s="78">
        <v>0.78</v>
      </c>
      <c r="BF14" s="16" t="s">
        <v>129</v>
      </c>
    </row>
    <row r="15" spans="1:60">
      <c r="B15" t="s">
        <v>668</v>
      </c>
      <c r="C15" t="s">
        <v>669</v>
      </c>
      <c r="D15" t="s">
        <v>126</v>
      </c>
      <c r="E15" t="s">
        <v>472</v>
      </c>
      <c r="F15" t="s">
        <v>123</v>
      </c>
      <c r="G15" s="76">
        <v>38</v>
      </c>
      <c r="H15" s="76">
        <v>0.56459999999999999</v>
      </c>
      <c r="I15" s="76">
        <v>5.9240993760000004E-4</v>
      </c>
      <c r="J15" s="76">
        <v>0</v>
      </c>
      <c r="K15" s="76">
        <v>0</v>
      </c>
      <c r="BF15" s="16" t="s">
        <v>130</v>
      </c>
    </row>
    <row r="16" spans="1:60">
      <c r="B16" t="s">
        <v>670</v>
      </c>
      <c r="C16" t="s">
        <v>671</v>
      </c>
      <c r="D16" t="s">
        <v>584</v>
      </c>
      <c r="E16" t="s">
        <v>472</v>
      </c>
      <c r="F16" t="s">
        <v>113</v>
      </c>
      <c r="G16" s="76">
        <v>18</v>
      </c>
      <c r="H16" s="76">
        <v>1.2689999999999999</v>
      </c>
      <c r="I16" s="76">
        <v>9.4951909799999995E-4</v>
      </c>
      <c r="J16" s="76">
        <v>0</v>
      </c>
      <c r="K16" s="76">
        <v>0</v>
      </c>
      <c r="BF16" s="16" t="s">
        <v>131</v>
      </c>
    </row>
    <row r="17" spans="2:58">
      <c r="B17" t="s">
        <v>672</v>
      </c>
      <c r="C17" t="s">
        <v>673</v>
      </c>
      <c r="D17" t="s">
        <v>126</v>
      </c>
      <c r="E17" t="s">
        <v>472</v>
      </c>
      <c r="F17" t="s">
        <v>123</v>
      </c>
      <c r="G17" s="76">
        <v>-56650</v>
      </c>
      <c r="H17" s="76">
        <v>100</v>
      </c>
      <c r="I17" s="76">
        <v>-156.42197999999999</v>
      </c>
      <c r="J17" s="76">
        <v>-1.45</v>
      </c>
      <c r="K17" s="76">
        <v>-0.01</v>
      </c>
      <c r="BF17" s="16" t="s">
        <v>132</v>
      </c>
    </row>
    <row r="18" spans="2:58">
      <c r="B18" t="s">
        <v>674</v>
      </c>
      <c r="C18" t="s">
        <v>675</v>
      </c>
      <c r="D18" t="s">
        <v>126</v>
      </c>
      <c r="E18" t="s">
        <v>472</v>
      </c>
      <c r="F18" t="s">
        <v>123</v>
      </c>
      <c r="G18" s="76">
        <v>334324.40000000002</v>
      </c>
      <c r="H18" s="76">
        <v>100</v>
      </c>
      <c r="I18" s="76">
        <v>923.13653327999998</v>
      </c>
      <c r="J18" s="76">
        <v>8.58</v>
      </c>
      <c r="K18" s="76">
        <v>7.0000000000000007E-2</v>
      </c>
      <c r="BF18" s="16" t="s">
        <v>133</v>
      </c>
    </row>
    <row r="19" spans="2:58">
      <c r="B19" t="s">
        <v>676</v>
      </c>
      <c r="C19" t="s">
        <v>677</v>
      </c>
      <c r="D19" t="s">
        <v>126</v>
      </c>
      <c r="E19" t="s">
        <v>472</v>
      </c>
      <c r="F19" t="s">
        <v>109</v>
      </c>
      <c r="G19" s="76">
        <v>1923587.5</v>
      </c>
      <c r="H19" s="76">
        <v>100</v>
      </c>
      <c r="I19" s="76">
        <v>6788.3402875000002</v>
      </c>
      <c r="J19" s="76">
        <v>63.13</v>
      </c>
      <c r="K19" s="76">
        <v>0.49</v>
      </c>
      <c r="BF19" s="16" t="s">
        <v>134</v>
      </c>
    </row>
    <row r="20" spans="2:58">
      <c r="B20" t="s">
        <v>678</v>
      </c>
      <c r="C20" t="s">
        <v>679</v>
      </c>
      <c r="D20" t="s">
        <v>126</v>
      </c>
      <c r="E20" t="s">
        <v>472</v>
      </c>
      <c r="F20" t="s">
        <v>109</v>
      </c>
      <c r="G20" s="76">
        <v>662871.66</v>
      </c>
      <c r="H20" s="76">
        <v>100</v>
      </c>
      <c r="I20" s="76">
        <v>2339.27408814</v>
      </c>
      <c r="J20" s="76">
        <v>21.75</v>
      </c>
      <c r="K20" s="76">
        <v>0.17</v>
      </c>
      <c r="BF20" s="16" t="s">
        <v>135</v>
      </c>
    </row>
    <row r="21" spans="2:58">
      <c r="B21" t="s">
        <v>680</v>
      </c>
      <c r="C21" t="s">
        <v>681</v>
      </c>
      <c r="D21" t="s">
        <v>584</v>
      </c>
      <c r="E21" t="s">
        <v>472</v>
      </c>
      <c r="F21" t="s">
        <v>113</v>
      </c>
      <c r="G21" s="76">
        <v>169075</v>
      </c>
      <c r="H21" s="76">
        <v>100</v>
      </c>
      <c r="I21" s="76">
        <v>702.82786750000002</v>
      </c>
      <c r="J21" s="76">
        <v>6.54</v>
      </c>
      <c r="K21" s="76">
        <v>0.05</v>
      </c>
      <c r="BF21" s="16" t="s">
        <v>126</v>
      </c>
    </row>
    <row r="22" spans="2:58">
      <c r="B22" t="s">
        <v>682</v>
      </c>
      <c r="C22" t="s">
        <v>683</v>
      </c>
      <c r="D22" t="s">
        <v>584</v>
      </c>
      <c r="E22" t="s">
        <v>472</v>
      </c>
      <c r="F22" t="s">
        <v>113</v>
      </c>
      <c r="G22" s="76">
        <v>37611.99</v>
      </c>
      <c r="H22" s="76">
        <v>100</v>
      </c>
      <c r="I22" s="76">
        <v>156.34928123099999</v>
      </c>
      <c r="J22" s="76">
        <v>1.45</v>
      </c>
      <c r="K22" s="76">
        <v>0.01</v>
      </c>
    </row>
    <row r="23" spans="2:58">
      <c r="B23" t="s">
        <v>684</v>
      </c>
      <c r="C23" t="s">
        <v>685</v>
      </c>
      <c r="D23" t="s">
        <v>394</v>
      </c>
      <c r="E23" t="s">
        <v>472</v>
      </c>
      <c r="F23" t="s">
        <v>109</v>
      </c>
      <c r="G23" s="76">
        <v>91</v>
      </c>
      <c r="H23" s="76">
        <v>0.59384999999999999</v>
      </c>
      <c r="I23" s="76">
        <v>1.9070839515000001E-3</v>
      </c>
      <c r="J23" s="76">
        <v>0</v>
      </c>
      <c r="K23" s="76">
        <v>0</v>
      </c>
    </row>
    <row r="24" spans="2:58">
      <c r="B24" t="s">
        <v>686</v>
      </c>
      <c r="C24" t="s">
        <v>687</v>
      </c>
      <c r="D24" t="s">
        <v>394</v>
      </c>
      <c r="E24" t="s">
        <v>472</v>
      </c>
      <c r="F24" t="s">
        <v>109</v>
      </c>
      <c r="G24" s="76">
        <v>125</v>
      </c>
      <c r="H24" s="76">
        <v>0.25077500000000003</v>
      </c>
      <c r="I24" s="76">
        <v>1.1062312187499999E-3</v>
      </c>
      <c r="J24" s="76">
        <v>0</v>
      </c>
      <c r="K24" s="76">
        <v>0</v>
      </c>
    </row>
    <row r="25" spans="2:58">
      <c r="B25" t="s">
        <v>688</v>
      </c>
      <c r="C25" t="s">
        <v>689</v>
      </c>
      <c r="D25" t="s">
        <v>394</v>
      </c>
      <c r="E25" t="s">
        <v>472</v>
      </c>
      <c r="F25" t="s">
        <v>109</v>
      </c>
      <c r="G25" s="76">
        <v>-102</v>
      </c>
      <c r="H25" s="76">
        <v>1.5278129999999999E-2</v>
      </c>
      <c r="I25" s="76">
        <v>-5.4994851185399998E-5</v>
      </c>
      <c r="J25" s="76">
        <v>0</v>
      </c>
      <c r="K25" s="76">
        <v>0</v>
      </c>
    </row>
    <row r="26" spans="2:58">
      <c r="B26" t="s">
        <v>226</v>
      </c>
      <c r="C26" s="19"/>
      <c r="D26" s="19"/>
      <c r="E26" s="19"/>
      <c r="F26" s="19"/>
      <c r="G26" s="19"/>
      <c r="H26" s="19"/>
    </row>
    <row r="27" spans="2:58">
      <c r="B27" t="s">
        <v>285</v>
      </c>
      <c r="C27" s="19"/>
      <c r="D27" s="19"/>
      <c r="E27" s="19"/>
      <c r="F27" s="19"/>
      <c r="G27" s="19"/>
      <c r="H27" s="19"/>
    </row>
    <row r="28" spans="2:58">
      <c r="B28" t="s">
        <v>286</v>
      </c>
      <c r="C28" s="19"/>
      <c r="D28" s="19"/>
      <c r="E28" s="19"/>
      <c r="F28" s="19"/>
      <c r="G28" s="19"/>
      <c r="H28" s="19"/>
    </row>
    <row r="29" spans="2:58">
      <c r="B29" t="s">
        <v>287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690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691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692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693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694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695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696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690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691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692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693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694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695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696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</row>
    <row r="41" spans="2:17">
      <c r="B41" t="s">
        <v>285</v>
      </c>
    </row>
    <row r="42" spans="2:17">
      <c r="B42" t="s">
        <v>286</v>
      </c>
    </row>
    <row r="43" spans="2:17">
      <c r="B43" t="s">
        <v>287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697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219</v>
      </c>
      <c r="C14" t="s">
        <v>219</v>
      </c>
      <c r="D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698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219</v>
      </c>
      <c r="C16" t="s">
        <v>219</v>
      </c>
      <c r="D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699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700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392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219</v>
      </c>
      <c r="C22" t="s">
        <v>219</v>
      </c>
      <c r="D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283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G25" s="76">
        <v>0</v>
      </c>
      <c r="H25" t="s">
        <v>219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701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219</v>
      </c>
      <c r="C27" t="s">
        <v>219</v>
      </c>
      <c r="D27" t="s">
        <v>219</v>
      </c>
      <c r="G27" s="76">
        <v>0</v>
      </c>
      <c r="H27" t="s">
        <v>219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285</v>
      </c>
    </row>
    <row r="29" spans="2:16">
      <c r="B29" t="s">
        <v>286</v>
      </c>
    </row>
    <row r="30" spans="2:16">
      <c r="B30" t="s">
        <v>287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702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703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289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392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704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705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285</v>
      </c>
      <c r="D27" s="16"/>
      <c r="E27" s="16"/>
      <c r="F27" s="16"/>
    </row>
    <row r="28" spans="2:19">
      <c r="B28" t="s">
        <v>286</v>
      </c>
      <c r="D28" s="16"/>
      <c r="E28" s="16"/>
      <c r="F28" s="16"/>
    </row>
    <row r="29" spans="2:19">
      <c r="B29" t="s">
        <v>287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9" sqref="E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5.57</v>
      </c>
      <c r="K11" s="7"/>
      <c r="L11" s="7"/>
      <c r="M11" s="75">
        <v>4.3600000000000003</v>
      </c>
      <c r="N11" s="75">
        <v>17629300</v>
      </c>
      <c r="O11" s="7"/>
      <c r="P11" s="75">
        <v>17258.017749999999</v>
      </c>
      <c r="Q11" s="7"/>
      <c r="R11" s="75">
        <v>100</v>
      </c>
      <c r="S11" s="75">
        <v>1.25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5.57</v>
      </c>
      <c r="M12" s="78">
        <v>4.3600000000000003</v>
      </c>
      <c r="N12" s="78">
        <v>17629300</v>
      </c>
      <c r="P12" s="78">
        <v>17258.017749999999</v>
      </c>
      <c r="R12" s="78">
        <v>100</v>
      </c>
      <c r="S12" s="78">
        <v>1.25</v>
      </c>
    </row>
    <row r="13" spans="2:81">
      <c r="B13" s="77" t="s">
        <v>702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703</v>
      </c>
      <c r="C15" s="16"/>
      <c r="D15" s="16"/>
      <c r="E15" s="16"/>
      <c r="J15" s="78">
        <v>5.57</v>
      </c>
      <c r="M15" s="78">
        <v>4.3600000000000003</v>
      </c>
      <c r="N15" s="78">
        <v>17629300</v>
      </c>
      <c r="P15" s="78">
        <v>17258.017749999999</v>
      </c>
      <c r="R15" s="78">
        <v>100</v>
      </c>
      <c r="S15" s="78">
        <v>1.25</v>
      </c>
    </row>
    <row r="16" spans="2:81">
      <c r="B16" t="s">
        <v>706</v>
      </c>
      <c r="C16" t="s">
        <v>707</v>
      </c>
      <c r="D16" t="s">
        <v>126</v>
      </c>
      <c r="E16">
        <f>'[5]לא סחיר - אג"ח קונצרני'!E21</f>
        <v>510687403</v>
      </c>
      <c r="F16" t="s">
        <v>321</v>
      </c>
      <c r="G16" t="s">
        <v>708</v>
      </c>
      <c r="H16" t="s">
        <v>153</v>
      </c>
      <c r="I16" t="s">
        <v>709</v>
      </c>
      <c r="J16" s="76">
        <v>6.17</v>
      </c>
      <c r="K16" t="s">
        <v>105</v>
      </c>
      <c r="L16" s="76">
        <v>3.1</v>
      </c>
      <c r="M16" s="76">
        <v>2.36</v>
      </c>
      <c r="N16" s="76">
        <v>1343300</v>
      </c>
      <c r="O16" s="76">
        <v>105.55</v>
      </c>
      <c r="P16" s="76">
        <v>1417.8531499999999</v>
      </c>
      <c r="Q16" s="76">
        <v>0.34</v>
      </c>
      <c r="R16" s="76">
        <v>8.2200000000000006</v>
      </c>
      <c r="S16" s="76">
        <v>0.1</v>
      </c>
    </row>
    <row r="17" spans="2:19">
      <c r="B17" t="s">
        <v>710</v>
      </c>
      <c r="C17" t="s">
        <v>711</v>
      </c>
      <c r="D17" t="s">
        <v>126</v>
      </c>
      <c r="E17">
        <f>'[5]לא סחיר - אג"ח קונצרני'!E22</f>
        <v>515703528</v>
      </c>
      <c r="F17" t="s">
        <v>115</v>
      </c>
      <c r="G17" t="s">
        <v>391</v>
      </c>
      <c r="H17" t="s">
        <v>153</v>
      </c>
      <c r="I17" t="s">
        <v>235</v>
      </c>
      <c r="J17" s="76">
        <v>5.47</v>
      </c>
      <c r="K17" t="s">
        <v>105</v>
      </c>
      <c r="L17" s="76">
        <v>3.85</v>
      </c>
      <c r="M17" s="76">
        <v>4.74</v>
      </c>
      <c r="N17" s="76">
        <v>14500000</v>
      </c>
      <c r="O17" s="76">
        <v>95.68</v>
      </c>
      <c r="P17" s="76">
        <v>13873.6</v>
      </c>
      <c r="Q17" s="76">
        <v>0</v>
      </c>
      <c r="R17" s="76">
        <v>80.39</v>
      </c>
      <c r="S17" s="76">
        <v>1.01</v>
      </c>
    </row>
    <row r="18" spans="2:19">
      <c r="B18" t="s">
        <v>712</v>
      </c>
      <c r="C18" t="s">
        <v>713</v>
      </c>
      <c r="D18" t="s">
        <v>126</v>
      </c>
      <c r="E18">
        <f>'[5]לא סחיר - אג"ח קונצרני'!E24</f>
        <v>520044439</v>
      </c>
      <c r="F18" t="s">
        <v>115</v>
      </c>
      <c r="G18" t="s">
        <v>714</v>
      </c>
      <c r="H18" t="s">
        <v>153</v>
      </c>
      <c r="I18" t="s">
        <v>715</v>
      </c>
      <c r="J18" s="76">
        <v>5.83</v>
      </c>
      <c r="K18" t="s">
        <v>105</v>
      </c>
      <c r="L18" s="76">
        <v>4.5999999999999996</v>
      </c>
      <c r="M18" s="76">
        <v>3.12</v>
      </c>
      <c r="N18" s="76">
        <v>1786000</v>
      </c>
      <c r="O18" s="76">
        <v>110.11</v>
      </c>
      <c r="P18" s="76">
        <v>1966.5645999999999</v>
      </c>
      <c r="Q18" s="76">
        <v>0.26</v>
      </c>
      <c r="R18" s="76">
        <v>11.4</v>
      </c>
      <c r="S18" s="76">
        <v>0.14000000000000001</v>
      </c>
    </row>
    <row r="19" spans="2:19">
      <c r="B19" s="77" t="s">
        <v>289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392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J22" s="76">
        <v>0</v>
      </c>
      <c r="K22" t="s">
        <v>219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</row>
    <row r="23" spans="2:19">
      <c r="B23" s="77" t="s">
        <v>224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s="77" t="s">
        <v>290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291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t="s">
        <v>219</v>
      </c>
      <c r="C27" t="s">
        <v>219</v>
      </c>
      <c r="D27" s="16"/>
      <c r="E27" s="16"/>
      <c r="F27" t="s">
        <v>219</v>
      </c>
      <c r="G27" t="s">
        <v>219</v>
      </c>
      <c r="J27" s="76">
        <v>0</v>
      </c>
      <c r="K27" t="s">
        <v>219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</row>
    <row r="28" spans="2:19">
      <c r="B28" t="s">
        <v>226</v>
      </c>
      <c r="C28" s="16"/>
      <c r="D28" s="16"/>
      <c r="E28" s="16"/>
    </row>
    <row r="29" spans="2:19">
      <c r="B29" t="s">
        <v>285</v>
      </c>
      <c r="C29" s="16"/>
      <c r="D29" s="16"/>
      <c r="E29" s="16"/>
    </row>
    <row r="30" spans="2:19">
      <c r="B30" t="s">
        <v>286</v>
      </c>
      <c r="C30" s="16"/>
      <c r="D30" s="16"/>
      <c r="E30" s="16"/>
    </row>
    <row r="31" spans="2:19">
      <c r="B31" t="s">
        <v>287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290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291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285</v>
      </c>
      <c r="C20" s="16"/>
      <c r="D20" s="16"/>
      <c r="E20" s="16"/>
    </row>
    <row r="21" spans="2:13">
      <c r="B21" t="s">
        <v>286</v>
      </c>
      <c r="C21" s="16"/>
      <c r="D21" s="16"/>
      <c r="E21" s="16"/>
    </row>
    <row r="22" spans="2:13">
      <c r="B22" t="s">
        <v>287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716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717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718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719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219</v>
      </c>
      <c r="C20" t="s">
        <v>219</v>
      </c>
      <c r="D20" t="s">
        <v>219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224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720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721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722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723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219</v>
      </c>
      <c r="C29" t="s">
        <v>219</v>
      </c>
      <c r="D29" t="s">
        <v>219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226</v>
      </c>
      <c r="C30" s="16"/>
    </row>
    <row r="31" spans="2:11">
      <c r="B31" t="s">
        <v>285</v>
      </c>
      <c r="C31" s="16"/>
    </row>
    <row r="32" spans="2:11">
      <c r="B32" t="s">
        <v>286</v>
      </c>
      <c r="C32" s="16"/>
    </row>
    <row r="33" spans="2:3">
      <c r="B33" t="s">
        <v>287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1652382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724</v>
      </c>
      <c r="C12" s="16"/>
      <c r="D12" s="16"/>
      <c r="G12" s="78">
        <v>1652382</v>
      </c>
      <c r="I12" s="78">
        <v>0</v>
      </c>
      <c r="K12" s="78">
        <v>0</v>
      </c>
      <c r="L12" s="78">
        <v>0</v>
      </c>
    </row>
    <row r="13" spans="2:59">
      <c r="B13" t="s">
        <v>725</v>
      </c>
      <c r="C13" t="s">
        <v>726</v>
      </c>
      <c r="D13" t="s">
        <v>472</v>
      </c>
      <c r="E13" t="s">
        <v>105</v>
      </c>
      <c r="F13" t="s">
        <v>727</v>
      </c>
      <c r="G13" s="76">
        <v>550794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t="s">
        <v>728</v>
      </c>
      <c r="C14" t="s">
        <v>729</v>
      </c>
      <c r="D14" t="s">
        <v>472</v>
      </c>
      <c r="E14" t="s">
        <v>105</v>
      </c>
      <c r="F14" t="s">
        <v>727</v>
      </c>
      <c r="G14" s="76">
        <v>550794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9">
      <c r="B15" t="s">
        <v>730</v>
      </c>
      <c r="C15" t="s">
        <v>731</v>
      </c>
      <c r="D15" t="s">
        <v>472</v>
      </c>
      <c r="E15" t="s">
        <v>105</v>
      </c>
      <c r="F15" t="s">
        <v>727</v>
      </c>
      <c r="G15" s="76">
        <v>550794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s="77" t="s">
        <v>662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219</v>
      </c>
      <c r="C17" t="s">
        <v>219</v>
      </c>
      <c r="D17" t="s">
        <v>219</v>
      </c>
      <c r="E17" t="s">
        <v>219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226</v>
      </c>
      <c r="C18" s="16"/>
      <c r="D18" s="16"/>
    </row>
    <row r="19" spans="2:12">
      <c r="B19" t="s">
        <v>285</v>
      </c>
      <c r="C19" s="16"/>
      <c r="D19" s="16"/>
    </row>
    <row r="20" spans="2:12">
      <c r="B20" t="s">
        <v>286</v>
      </c>
      <c r="C20" s="16"/>
      <c r="D20" s="16"/>
    </row>
    <row r="21" spans="2:12">
      <c r="B21" t="s">
        <v>287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663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664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732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665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392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663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666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665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667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392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</row>
    <row r="35" spans="2:12">
      <c r="B35" t="s">
        <v>285</v>
      </c>
      <c r="C35" s="16"/>
      <c r="D35" s="16"/>
    </row>
    <row r="36" spans="2:12">
      <c r="B36" t="s">
        <v>286</v>
      </c>
      <c r="C36" s="16"/>
      <c r="D36" s="16"/>
    </row>
    <row r="37" spans="2:12">
      <c r="B37" t="s">
        <v>287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8" sqref="J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84476.683487121001</v>
      </c>
      <c r="K11" s="75">
        <v>100</v>
      </c>
      <c r="L11" s="75">
        <v>6.12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84476.683487121001</v>
      </c>
      <c r="K12" s="78">
        <v>100</v>
      </c>
      <c r="L12" s="78">
        <v>6.12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83666.820000000007</v>
      </c>
      <c r="K13" s="78">
        <v>99.04</v>
      </c>
      <c r="L13" s="78">
        <v>6.06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6">
        <v>0</v>
      </c>
      <c r="I14" s="76">
        <v>0</v>
      </c>
      <c r="J14" s="76">
        <v>83666.820000000007</v>
      </c>
      <c r="K14" s="76">
        <v>99.04</v>
      </c>
      <c r="L14" s="76">
        <v>6.06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809.86348712100005</v>
      </c>
      <c r="K15" s="78">
        <v>0.96</v>
      </c>
      <c r="L15" s="78">
        <v>0.06</v>
      </c>
    </row>
    <row r="16" spans="2:13">
      <c r="B16" t="s">
        <v>210</v>
      </c>
      <c r="C16" t="s">
        <v>211</v>
      </c>
      <c r="D16" t="s">
        <v>207</v>
      </c>
      <c r="E16" t="s">
        <v>208</v>
      </c>
      <c r="F16" t="s">
        <v>152</v>
      </c>
      <c r="G16" t="s">
        <v>202</v>
      </c>
      <c r="H16" s="76">
        <v>0</v>
      </c>
      <c r="I16" s="76">
        <v>0</v>
      </c>
      <c r="J16" s="76">
        <v>237.21372378000001</v>
      </c>
      <c r="K16" s="76">
        <v>0.28000000000000003</v>
      </c>
      <c r="L16" s="76">
        <v>0.02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152</v>
      </c>
      <c r="G17" t="s">
        <v>123</v>
      </c>
      <c r="H17" s="76">
        <v>0</v>
      </c>
      <c r="I17" s="76">
        <v>0</v>
      </c>
      <c r="J17" s="76">
        <v>-4.9397867999999998E-2</v>
      </c>
      <c r="K17" s="76">
        <v>0</v>
      </c>
      <c r="L17" s="76">
        <v>0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152</v>
      </c>
      <c r="G18" t="s">
        <v>113</v>
      </c>
      <c r="H18" s="76">
        <v>0</v>
      </c>
      <c r="I18" s="76">
        <v>0</v>
      </c>
      <c r="J18" s="76">
        <v>161.68807103899999</v>
      </c>
      <c r="K18" s="76">
        <v>0.19</v>
      </c>
      <c r="L18" s="76">
        <v>0.01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152</v>
      </c>
      <c r="G19" t="s">
        <v>109</v>
      </c>
      <c r="H19" s="76">
        <v>0</v>
      </c>
      <c r="I19" s="76">
        <v>0</v>
      </c>
      <c r="J19" s="76">
        <v>411.01109016999999</v>
      </c>
      <c r="K19" s="76">
        <v>0.49</v>
      </c>
      <c r="L19" s="76">
        <v>0.03</v>
      </c>
    </row>
    <row r="20" spans="2:12">
      <c r="B20" s="77" t="s">
        <v>218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221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222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223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223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-15153000</v>
      </c>
      <c r="H11" s="7"/>
      <c r="I11" s="75">
        <v>261.10357494528921</v>
      </c>
      <c r="J11" s="75">
        <v>100</v>
      </c>
      <c r="K11" s="75">
        <v>0.02</v>
      </c>
      <c r="AW11" s="16"/>
    </row>
    <row r="12" spans="2:49">
      <c r="B12" s="77" t="s">
        <v>203</v>
      </c>
      <c r="C12" s="16"/>
      <c r="D12" s="16"/>
      <c r="G12" s="78">
        <v>-15153000</v>
      </c>
      <c r="I12" s="78">
        <v>261.10357494528921</v>
      </c>
      <c r="J12" s="78">
        <v>100</v>
      </c>
      <c r="K12" s="78">
        <v>0.02</v>
      </c>
    </row>
    <row r="13" spans="2:49">
      <c r="B13" s="77" t="s">
        <v>663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664</v>
      </c>
      <c r="C15" s="16"/>
      <c r="D15" s="16"/>
      <c r="G15" s="78">
        <v>-15153000</v>
      </c>
      <c r="I15" s="78">
        <v>261.10357494528921</v>
      </c>
      <c r="J15" s="78">
        <v>100</v>
      </c>
      <c r="K15" s="78">
        <v>0.02</v>
      </c>
    </row>
    <row r="16" spans="2:49">
      <c r="B16" t="s">
        <v>733</v>
      </c>
      <c r="C16" t="s">
        <v>734</v>
      </c>
      <c r="D16" t="s">
        <v>126</v>
      </c>
      <c r="E16" t="s">
        <v>113</v>
      </c>
      <c r="F16" t="s">
        <v>735</v>
      </c>
      <c r="G16" s="76">
        <v>-1000000</v>
      </c>
      <c r="H16" s="76">
        <v>-8.3906944317082708</v>
      </c>
      <c r="I16" s="76">
        <v>83.906944317082704</v>
      </c>
      <c r="J16" s="76">
        <v>32.14</v>
      </c>
      <c r="K16" s="76">
        <v>0.01</v>
      </c>
    </row>
    <row r="17" spans="2:11">
      <c r="B17" t="s">
        <v>736</v>
      </c>
      <c r="C17" t="s">
        <v>737</v>
      </c>
      <c r="D17" t="s">
        <v>126</v>
      </c>
      <c r="E17" t="s">
        <v>113</v>
      </c>
      <c r="F17" t="s">
        <v>738</v>
      </c>
      <c r="G17" s="76">
        <v>-3583000</v>
      </c>
      <c r="H17" s="76">
        <v>7.8492391253850684</v>
      </c>
      <c r="I17" s="76">
        <v>-281.23823786254701</v>
      </c>
      <c r="J17" s="76">
        <v>-107.71</v>
      </c>
      <c r="K17" s="76">
        <v>-0.02</v>
      </c>
    </row>
    <row r="18" spans="2:11">
      <c r="B18" t="s">
        <v>739</v>
      </c>
      <c r="C18" t="s">
        <v>740</v>
      </c>
      <c r="D18" t="s">
        <v>126</v>
      </c>
      <c r="E18" t="s">
        <v>113</v>
      </c>
      <c r="F18" t="s">
        <v>322</v>
      </c>
      <c r="G18" s="76">
        <v>-6300000</v>
      </c>
      <c r="H18" s="76">
        <v>-5.3515211703421111</v>
      </c>
      <c r="I18" s="76">
        <v>337.14583373155301</v>
      </c>
      <c r="J18" s="76">
        <v>129.12</v>
      </c>
      <c r="K18" s="76">
        <v>0.02</v>
      </c>
    </row>
    <row r="19" spans="2:11">
      <c r="B19" t="s">
        <v>741</v>
      </c>
      <c r="C19" t="s">
        <v>742</v>
      </c>
      <c r="D19" t="s">
        <v>126</v>
      </c>
      <c r="E19" t="s">
        <v>113</v>
      </c>
      <c r="F19" t="s">
        <v>400</v>
      </c>
      <c r="G19" s="76">
        <v>-570000</v>
      </c>
      <c r="H19" s="76">
        <v>-10.691296779231193</v>
      </c>
      <c r="I19" s="76">
        <v>60.940391641617801</v>
      </c>
      <c r="J19" s="76">
        <v>23.34</v>
      </c>
      <c r="K19" s="76">
        <v>0</v>
      </c>
    </row>
    <row r="20" spans="2:11">
      <c r="B20" t="s">
        <v>743</v>
      </c>
      <c r="C20" t="s">
        <v>744</v>
      </c>
      <c r="D20" t="s">
        <v>126</v>
      </c>
      <c r="E20" t="s">
        <v>109</v>
      </c>
      <c r="F20" t="s">
        <v>745</v>
      </c>
      <c r="G20" s="76">
        <v>-2125000</v>
      </c>
      <c r="H20" s="76">
        <v>0.81310806777386824</v>
      </c>
      <c r="I20" s="76">
        <v>-17.278546440194699</v>
      </c>
      <c r="J20" s="76">
        <v>-6.62</v>
      </c>
      <c r="K20" s="76">
        <v>0</v>
      </c>
    </row>
    <row r="21" spans="2:11">
      <c r="B21" t="s">
        <v>746</v>
      </c>
      <c r="C21" t="s">
        <v>747</v>
      </c>
      <c r="D21" t="s">
        <v>126</v>
      </c>
      <c r="E21" t="s">
        <v>109</v>
      </c>
      <c r="F21" t="s">
        <v>748</v>
      </c>
      <c r="G21" s="76">
        <v>-1575000</v>
      </c>
      <c r="H21" s="76">
        <v>-4.9287104481128505</v>
      </c>
      <c r="I21" s="76">
        <v>77.627189557777399</v>
      </c>
      <c r="J21" s="76">
        <v>29.73</v>
      </c>
      <c r="K21" s="76">
        <v>0.01</v>
      </c>
    </row>
    <row r="22" spans="2:11">
      <c r="B22" s="77" t="s">
        <v>732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E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665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392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224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s="77" t="s">
        <v>663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219</v>
      </c>
      <c r="C30" t="s">
        <v>219</v>
      </c>
      <c r="D30" t="s">
        <v>219</v>
      </c>
      <c r="E30" t="s">
        <v>219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666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219</v>
      </c>
      <c r="C32" t="s">
        <v>219</v>
      </c>
      <c r="D32" t="s">
        <v>219</v>
      </c>
      <c r="E32" t="s">
        <v>219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11">
      <c r="B33" s="77" t="s">
        <v>665</v>
      </c>
      <c r="C33" s="16"/>
      <c r="D33" s="16"/>
      <c r="G33" s="78">
        <v>0</v>
      </c>
      <c r="I33" s="78">
        <v>0</v>
      </c>
      <c r="J33" s="78">
        <v>0</v>
      </c>
      <c r="K33" s="78">
        <v>0</v>
      </c>
    </row>
    <row r="34" spans="2:11">
      <c r="B34" t="s">
        <v>219</v>
      </c>
      <c r="C34" t="s">
        <v>219</v>
      </c>
      <c r="D34" t="s">
        <v>219</v>
      </c>
      <c r="E34" t="s">
        <v>219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</row>
    <row r="35" spans="2:11">
      <c r="B35" s="77" t="s">
        <v>392</v>
      </c>
      <c r="C35" s="16"/>
      <c r="D35" s="16"/>
      <c r="G35" s="78">
        <v>0</v>
      </c>
      <c r="I35" s="78">
        <v>0</v>
      </c>
      <c r="J35" s="78">
        <v>0</v>
      </c>
      <c r="K35" s="78">
        <v>0</v>
      </c>
    </row>
    <row r="36" spans="2:11">
      <c r="B36" t="s">
        <v>219</v>
      </c>
      <c r="C36" t="s">
        <v>219</v>
      </c>
      <c r="D36" t="s">
        <v>219</v>
      </c>
      <c r="E36" t="s">
        <v>219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</row>
    <row r="37" spans="2:11">
      <c r="B37" t="s">
        <v>226</v>
      </c>
      <c r="C37" s="16"/>
      <c r="D37" s="16"/>
    </row>
    <row r="38" spans="2:11">
      <c r="B38" t="s">
        <v>285</v>
      </c>
      <c r="C38" s="16"/>
      <c r="D38" s="16"/>
    </row>
    <row r="39" spans="2:11">
      <c r="B39" t="s">
        <v>286</v>
      </c>
      <c r="C39" s="16"/>
      <c r="D39" s="16"/>
    </row>
    <row r="40" spans="2:11">
      <c r="B40" t="s">
        <v>287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690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691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692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693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694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695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696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690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691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692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693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694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695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696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  <c r="D40" s="16"/>
    </row>
    <row r="41" spans="2:17">
      <c r="B41" t="s">
        <v>285</v>
      </c>
      <c r="D41" s="16"/>
    </row>
    <row r="42" spans="2:17">
      <c r="B42" t="s">
        <v>286</v>
      </c>
      <c r="D42" s="16"/>
    </row>
    <row r="43" spans="2:17">
      <c r="B43" t="s">
        <v>287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749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219</v>
      </c>
      <c r="D14" t="s">
        <v>219</v>
      </c>
      <c r="F14" t="s">
        <v>219</v>
      </c>
      <c r="I14" s="76">
        <v>0</v>
      </c>
      <c r="J14" t="s">
        <v>219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750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219</v>
      </c>
      <c r="D16" t="s">
        <v>219</v>
      </c>
      <c r="F16" t="s">
        <v>219</v>
      </c>
      <c r="I16" s="76">
        <v>0</v>
      </c>
      <c r="J16" t="s">
        <v>219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751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219</v>
      </c>
      <c r="D18" t="s">
        <v>219</v>
      </c>
      <c r="F18" t="s">
        <v>219</v>
      </c>
      <c r="I18" s="76">
        <v>0</v>
      </c>
      <c r="J18" t="s">
        <v>219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752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219</v>
      </c>
      <c r="D20" t="s">
        <v>219</v>
      </c>
      <c r="F20" t="s">
        <v>219</v>
      </c>
      <c r="I20" s="76">
        <v>0</v>
      </c>
      <c r="J20" t="s">
        <v>219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753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219</v>
      </c>
      <c r="D22" t="s">
        <v>219</v>
      </c>
      <c r="F22" t="s">
        <v>219</v>
      </c>
      <c r="I22" s="76">
        <v>0</v>
      </c>
      <c r="J22" t="s">
        <v>219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754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755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219</v>
      </c>
      <c r="D25" t="s">
        <v>219</v>
      </c>
      <c r="F25" t="s">
        <v>219</v>
      </c>
      <c r="I25" s="76">
        <v>0</v>
      </c>
      <c r="J25" t="s">
        <v>219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756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219</v>
      </c>
      <c r="D27" t="s">
        <v>219</v>
      </c>
      <c r="F27" t="s">
        <v>219</v>
      </c>
      <c r="I27" s="76">
        <v>0</v>
      </c>
      <c r="J27" t="s">
        <v>219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757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219</v>
      </c>
      <c r="D29" t="s">
        <v>219</v>
      </c>
      <c r="F29" t="s">
        <v>219</v>
      </c>
      <c r="I29" s="76">
        <v>0</v>
      </c>
      <c r="J29" t="s">
        <v>219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758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219</v>
      </c>
      <c r="D31" t="s">
        <v>219</v>
      </c>
      <c r="F31" t="s">
        <v>219</v>
      </c>
      <c r="I31" s="76">
        <v>0</v>
      </c>
      <c r="J31" t="s">
        <v>219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759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219</v>
      </c>
      <c r="D34" t="s">
        <v>219</v>
      </c>
      <c r="F34" t="s">
        <v>219</v>
      </c>
      <c r="I34" s="76">
        <v>0</v>
      </c>
      <c r="J34" t="s">
        <v>219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751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219</v>
      </c>
      <c r="D36" t="s">
        <v>219</v>
      </c>
      <c r="F36" t="s">
        <v>219</v>
      </c>
      <c r="I36" s="76">
        <v>0</v>
      </c>
      <c r="J36" t="s">
        <v>219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752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219</v>
      </c>
      <c r="D38" t="s">
        <v>219</v>
      </c>
      <c r="F38" t="s">
        <v>219</v>
      </c>
      <c r="I38" s="76">
        <v>0</v>
      </c>
      <c r="J38" t="s">
        <v>219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758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t="s">
        <v>219</v>
      </c>
      <c r="F40" t="s">
        <v>219</v>
      </c>
      <c r="I40" s="76">
        <v>0</v>
      </c>
      <c r="J40" t="s">
        <v>219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226</v>
      </c>
    </row>
    <row r="42" spans="2:17">
      <c r="B42" t="s">
        <v>285</v>
      </c>
    </row>
    <row r="43" spans="2:17">
      <c r="B43" t="s">
        <v>286</v>
      </c>
    </row>
    <row r="44" spans="2:17">
      <c r="B44" t="s">
        <v>287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702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703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760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761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392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226</v>
      </c>
    </row>
    <row r="26" spans="2:15">
      <c r="B26" t="s">
        <v>285</v>
      </c>
    </row>
    <row r="27" spans="2:15">
      <c r="B27" t="s">
        <v>286</v>
      </c>
    </row>
    <row r="28" spans="2:15">
      <c r="B28" t="s">
        <v>287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762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219</v>
      </c>
      <c r="E14" s="76">
        <v>0</v>
      </c>
      <c r="F14" t="s">
        <v>219</v>
      </c>
      <c r="G14" s="76">
        <v>0</v>
      </c>
      <c r="H14" s="76">
        <v>0</v>
      </c>
      <c r="I14" s="76">
        <v>0</v>
      </c>
    </row>
    <row r="15" spans="2:55">
      <c r="B15" s="77" t="s">
        <v>763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219</v>
      </c>
      <c r="E16" s="76">
        <v>0</v>
      </c>
      <c r="F16" t="s">
        <v>219</v>
      </c>
      <c r="G16" s="76">
        <v>0</v>
      </c>
      <c r="H16" s="76">
        <v>0</v>
      </c>
      <c r="I16" s="76">
        <v>0</v>
      </c>
    </row>
    <row r="17" spans="2:9">
      <c r="B17" s="77" t="s">
        <v>224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762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219</v>
      </c>
      <c r="E19" s="76">
        <v>0</v>
      </c>
      <c r="F19" t="s">
        <v>219</v>
      </c>
      <c r="G19" s="76">
        <v>0</v>
      </c>
      <c r="H19" s="76">
        <v>0</v>
      </c>
      <c r="I19" s="76">
        <v>0</v>
      </c>
    </row>
    <row r="20" spans="2:9">
      <c r="B20" s="77" t="s">
        <v>763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219</v>
      </c>
      <c r="E21" s="76">
        <v>0</v>
      </c>
      <c r="F21" t="s">
        <v>219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I12+I14</f>
        <v>-880.77701174099991</v>
      </c>
      <c r="J11" s="75">
        <v>100</v>
      </c>
      <c r="K11" s="75">
        <v>-0.3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f>I13</f>
        <v>59.736249999999998</v>
      </c>
      <c r="J12" s="78">
        <v>77.38</v>
      </c>
      <c r="K12" s="78">
        <v>-0.23</v>
      </c>
    </row>
    <row r="13" spans="2:60">
      <c r="B13" t="s">
        <v>764</v>
      </c>
      <c r="C13" t="s">
        <v>516</v>
      </c>
      <c r="D13" t="s">
        <v>219</v>
      </c>
      <c r="E13" t="s">
        <v>152</v>
      </c>
      <c r="F13" s="76">
        <v>0</v>
      </c>
      <c r="G13" t="s">
        <v>105</v>
      </c>
      <c r="H13" s="76">
        <v>0</v>
      </c>
      <c r="I13" s="76">
        <v>59.736249999999998</v>
      </c>
      <c r="J13" s="76">
        <v>-1.44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-940.51326174099995</v>
      </c>
      <c r="J14" s="78">
        <v>22.62</v>
      </c>
      <c r="K14" s="78">
        <v>-7.0000000000000007E-2</v>
      </c>
    </row>
    <row r="15" spans="2:60">
      <c r="B15" t="s">
        <v>765</v>
      </c>
      <c r="C15" t="s">
        <v>766</v>
      </c>
      <c r="D15" t="s">
        <v>219</v>
      </c>
      <c r="E15" t="s">
        <v>654</v>
      </c>
      <c r="F15" s="76">
        <v>0</v>
      </c>
      <c r="G15" t="s">
        <v>109</v>
      </c>
      <c r="H15" s="76">
        <v>0</v>
      </c>
      <c r="I15" s="76">
        <v>11.295299999999999</v>
      </c>
      <c r="J15" s="76">
        <v>-0.27</v>
      </c>
      <c r="K15" s="76">
        <v>0</v>
      </c>
    </row>
    <row r="16" spans="2:60">
      <c r="B16" t="s">
        <v>767</v>
      </c>
      <c r="C16" t="s">
        <v>768</v>
      </c>
      <c r="D16" t="s">
        <v>219</v>
      </c>
      <c r="E16" t="s">
        <v>152</v>
      </c>
      <c r="F16" s="76">
        <v>0</v>
      </c>
      <c r="G16" t="s">
        <v>113</v>
      </c>
      <c r="H16" s="76">
        <v>0</v>
      </c>
      <c r="I16" s="76">
        <v>-331.51813740099999</v>
      </c>
      <c r="J16" s="76">
        <v>7.97</v>
      </c>
      <c r="K16" s="76">
        <v>-0.02</v>
      </c>
    </row>
    <row r="17" spans="2:11">
      <c r="B17" t="s">
        <v>769</v>
      </c>
      <c r="C17" t="s">
        <v>770</v>
      </c>
      <c r="D17" t="s">
        <v>219</v>
      </c>
      <c r="E17" t="s">
        <v>152</v>
      </c>
      <c r="F17" s="76">
        <v>0</v>
      </c>
      <c r="G17" t="s">
        <v>109</v>
      </c>
      <c r="H17" s="76">
        <v>0</v>
      </c>
      <c r="I17" s="76">
        <v>-620.29042433999996</v>
      </c>
      <c r="J17" s="76">
        <v>14.92</v>
      </c>
      <c r="K17" s="76">
        <v>-0.04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224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288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236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392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702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703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392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5.98</v>
      </c>
      <c r="I11" s="7"/>
      <c r="J11" s="7"/>
      <c r="K11" s="75">
        <v>1.06</v>
      </c>
      <c r="L11" s="75">
        <v>529512247</v>
      </c>
      <c r="M11" s="7"/>
      <c r="N11" s="75">
        <v>580539.14900239999</v>
      </c>
      <c r="O11" s="7"/>
      <c r="P11" s="75">
        <v>100</v>
      </c>
      <c r="Q11" s="75">
        <v>42.08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203</v>
      </c>
      <c r="C12" s="16"/>
      <c r="D12" s="16"/>
      <c r="H12" s="78">
        <v>5.98</v>
      </c>
      <c r="K12" s="78">
        <v>1.06</v>
      </c>
      <c r="L12" s="78">
        <v>529512247</v>
      </c>
      <c r="N12" s="78">
        <v>580539.14900239999</v>
      </c>
      <c r="P12" s="78">
        <v>100</v>
      </c>
      <c r="Q12" s="78">
        <v>42.08</v>
      </c>
    </row>
    <row r="13" spans="2:52">
      <c r="B13" s="77" t="s">
        <v>227</v>
      </c>
      <c r="C13" s="16"/>
      <c r="D13" s="16"/>
      <c r="H13" s="78">
        <v>7.96</v>
      </c>
      <c r="K13" s="78">
        <v>0.6</v>
      </c>
      <c r="L13" s="78">
        <v>146090000</v>
      </c>
      <c r="N13" s="78">
        <v>153522.005</v>
      </c>
      <c r="P13" s="78">
        <v>26.44</v>
      </c>
      <c r="Q13" s="78">
        <v>11.13</v>
      </c>
    </row>
    <row r="14" spans="2:52">
      <c r="B14" s="77" t="s">
        <v>228</v>
      </c>
      <c r="C14" s="16"/>
      <c r="D14" s="16"/>
      <c r="H14" s="78">
        <v>7.96</v>
      </c>
      <c r="K14" s="78">
        <v>0.6</v>
      </c>
      <c r="L14" s="78">
        <v>146090000</v>
      </c>
      <c r="N14" s="78">
        <v>153522.005</v>
      </c>
      <c r="P14" s="78">
        <v>26.44</v>
      </c>
      <c r="Q14" s="78">
        <v>11.13</v>
      </c>
    </row>
    <row r="15" spans="2:52">
      <c r="B15" t="s">
        <v>229</v>
      </c>
      <c r="C15" t="s">
        <v>230</v>
      </c>
      <c r="D15" t="s">
        <v>103</v>
      </c>
      <c r="E15" t="s">
        <v>231</v>
      </c>
      <c r="F15" t="s">
        <v>152</v>
      </c>
      <c r="G15" t="s">
        <v>232</v>
      </c>
      <c r="H15" s="76">
        <v>6.17</v>
      </c>
      <c r="I15" t="s">
        <v>105</v>
      </c>
      <c r="J15" s="76">
        <v>1.75</v>
      </c>
      <c r="K15" s="76">
        <v>0.46</v>
      </c>
      <c r="L15" s="76">
        <v>23500000</v>
      </c>
      <c r="M15" s="76">
        <v>111.02</v>
      </c>
      <c r="N15" s="76">
        <v>26089.7</v>
      </c>
      <c r="O15" s="76">
        <v>0.17</v>
      </c>
      <c r="P15" s="76">
        <v>4.49</v>
      </c>
      <c r="Q15" s="76">
        <v>1.89</v>
      </c>
    </row>
    <row r="16" spans="2:52">
      <c r="B16" t="s">
        <v>233</v>
      </c>
      <c r="C16" t="s">
        <v>234</v>
      </c>
      <c r="D16" t="s">
        <v>103</v>
      </c>
      <c r="E16" t="s">
        <v>231</v>
      </c>
      <c r="F16" t="s">
        <v>152</v>
      </c>
      <c r="G16" t="s">
        <v>235</v>
      </c>
      <c r="H16" s="76">
        <v>8.33</v>
      </c>
      <c r="I16" t="s">
        <v>105</v>
      </c>
      <c r="J16" s="76">
        <v>0.75</v>
      </c>
      <c r="K16" s="76">
        <v>0.63</v>
      </c>
      <c r="L16" s="76">
        <v>122590000</v>
      </c>
      <c r="M16" s="76">
        <v>103.95</v>
      </c>
      <c r="N16" s="76">
        <v>127432.30499999999</v>
      </c>
      <c r="O16" s="76">
        <v>0.98</v>
      </c>
      <c r="P16" s="76">
        <v>21.95</v>
      </c>
      <c r="Q16" s="76">
        <v>9.24</v>
      </c>
    </row>
    <row r="17" spans="2:17">
      <c r="B17" s="77" t="s">
        <v>236</v>
      </c>
      <c r="C17" s="16"/>
      <c r="D17" s="16"/>
      <c r="H17" s="78">
        <v>5.27</v>
      </c>
      <c r="K17" s="78">
        <v>1.22</v>
      </c>
      <c r="L17" s="78">
        <v>383422247</v>
      </c>
      <c r="N17" s="78">
        <v>427017.14400239999</v>
      </c>
      <c r="P17" s="78">
        <v>73.56</v>
      </c>
      <c r="Q17" s="78">
        <v>30.95</v>
      </c>
    </row>
    <row r="18" spans="2:17">
      <c r="B18" s="77" t="s">
        <v>237</v>
      </c>
      <c r="C18" s="16"/>
      <c r="D18" s="16"/>
      <c r="H18" s="78">
        <v>0.11</v>
      </c>
      <c r="K18" s="78">
        <v>0.01</v>
      </c>
      <c r="L18" s="78">
        <v>111329988</v>
      </c>
      <c r="N18" s="78">
        <v>111267.3450072</v>
      </c>
      <c r="P18" s="78">
        <v>19.170000000000002</v>
      </c>
      <c r="Q18" s="78">
        <v>8.07</v>
      </c>
    </row>
    <row r="19" spans="2:17">
      <c r="B19" t="s">
        <v>238</v>
      </c>
      <c r="C19" t="s">
        <v>239</v>
      </c>
      <c r="D19" t="s">
        <v>103</v>
      </c>
      <c r="E19" t="s">
        <v>231</v>
      </c>
      <c r="F19" t="s">
        <v>152</v>
      </c>
      <c r="G19" t="s">
        <v>240</v>
      </c>
      <c r="H19" s="76">
        <v>0.51</v>
      </c>
      <c r="I19" t="s">
        <v>105</v>
      </c>
      <c r="J19" s="76">
        <v>0</v>
      </c>
      <c r="K19" s="76">
        <v>0.19</v>
      </c>
      <c r="L19" s="76">
        <v>7000000</v>
      </c>
      <c r="M19" s="76">
        <v>99.99</v>
      </c>
      <c r="N19" s="76">
        <v>6999.3</v>
      </c>
      <c r="O19" s="76">
        <v>0.08</v>
      </c>
      <c r="P19" s="76">
        <v>1.21</v>
      </c>
      <c r="Q19" s="76">
        <v>0.51</v>
      </c>
    </row>
    <row r="20" spans="2:17">
      <c r="B20" t="s">
        <v>241</v>
      </c>
      <c r="C20" t="s">
        <v>242</v>
      </c>
      <c r="D20" t="s">
        <v>103</v>
      </c>
      <c r="E20" t="s">
        <v>231</v>
      </c>
      <c r="F20" t="s">
        <v>153</v>
      </c>
      <c r="G20" t="s">
        <v>243</v>
      </c>
      <c r="H20" s="76">
        <v>0.93</v>
      </c>
      <c r="I20" t="s">
        <v>105</v>
      </c>
      <c r="J20" s="76">
        <v>0</v>
      </c>
      <c r="K20" s="76">
        <v>0</v>
      </c>
      <c r="L20" s="76">
        <v>9775000</v>
      </c>
      <c r="M20" s="76">
        <v>99.96</v>
      </c>
      <c r="N20" s="76">
        <v>9771.09</v>
      </c>
      <c r="O20" s="76">
        <v>0.14000000000000001</v>
      </c>
      <c r="P20" s="76">
        <v>1.68</v>
      </c>
      <c r="Q20" s="76">
        <v>0.71</v>
      </c>
    </row>
    <row r="21" spans="2:17">
      <c r="B21" t="s">
        <v>244</v>
      </c>
      <c r="C21" t="s">
        <v>245</v>
      </c>
      <c r="D21" t="s">
        <v>103</v>
      </c>
      <c r="E21" t="s">
        <v>231</v>
      </c>
      <c r="F21" t="s">
        <v>152</v>
      </c>
      <c r="G21" t="s">
        <v>246</v>
      </c>
      <c r="I21" t="s">
        <v>105</v>
      </c>
      <c r="J21" s="76">
        <v>0</v>
      </c>
      <c r="K21" s="76">
        <v>0</v>
      </c>
      <c r="L21" s="76">
        <v>30000000</v>
      </c>
      <c r="M21" s="76">
        <v>99.94</v>
      </c>
      <c r="N21" s="76">
        <v>29982</v>
      </c>
      <c r="O21" s="76">
        <v>0</v>
      </c>
      <c r="P21" s="76">
        <v>5.16</v>
      </c>
      <c r="Q21" s="76">
        <v>2.17</v>
      </c>
    </row>
    <row r="22" spans="2:17">
      <c r="B22" t="s">
        <v>247</v>
      </c>
      <c r="C22" t="s">
        <v>248</v>
      </c>
      <c r="D22" t="s">
        <v>103</v>
      </c>
      <c r="E22" t="s">
        <v>231</v>
      </c>
      <c r="F22" t="s">
        <v>153</v>
      </c>
      <c r="G22" t="s">
        <v>249</v>
      </c>
      <c r="I22" t="s">
        <v>105</v>
      </c>
      <c r="J22" s="76">
        <v>0</v>
      </c>
      <c r="K22" s="76">
        <v>0</v>
      </c>
      <c r="L22" s="76">
        <v>7000000</v>
      </c>
      <c r="M22" s="76">
        <v>99.95</v>
      </c>
      <c r="N22" s="76">
        <v>6996.5</v>
      </c>
      <c r="O22" s="76">
        <v>0</v>
      </c>
      <c r="P22" s="76">
        <v>1.21</v>
      </c>
      <c r="Q22" s="76">
        <v>0.51</v>
      </c>
    </row>
    <row r="23" spans="2:17">
      <c r="B23" t="s">
        <v>250</v>
      </c>
      <c r="C23" t="s">
        <v>251</v>
      </c>
      <c r="D23" t="s">
        <v>103</v>
      </c>
      <c r="E23" t="s">
        <v>231</v>
      </c>
      <c r="F23" t="s">
        <v>153</v>
      </c>
      <c r="G23" t="s">
        <v>252</v>
      </c>
      <c r="I23" t="s">
        <v>105</v>
      </c>
      <c r="J23" s="76">
        <v>0</v>
      </c>
      <c r="K23" s="76">
        <v>0</v>
      </c>
      <c r="L23" s="76">
        <v>5000000</v>
      </c>
      <c r="M23" s="76">
        <v>99.92</v>
      </c>
      <c r="N23" s="76">
        <v>4996</v>
      </c>
      <c r="O23" s="76">
        <v>0</v>
      </c>
      <c r="P23" s="76">
        <v>0.86</v>
      </c>
      <c r="Q23" s="76">
        <v>0.36</v>
      </c>
    </row>
    <row r="24" spans="2:17">
      <c r="B24" t="s">
        <v>253</v>
      </c>
      <c r="C24" t="s">
        <v>254</v>
      </c>
      <c r="D24" t="s">
        <v>103</v>
      </c>
      <c r="E24" t="s">
        <v>231</v>
      </c>
      <c r="F24" t="s">
        <v>153</v>
      </c>
      <c r="G24" t="s">
        <v>255</v>
      </c>
      <c r="I24" t="s">
        <v>105</v>
      </c>
      <c r="J24" s="76">
        <v>0</v>
      </c>
      <c r="K24" s="76">
        <v>0</v>
      </c>
      <c r="L24" s="76">
        <v>10000000</v>
      </c>
      <c r="M24" s="76">
        <v>99.93</v>
      </c>
      <c r="N24" s="76">
        <v>9993</v>
      </c>
      <c r="O24" s="76">
        <v>0</v>
      </c>
      <c r="P24" s="76">
        <v>1.72</v>
      </c>
      <c r="Q24" s="76">
        <v>0.72</v>
      </c>
    </row>
    <row r="25" spans="2:17">
      <c r="B25" t="s">
        <v>256</v>
      </c>
      <c r="C25" t="s">
        <v>257</v>
      </c>
      <c r="D25" t="s">
        <v>103</v>
      </c>
      <c r="E25" t="s">
        <v>231</v>
      </c>
      <c r="F25" t="s">
        <v>153</v>
      </c>
      <c r="G25" t="s">
        <v>258</v>
      </c>
      <c r="I25" t="s">
        <v>105</v>
      </c>
      <c r="J25" s="76">
        <v>0</v>
      </c>
      <c r="K25" s="76">
        <v>0</v>
      </c>
      <c r="L25" s="76">
        <v>42554988</v>
      </c>
      <c r="M25" s="76">
        <v>99.94</v>
      </c>
      <c r="N25" s="76">
        <v>42529.455007199998</v>
      </c>
      <c r="O25" s="76">
        <v>0</v>
      </c>
      <c r="P25" s="76">
        <v>7.33</v>
      </c>
      <c r="Q25" s="76">
        <v>3.08</v>
      </c>
    </row>
    <row r="26" spans="2:17">
      <c r="B26" s="77" t="s">
        <v>259</v>
      </c>
      <c r="C26" s="16"/>
      <c r="D26" s="16"/>
      <c r="H26" s="78">
        <v>7.08</v>
      </c>
      <c r="K26" s="78">
        <v>1.65</v>
      </c>
      <c r="L26" s="78">
        <v>272092259</v>
      </c>
      <c r="N26" s="78">
        <v>315749.79899520002</v>
      </c>
      <c r="P26" s="78">
        <v>54.39</v>
      </c>
      <c r="Q26" s="78">
        <v>22.89</v>
      </c>
    </row>
    <row r="27" spans="2:17">
      <c r="B27" t="s">
        <v>260</v>
      </c>
      <c r="C27" t="s">
        <v>261</v>
      </c>
      <c r="D27" t="s">
        <v>103</v>
      </c>
      <c r="E27" t="s">
        <v>231</v>
      </c>
      <c r="F27" t="s">
        <v>152</v>
      </c>
      <c r="G27" t="s">
        <v>262</v>
      </c>
      <c r="H27" s="76">
        <v>1.58</v>
      </c>
      <c r="I27" t="s">
        <v>105</v>
      </c>
      <c r="J27" s="76">
        <v>0.5</v>
      </c>
      <c r="K27" s="76">
        <v>0.38</v>
      </c>
      <c r="L27" s="76">
        <v>55060351</v>
      </c>
      <c r="M27" s="76">
        <v>100.89</v>
      </c>
      <c r="N27" s="76">
        <v>55550.388123899997</v>
      </c>
      <c r="O27" s="76">
        <v>0.36</v>
      </c>
      <c r="P27" s="76">
        <v>9.57</v>
      </c>
      <c r="Q27" s="76">
        <v>4.03</v>
      </c>
    </row>
    <row r="28" spans="2:17">
      <c r="B28" t="s">
        <v>263</v>
      </c>
      <c r="C28" t="s">
        <v>264</v>
      </c>
      <c r="D28" t="s">
        <v>103</v>
      </c>
      <c r="E28" t="s">
        <v>231</v>
      </c>
      <c r="F28" t="s">
        <v>152</v>
      </c>
      <c r="G28" t="s">
        <v>232</v>
      </c>
      <c r="H28" s="76">
        <v>0.84</v>
      </c>
      <c r="I28" t="s">
        <v>105</v>
      </c>
      <c r="J28" s="76">
        <v>4</v>
      </c>
      <c r="K28" s="76">
        <v>0.23</v>
      </c>
      <c r="L28" s="76">
        <v>4965000</v>
      </c>
      <c r="M28" s="76">
        <v>103.96</v>
      </c>
      <c r="N28" s="76">
        <v>5161.6139999999996</v>
      </c>
      <c r="O28" s="76">
        <v>0.03</v>
      </c>
      <c r="P28" s="76">
        <v>0.89</v>
      </c>
      <c r="Q28" s="76">
        <v>0.37</v>
      </c>
    </row>
    <row r="29" spans="2:17">
      <c r="B29" t="s">
        <v>265</v>
      </c>
      <c r="C29" t="s">
        <v>266</v>
      </c>
      <c r="D29" t="s">
        <v>103</v>
      </c>
      <c r="E29" t="s">
        <v>231</v>
      </c>
      <c r="F29" t="s">
        <v>152</v>
      </c>
      <c r="G29" t="s">
        <v>267</v>
      </c>
      <c r="H29" s="76">
        <v>1.86</v>
      </c>
      <c r="I29" t="s">
        <v>105</v>
      </c>
      <c r="J29" s="76">
        <v>6</v>
      </c>
      <c r="K29" s="76">
        <v>0.48</v>
      </c>
      <c r="L29" s="76">
        <v>6148633</v>
      </c>
      <c r="M29" s="76">
        <v>111.86</v>
      </c>
      <c r="N29" s="76">
        <v>6877.8608738000003</v>
      </c>
      <c r="O29" s="76">
        <v>0.03</v>
      </c>
      <c r="P29" s="76">
        <v>1.18</v>
      </c>
      <c r="Q29" s="76">
        <v>0.5</v>
      </c>
    </row>
    <row r="30" spans="2:17">
      <c r="B30" t="s">
        <v>268</v>
      </c>
      <c r="C30" t="s">
        <v>269</v>
      </c>
      <c r="D30" t="s">
        <v>103</v>
      </c>
      <c r="E30" t="s">
        <v>231</v>
      </c>
      <c r="F30" t="s">
        <v>152</v>
      </c>
      <c r="G30" t="s">
        <v>270</v>
      </c>
      <c r="H30" s="76">
        <v>2.1</v>
      </c>
      <c r="I30" t="s">
        <v>105</v>
      </c>
      <c r="J30" s="76">
        <v>2.25</v>
      </c>
      <c r="K30" s="76">
        <v>0.6</v>
      </c>
      <c r="L30" s="76">
        <v>67483275</v>
      </c>
      <c r="M30" s="76">
        <v>104.29</v>
      </c>
      <c r="N30" s="76">
        <v>70378.307497500005</v>
      </c>
      <c r="O30" s="76">
        <v>0.42</v>
      </c>
      <c r="P30" s="76">
        <v>12.12</v>
      </c>
      <c r="Q30" s="76">
        <v>5.0999999999999996</v>
      </c>
    </row>
    <row r="31" spans="2:17">
      <c r="B31" t="s">
        <v>271</v>
      </c>
      <c r="C31" t="s">
        <v>272</v>
      </c>
      <c r="D31" t="s">
        <v>103</v>
      </c>
      <c r="E31" t="s">
        <v>231</v>
      </c>
      <c r="F31" t="s">
        <v>152</v>
      </c>
      <c r="G31" t="s">
        <v>273</v>
      </c>
      <c r="H31" s="76">
        <v>7.82</v>
      </c>
      <c r="I31" t="s">
        <v>105</v>
      </c>
      <c r="J31" s="76">
        <v>1.75</v>
      </c>
      <c r="K31" s="76">
        <v>2.2000000000000002</v>
      </c>
      <c r="L31" s="76">
        <v>35685000</v>
      </c>
      <c r="M31" s="76">
        <v>102.09</v>
      </c>
      <c r="N31" s="76">
        <v>36430.816500000001</v>
      </c>
      <c r="O31" s="76">
        <v>0.24</v>
      </c>
      <c r="P31" s="76">
        <v>6.28</v>
      </c>
      <c r="Q31" s="76">
        <v>2.64</v>
      </c>
    </row>
    <row r="32" spans="2:17">
      <c r="B32" t="s">
        <v>274</v>
      </c>
      <c r="C32" t="s">
        <v>275</v>
      </c>
      <c r="D32" t="s">
        <v>103</v>
      </c>
      <c r="E32" t="s">
        <v>231</v>
      </c>
      <c r="F32" t="s">
        <v>152</v>
      </c>
      <c r="G32" t="s">
        <v>232</v>
      </c>
      <c r="H32" s="76">
        <v>0.59</v>
      </c>
      <c r="I32" t="s">
        <v>105</v>
      </c>
      <c r="J32" s="76">
        <v>1.25</v>
      </c>
      <c r="K32" s="76">
        <v>0.15</v>
      </c>
      <c r="L32" s="76">
        <v>24140000</v>
      </c>
      <c r="M32" s="76">
        <v>101.25</v>
      </c>
      <c r="N32" s="76">
        <v>24441.75</v>
      </c>
      <c r="O32" s="76">
        <v>0.24</v>
      </c>
      <c r="P32" s="76">
        <v>4.21</v>
      </c>
      <c r="Q32" s="76">
        <v>1.77</v>
      </c>
    </row>
    <row r="33" spans="2:17">
      <c r="B33" t="s">
        <v>276</v>
      </c>
      <c r="C33" t="s">
        <v>277</v>
      </c>
      <c r="D33" t="s">
        <v>103</v>
      </c>
      <c r="E33" t="s">
        <v>231</v>
      </c>
      <c r="F33" t="s">
        <v>152</v>
      </c>
      <c r="G33" t="s">
        <v>278</v>
      </c>
      <c r="H33" s="76">
        <v>7.69</v>
      </c>
      <c r="I33" t="s">
        <v>105</v>
      </c>
      <c r="J33" s="76">
        <v>6.25</v>
      </c>
      <c r="K33" s="76">
        <v>2.2200000000000002</v>
      </c>
      <c r="L33" s="76">
        <v>12500000</v>
      </c>
      <c r="M33" s="76">
        <v>145.02000000000001</v>
      </c>
      <c r="N33" s="76">
        <v>18127.5</v>
      </c>
      <c r="O33" s="76">
        <v>7.0000000000000007E-2</v>
      </c>
      <c r="P33" s="76">
        <v>3.12</v>
      </c>
      <c r="Q33" s="76">
        <v>1.31</v>
      </c>
    </row>
    <row r="34" spans="2:17">
      <c r="B34" t="s">
        <v>279</v>
      </c>
      <c r="C34" t="s">
        <v>280</v>
      </c>
      <c r="D34" t="s">
        <v>103</v>
      </c>
      <c r="E34" t="s">
        <v>231</v>
      </c>
      <c r="F34" t="s">
        <v>152</v>
      </c>
      <c r="G34" t="s">
        <v>273</v>
      </c>
      <c r="H34" s="76">
        <v>15.64</v>
      </c>
      <c r="I34" t="s">
        <v>105</v>
      </c>
      <c r="J34" s="76">
        <v>5.5</v>
      </c>
      <c r="K34" s="76">
        <v>3.33</v>
      </c>
      <c r="L34" s="76">
        <v>66110000</v>
      </c>
      <c r="M34" s="76">
        <v>149.41999999999999</v>
      </c>
      <c r="N34" s="76">
        <v>98781.562000000005</v>
      </c>
      <c r="O34" s="76">
        <v>0.38</v>
      </c>
      <c r="P34" s="76">
        <v>17.02</v>
      </c>
      <c r="Q34" s="76">
        <v>7.16</v>
      </c>
    </row>
    <row r="35" spans="2:17">
      <c r="B35" s="77" t="s">
        <v>281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219</v>
      </c>
      <c r="C36" t="s">
        <v>219</v>
      </c>
      <c r="D36" s="16"/>
      <c r="E36" t="s">
        <v>219</v>
      </c>
      <c r="H36" s="76">
        <v>0</v>
      </c>
      <c r="I36" t="s">
        <v>219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282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219</v>
      </c>
      <c r="C38" t="s">
        <v>219</v>
      </c>
      <c r="D38" s="16"/>
      <c r="E38" t="s">
        <v>219</v>
      </c>
      <c r="H38" s="76">
        <v>0</v>
      </c>
      <c r="I38" t="s">
        <v>219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224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s="77" t="s">
        <v>283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219</v>
      </c>
      <c r="C41" t="s">
        <v>219</v>
      </c>
      <c r="D41" s="16"/>
      <c r="E41" t="s">
        <v>219</v>
      </c>
      <c r="H41" s="76">
        <v>0</v>
      </c>
      <c r="I41" t="s">
        <v>219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s="77" t="s">
        <v>284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P42" s="78">
        <v>0</v>
      </c>
      <c r="Q42" s="78">
        <v>0</v>
      </c>
    </row>
    <row r="43" spans="2:17">
      <c r="B43" t="s">
        <v>219</v>
      </c>
      <c r="C43" t="s">
        <v>219</v>
      </c>
      <c r="D43" s="16"/>
      <c r="E43" t="s">
        <v>219</v>
      </c>
      <c r="H43" s="76">
        <v>0</v>
      </c>
      <c r="I43" t="s">
        <v>219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</row>
    <row r="44" spans="2:17">
      <c r="B44" t="s">
        <v>285</v>
      </c>
      <c r="C44" s="16"/>
      <c r="D44" s="16"/>
    </row>
    <row r="45" spans="2:17">
      <c r="B45" t="s">
        <v>286</v>
      </c>
      <c r="C45" s="16"/>
      <c r="D45" s="16"/>
    </row>
    <row r="46" spans="2:17">
      <c r="B46" t="s">
        <v>287</v>
      </c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702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703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289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392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226</v>
      </c>
      <c r="D26" s="16"/>
    </row>
    <row r="27" spans="2:23">
      <c r="B27" t="s">
        <v>285</v>
      </c>
      <c r="D27" s="16"/>
    </row>
    <row r="28" spans="2:23">
      <c r="B28" t="s">
        <v>286</v>
      </c>
      <c r="D28" s="16"/>
    </row>
    <row r="29" spans="2:23">
      <c r="B29" t="s">
        <v>287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288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236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289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224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290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291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B25" t="s">
        <v>285</v>
      </c>
      <c r="C25" s="16"/>
      <c r="D25" s="16"/>
      <c r="E25" s="16"/>
      <c r="F25" s="16"/>
      <c r="G25" s="16"/>
    </row>
    <row r="26" spans="2:20">
      <c r="B26" t="s">
        <v>286</v>
      </c>
      <c r="C26" s="16"/>
      <c r="D26" s="16"/>
      <c r="E26" s="16"/>
      <c r="F26" s="16"/>
      <c r="G26" s="16"/>
    </row>
    <row r="27" spans="2:20">
      <c r="B27" t="s">
        <v>287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4.03</v>
      </c>
      <c r="L11" s="7"/>
      <c r="M11" s="7"/>
      <c r="N11" s="75">
        <v>1.76</v>
      </c>
      <c r="O11" s="75">
        <v>216924404.18000001</v>
      </c>
      <c r="P11" s="33"/>
      <c r="Q11" s="75">
        <v>1273.05486</v>
      </c>
      <c r="R11" s="75">
        <v>293425.97567109822</v>
      </c>
      <c r="S11" s="7"/>
      <c r="T11" s="75">
        <v>100</v>
      </c>
      <c r="U11" s="75">
        <v>21.27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3.31</v>
      </c>
      <c r="N12" s="78">
        <v>1.1599999999999999</v>
      </c>
      <c r="O12" s="78">
        <v>195056404.18000001</v>
      </c>
      <c r="Q12" s="78">
        <v>1195.41686</v>
      </c>
      <c r="R12" s="78">
        <v>211824.20642769401</v>
      </c>
      <c r="T12" s="78">
        <v>72.19</v>
      </c>
      <c r="U12" s="78">
        <v>15.35</v>
      </c>
    </row>
    <row r="13" spans="2:66">
      <c r="B13" s="77" t="s">
        <v>288</v>
      </c>
      <c r="C13" s="16"/>
      <c r="D13" s="16"/>
      <c r="E13" s="16"/>
      <c r="F13" s="16"/>
      <c r="K13" s="78">
        <v>3.46</v>
      </c>
      <c r="N13" s="78">
        <v>1.19</v>
      </c>
      <c r="O13" s="78">
        <v>182026404.13999999</v>
      </c>
      <c r="Q13" s="78">
        <v>1163.4404099999999</v>
      </c>
      <c r="R13" s="78">
        <v>198229.45493426599</v>
      </c>
      <c r="T13" s="78">
        <v>67.56</v>
      </c>
      <c r="U13" s="78">
        <v>14.37</v>
      </c>
    </row>
    <row r="14" spans="2:66">
      <c r="B14" t="s">
        <v>292</v>
      </c>
      <c r="C14" t="s">
        <v>293</v>
      </c>
      <c r="D14" t="s">
        <v>103</v>
      </c>
      <c r="E14" t="s">
        <v>126</v>
      </c>
      <c r="F14" t="s">
        <v>294</v>
      </c>
      <c r="G14" t="s">
        <v>295</v>
      </c>
      <c r="H14" t="s">
        <v>208</v>
      </c>
      <c r="I14" t="s">
        <v>152</v>
      </c>
      <c r="J14" t="s">
        <v>232</v>
      </c>
      <c r="K14" s="76">
        <v>3.22</v>
      </c>
      <c r="L14" t="s">
        <v>105</v>
      </c>
      <c r="M14" s="76">
        <v>0.59</v>
      </c>
      <c r="N14" s="76">
        <v>0.65</v>
      </c>
      <c r="O14" s="76">
        <v>7726000</v>
      </c>
      <c r="P14" s="76">
        <v>100.22</v>
      </c>
      <c r="Q14" s="76">
        <v>0</v>
      </c>
      <c r="R14" s="76">
        <v>7742.9971999999998</v>
      </c>
      <c r="S14" s="76">
        <v>0.14000000000000001</v>
      </c>
      <c r="T14" s="76">
        <v>2.64</v>
      </c>
      <c r="U14" s="76">
        <v>0.56000000000000005</v>
      </c>
    </row>
    <row r="15" spans="2:66">
      <c r="B15" t="s">
        <v>296</v>
      </c>
      <c r="C15" t="s">
        <v>297</v>
      </c>
      <c r="D15" t="s">
        <v>103</v>
      </c>
      <c r="E15" t="s">
        <v>126</v>
      </c>
      <c r="F15" t="s">
        <v>298</v>
      </c>
      <c r="G15" t="s">
        <v>295</v>
      </c>
      <c r="H15" t="s">
        <v>208</v>
      </c>
      <c r="I15" t="s">
        <v>152</v>
      </c>
      <c r="J15" t="s">
        <v>232</v>
      </c>
      <c r="K15" s="76">
        <v>2.44</v>
      </c>
      <c r="L15" t="s">
        <v>105</v>
      </c>
      <c r="M15" s="76">
        <v>0.41</v>
      </c>
      <c r="N15" s="76">
        <v>0.49</v>
      </c>
      <c r="O15" s="76">
        <v>4788244.3899999997</v>
      </c>
      <c r="P15" s="76">
        <v>99.62</v>
      </c>
      <c r="Q15" s="76">
        <v>0</v>
      </c>
      <c r="R15" s="76">
        <v>4770.049061318</v>
      </c>
      <c r="S15" s="76">
        <v>0.23</v>
      </c>
      <c r="T15" s="76">
        <v>1.63</v>
      </c>
      <c r="U15" s="76">
        <v>0.35</v>
      </c>
    </row>
    <row r="16" spans="2:66">
      <c r="B16" t="s">
        <v>299</v>
      </c>
      <c r="C16" t="s">
        <v>300</v>
      </c>
      <c r="D16" t="s">
        <v>103</v>
      </c>
      <c r="E16" t="s">
        <v>126</v>
      </c>
      <c r="F16" t="s">
        <v>298</v>
      </c>
      <c r="G16" t="s">
        <v>295</v>
      </c>
      <c r="H16" t="s">
        <v>208</v>
      </c>
      <c r="I16" t="s">
        <v>152</v>
      </c>
      <c r="J16" t="s">
        <v>235</v>
      </c>
      <c r="K16" s="76">
        <v>2.82</v>
      </c>
      <c r="L16" t="s">
        <v>105</v>
      </c>
      <c r="M16" s="76">
        <v>0.64</v>
      </c>
      <c r="N16" s="76">
        <v>0.56000000000000005</v>
      </c>
      <c r="O16" s="76">
        <v>31600000</v>
      </c>
      <c r="P16" s="76">
        <v>100.07</v>
      </c>
      <c r="Q16" s="76">
        <v>0</v>
      </c>
      <c r="R16" s="76">
        <v>31622.12</v>
      </c>
      <c r="S16" s="76">
        <v>1</v>
      </c>
      <c r="T16" s="76">
        <v>10.78</v>
      </c>
      <c r="U16" s="76">
        <v>2.29</v>
      </c>
    </row>
    <row r="17" spans="2:21">
      <c r="B17" t="s">
        <v>301</v>
      </c>
      <c r="C17" t="s">
        <v>302</v>
      </c>
      <c r="D17" t="s">
        <v>103</v>
      </c>
      <c r="E17" t="s">
        <v>126</v>
      </c>
      <c r="F17" t="s">
        <v>298</v>
      </c>
      <c r="G17" t="s">
        <v>295</v>
      </c>
      <c r="H17" t="s">
        <v>208</v>
      </c>
      <c r="I17" t="s">
        <v>152</v>
      </c>
      <c r="J17" t="s">
        <v>303</v>
      </c>
      <c r="K17" s="76">
        <v>1.79</v>
      </c>
      <c r="L17" t="s">
        <v>105</v>
      </c>
      <c r="M17" s="76">
        <v>2.58</v>
      </c>
      <c r="N17" s="76">
        <v>0.67</v>
      </c>
      <c r="O17" s="76">
        <v>5500000</v>
      </c>
      <c r="P17" s="76">
        <v>106.49</v>
      </c>
      <c r="Q17" s="76">
        <v>0</v>
      </c>
      <c r="R17" s="76">
        <v>5856.95</v>
      </c>
      <c r="S17" s="76">
        <v>0.2</v>
      </c>
      <c r="T17" s="76">
        <v>2</v>
      </c>
      <c r="U17" s="76">
        <v>0.42</v>
      </c>
    </row>
    <row r="18" spans="2:21">
      <c r="B18" t="s">
        <v>304</v>
      </c>
      <c r="C18" t="s">
        <v>305</v>
      </c>
      <c r="D18" t="s">
        <v>103</v>
      </c>
      <c r="E18" t="s">
        <v>126</v>
      </c>
      <c r="F18" t="s">
        <v>306</v>
      </c>
      <c r="G18" t="s">
        <v>295</v>
      </c>
      <c r="H18" t="s">
        <v>208</v>
      </c>
      <c r="I18" t="s">
        <v>152</v>
      </c>
      <c r="J18" t="s">
        <v>307</v>
      </c>
      <c r="K18" s="76">
        <v>3.45</v>
      </c>
      <c r="L18" t="s">
        <v>105</v>
      </c>
      <c r="M18" s="76">
        <v>0.7</v>
      </c>
      <c r="N18" s="76">
        <v>0.64</v>
      </c>
      <c r="O18" s="76">
        <v>2350000.5</v>
      </c>
      <c r="P18" s="76">
        <v>102.29</v>
      </c>
      <c r="Q18" s="76">
        <v>0</v>
      </c>
      <c r="R18" s="76">
        <v>2403.81551145</v>
      </c>
      <c r="S18" s="76">
        <v>0.06</v>
      </c>
      <c r="T18" s="76">
        <v>0.82</v>
      </c>
      <c r="U18" s="76">
        <v>0.17</v>
      </c>
    </row>
    <row r="19" spans="2:21">
      <c r="B19" t="s">
        <v>308</v>
      </c>
      <c r="C19" t="s">
        <v>309</v>
      </c>
      <c r="D19" t="s">
        <v>103</v>
      </c>
      <c r="E19" t="s">
        <v>126</v>
      </c>
      <c r="F19" t="s">
        <v>306</v>
      </c>
      <c r="G19" t="s">
        <v>295</v>
      </c>
      <c r="H19" t="s">
        <v>208</v>
      </c>
      <c r="I19" t="s">
        <v>152</v>
      </c>
      <c r="J19" t="s">
        <v>232</v>
      </c>
      <c r="K19" s="76">
        <v>2.42</v>
      </c>
      <c r="L19" t="s">
        <v>105</v>
      </c>
      <c r="M19" s="76">
        <v>1.6</v>
      </c>
      <c r="N19" s="76">
        <v>0.43</v>
      </c>
      <c r="O19" s="76">
        <v>10494000</v>
      </c>
      <c r="P19" s="76">
        <v>101.75</v>
      </c>
      <c r="Q19" s="76">
        <v>0</v>
      </c>
      <c r="R19" s="76">
        <v>10677.645</v>
      </c>
      <c r="S19" s="76">
        <v>0.33</v>
      </c>
      <c r="T19" s="76">
        <v>3.64</v>
      </c>
      <c r="U19" s="76">
        <v>0.77</v>
      </c>
    </row>
    <row r="20" spans="2:21">
      <c r="B20" t="s">
        <v>310</v>
      </c>
      <c r="C20" t="s">
        <v>311</v>
      </c>
      <c r="D20" t="s">
        <v>103</v>
      </c>
      <c r="E20" t="s">
        <v>126</v>
      </c>
      <c r="F20" t="s">
        <v>312</v>
      </c>
      <c r="G20" t="s">
        <v>295</v>
      </c>
      <c r="H20" t="s">
        <v>313</v>
      </c>
      <c r="I20" t="s">
        <v>152</v>
      </c>
      <c r="J20" t="s">
        <v>314</v>
      </c>
      <c r="K20" s="76">
        <v>2.98</v>
      </c>
      <c r="L20" t="s">
        <v>105</v>
      </c>
      <c r="M20" s="76">
        <v>0.8</v>
      </c>
      <c r="N20" s="76">
        <v>0.7</v>
      </c>
      <c r="O20" s="76">
        <v>14665575</v>
      </c>
      <c r="P20" s="76">
        <v>102.08</v>
      </c>
      <c r="Q20" s="76">
        <v>0</v>
      </c>
      <c r="R20" s="76">
        <v>14970.61896</v>
      </c>
      <c r="S20" s="76">
        <v>2.2799999999999998</v>
      </c>
      <c r="T20" s="76">
        <v>5.0999999999999996</v>
      </c>
      <c r="U20" s="76">
        <v>1.0900000000000001</v>
      </c>
    </row>
    <row r="21" spans="2:21">
      <c r="B21" t="s">
        <v>315</v>
      </c>
      <c r="C21" t="s">
        <v>316</v>
      </c>
      <c r="D21" t="s">
        <v>103</v>
      </c>
      <c r="E21" t="s">
        <v>126</v>
      </c>
      <c r="F21" t="s">
        <v>294</v>
      </c>
      <c r="G21" t="s">
        <v>295</v>
      </c>
      <c r="H21" t="s">
        <v>313</v>
      </c>
      <c r="I21" t="s">
        <v>152</v>
      </c>
      <c r="J21" t="s">
        <v>317</v>
      </c>
      <c r="K21" s="76">
        <v>3.43</v>
      </c>
      <c r="L21" t="s">
        <v>105</v>
      </c>
      <c r="M21" s="76">
        <v>3.4</v>
      </c>
      <c r="N21" s="76">
        <v>0.76</v>
      </c>
      <c r="O21" s="76">
        <v>14395840</v>
      </c>
      <c r="P21" s="76">
        <v>115.04</v>
      </c>
      <c r="Q21" s="76">
        <v>0</v>
      </c>
      <c r="R21" s="76">
        <v>16560.974335999999</v>
      </c>
      <c r="S21" s="76">
        <v>0.77</v>
      </c>
      <c r="T21" s="76">
        <v>5.64</v>
      </c>
      <c r="U21" s="76">
        <v>1.2</v>
      </c>
    </row>
    <row r="22" spans="2:21">
      <c r="B22" t="s">
        <v>318</v>
      </c>
      <c r="C22" t="s">
        <v>319</v>
      </c>
      <c r="D22" t="s">
        <v>103</v>
      </c>
      <c r="E22" t="s">
        <v>126</v>
      </c>
      <c r="F22" t="s">
        <v>320</v>
      </c>
      <c r="G22" t="s">
        <v>321</v>
      </c>
      <c r="H22" t="s">
        <v>313</v>
      </c>
      <c r="I22" t="s">
        <v>152</v>
      </c>
      <c r="J22" t="s">
        <v>322</v>
      </c>
      <c r="K22" s="76">
        <v>4.42</v>
      </c>
      <c r="L22" t="s">
        <v>105</v>
      </c>
      <c r="M22" s="76">
        <v>0.65</v>
      </c>
      <c r="N22" s="76">
        <v>0.79</v>
      </c>
      <c r="O22" s="76">
        <v>24318306.710000001</v>
      </c>
      <c r="P22" s="76">
        <v>99.48</v>
      </c>
      <c r="Q22" s="76">
        <v>79.034499999999994</v>
      </c>
      <c r="R22" s="76">
        <v>24270.886015108001</v>
      </c>
      <c r="S22" s="76">
        <v>2.48</v>
      </c>
      <c r="T22" s="76">
        <v>8.27</v>
      </c>
      <c r="U22" s="76">
        <v>1.76</v>
      </c>
    </row>
    <row r="23" spans="2:21">
      <c r="B23" t="s">
        <v>323</v>
      </c>
      <c r="C23" t="s">
        <v>324</v>
      </c>
      <c r="D23" t="s">
        <v>103</v>
      </c>
      <c r="E23" t="s">
        <v>126</v>
      </c>
      <c r="F23" t="s">
        <v>306</v>
      </c>
      <c r="G23" t="s">
        <v>295</v>
      </c>
      <c r="H23" t="s">
        <v>313</v>
      </c>
      <c r="I23" t="s">
        <v>152</v>
      </c>
      <c r="J23" t="s">
        <v>303</v>
      </c>
      <c r="K23" s="76">
        <v>2.44</v>
      </c>
      <c r="L23" t="s">
        <v>105</v>
      </c>
      <c r="M23" s="76">
        <v>4.0999999999999996</v>
      </c>
      <c r="N23" s="76">
        <v>0.78</v>
      </c>
      <c r="O23" s="76">
        <v>2420000</v>
      </c>
      <c r="P23" s="76">
        <v>130.86000000000001</v>
      </c>
      <c r="Q23" s="76">
        <v>0</v>
      </c>
      <c r="R23" s="76">
        <v>3166.8119999999999</v>
      </c>
      <c r="S23" s="76">
        <v>0.08</v>
      </c>
      <c r="T23" s="76">
        <v>1.08</v>
      </c>
      <c r="U23" s="76">
        <v>0.23</v>
      </c>
    </row>
    <row r="24" spans="2:21">
      <c r="B24" t="s">
        <v>325</v>
      </c>
      <c r="C24" t="s">
        <v>326</v>
      </c>
      <c r="D24" t="s">
        <v>103</v>
      </c>
      <c r="E24" t="s">
        <v>126</v>
      </c>
      <c r="F24" t="s">
        <v>306</v>
      </c>
      <c r="G24" t="s">
        <v>295</v>
      </c>
      <c r="H24" t="s">
        <v>313</v>
      </c>
      <c r="I24" t="s">
        <v>152</v>
      </c>
      <c r="J24" t="s">
        <v>327</v>
      </c>
      <c r="K24" s="76">
        <v>3.89</v>
      </c>
      <c r="L24" t="s">
        <v>105</v>
      </c>
      <c r="M24" s="76">
        <v>4</v>
      </c>
      <c r="N24" s="76">
        <v>0.9</v>
      </c>
      <c r="O24" s="76">
        <v>11750000</v>
      </c>
      <c r="P24" s="76">
        <v>119.78</v>
      </c>
      <c r="Q24" s="76">
        <v>0</v>
      </c>
      <c r="R24" s="76">
        <v>14074.15</v>
      </c>
      <c r="S24" s="76">
        <v>0.4</v>
      </c>
      <c r="T24" s="76">
        <v>4.8</v>
      </c>
      <c r="U24" s="76">
        <v>1.02</v>
      </c>
    </row>
    <row r="25" spans="2:21">
      <c r="B25" t="s">
        <v>328</v>
      </c>
      <c r="C25" t="s">
        <v>329</v>
      </c>
      <c r="D25" t="s">
        <v>103</v>
      </c>
      <c r="E25" t="s">
        <v>126</v>
      </c>
      <c r="F25" t="s">
        <v>330</v>
      </c>
      <c r="G25" t="s">
        <v>321</v>
      </c>
      <c r="H25" t="s">
        <v>331</v>
      </c>
      <c r="I25" t="s">
        <v>152</v>
      </c>
      <c r="J25" t="s">
        <v>327</v>
      </c>
      <c r="K25" s="76">
        <v>2.19</v>
      </c>
      <c r="L25" t="s">
        <v>105</v>
      </c>
      <c r="M25" s="76">
        <v>4.9000000000000004</v>
      </c>
      <c r="N25" s="76">
        <v>0.89</v>
      </c>
      <c r="O25" s="76">
        <v>2361073</v>
      </c>
      <c r="P25" s="76">
        <v>118.42</v>
      </c>
      <c r="Q25" s="76">
        <v>0</v>
      </c>
      <c r="R25" s="76">
        <v>2795.9826466</v>
      </c>
      <c r="S25" s="76">
        <v>0.6</v>
      </c>
      <c r="T25" s="76">
        <v>0.95</v>
      </c>
      <c r="U25" s="76">
        <v>0.2</v>
      </c>
    </row>
    <row r="26" spans="2:21">
      <c r="B26" t="s">
        <v>332</v>
      </c>
      <c r="C26" t="s">
        <v>333</v>
      </c>
      <c r="D26" t="s">
        <v>103</v>
      </c>
      <c r="E26" t="s">
        <v>126</v>
      </c>
      <c r="F26" t="s">
        <v>330</v>
      </c>
      <c r="G26" t="s">
        <v>321</v>
      </c>
      <c r="H26" t="s">
        <v>331</v>
      </c>
      <c r="I26" t="s">
        <v>152</v>
      </c>
      <c r="J26" t="s">
        <v>334</v>
      </c>
      <c r="K26" s="76">
        <v>1.23</v>
      </c>
      <c r="L26" t="s">
        <v>105</v>
      </c>
      <c r="M26" s="76">
        <v>4.95</v>
      </c>
      <c r="N26" s="76">
        <v>0.77</v>
      </c>
      <c r="O26" s="76">
        <v>434267.41</v>
      </c>
      <c r="P26" s="76">
        <v>125.44</v>
      </c>
      <c r="Q26" s="76">
        <v>0</v>
      </c>
      <c r="R26" s="76">
        <v>544.74503910400006</v>
      </c>
      <c r="S26" s="76">
        <v>0.11</v>
      </c>
      <c r="T26" s="76">
        <v>0.19</v>
      </c>
      <c r="U26" s="76">
        <v>0.04</v>
      </c>
    </row>
    <row r="27" spans="2:21">
      <c r="B27" t="s">
        <v>335</v>
      </c>
      <c r="C27" t="s">
        <v>336</v>
      </c>
      <c r="D27" t="s">
        <v>103</v>
      </c>
      <c r="E27" t="s">
        <v>126</v>
      </c>
      <c r="F27" t="s">
        <v>337</v>
      </c>
      <c r="G27" t="s">
        <v>321</v>
      </c>
      <c r="H27" t="s">
        <v>331</v>
      </c>
      <c r="I27" t="s">
        <v>152</v>
      </c>
      <c r="J27" t="s">
        <v>338</v>
      </c>
      <c r="K27" s="76">
        <v>0.91</v>
      </c>
      <c r="L27" t="s">
        <v>105</v>
      </c>
      <c r="M27" s="76">
        <v>3.2</v>
      </c>
      <c r="N27" s="76">
        <v>1</v>
      </c>
      <c r="O27" s="76">
        <v>1093872.74</v>
      </c>
      <c r="P27" s="76">
        <v>104.67</v>
      </c>
      <c r="Q27" s="76">
        <v>0</v>
      </c>
      <c r="R27" s="76">
        <v>1144.9565969580001</v>
      </c>
      <c r="S27" s="76">
        <v>0.32</v>
      </c>
      <c r="T27" s="76">
        <v>0.39</v>
      </c>
      <c r="U27" s="76">
        <v>0.08</v>
      </c>
    </row>
    <row r="28" spans="2:21">
      <c r="B28" t="s">
        <v>339</v>
      </c>
      <c r="C28" t="s">
        <v>340</v>
      </c>
      <c r="D28" t="s">
        <v>103</v>
      </c>
      <c r="E28" t="s">
        <v>126</v>
      </c>
      <c r="F28" t="s">
        <v>341</v>
      </c>
      <c r="G28" t="s">
        <v>295</v>
      </c>
      <c r="H28" t="s">
        <v>331</v>
      </c>
      <c r="I28" t="s">
        <v>152</v>
      </c>
      <c r="J28" t="s">
        <v>232</v>
      </c>
      <c r="K28" s="76">
        <v>2.29</v>
      </c>
      <c r="L28" t="s">
        <v>105</v>
      </c>
      <c r="M28" s="76">
        <v>3.1</v>
      </c>
      <c r="N28" s="76">
        <v>0.74</v>
      </c>
      <c r="O28" s="76">
        <v>1300222.3999999999</v>
      </c>
      <c r="P28" s="76">
        <v>111.86</v>
      </c>
      <c r="Q28" s="76">
        <v>0</v>
      </c>
      <c r="R28" s="76">
        <v>1454.42877664</v>
      </c>
      <c r="S28" s="76">
        <v>0.19</v>
      </c>
      <c r="T28" s="76">
        <v>0.5</v>
      </c>
      <c r="U28" s="76">
        <v>0.11</v>
      </c>
    </row>
    <row r="29" spans="2:21">
      <c r="B29" t="s">
        <v>342</v>
      </c>
      <c r="C29" t="s">
        <v>343</v>
      </c>
      <c r="D29" t="s">
        <v>103</v>
      </c>
      <c r="E29" t="s">
        <v>126</v>
      </c>
      <c r="F29" t="s">
        <v>344</v>
      </c>
      <c r="G29" t="s">
        <v>321</v>
      </c>
      <c r="H29" t="s">
        <v>345</v>
      </c>
      <c r="I29" t="s">
        <v>152</v>
      </c>
      <c r="J29" t="s">
        <v>314</v>
      </c>
      <c r="K29" s="76">
        <v>3.26</v>
      </c>
      <c r="L29" t="s">
        <v>105</v>
      </c>
      <c r="M29" s="76">
        <v>4.45</v>
      </c>
      <c r="N29" s="76">
        <v>1.31</v>
      </c>
      <c r="O29" s="76">
        <v>8584158.2899999991</v>
      </c>
      <c r="P29" s="76">
        <v>115.83</v>
      </c>
      <c r="Q29" s="76">
        <v>0</v>
      </c>
      <c r="R29" s="76">
        <v>9943.0305473070002</v>
      </c>
      <c r="S29" s="76">
        <v>1.32</v>
      </c>
      <c r="T29" s="76">
        <v>3.39</v>
      </c>
      <c r="U29" s="76">
        <v>0.72</v>
      </c>
    </row>
    <row r="30" spans="2:21">
      <c r="B30" t="s">
        <v>346</v>
      </c>
      <c r="C30" t="s">
        <v>347</v>
      </c>
      <c r="D30" t="s">
        <v>103</v>
      </c>
      <c r="E30" t="s">
        <v>126</v>
      </c>
      <c r="F30" t="s">
        <v>344</v>
      </c>
      <c r="G30" t="s">
        <v>321</v>
      </c>
      <c r="H30" t="s">
        <v>345</v>
      </c>
      <c r="I30" t="s">
        <v>152</v>
      </c>
      <c r="J30" t="s">
        <v>348</v>
      </c>
      <c r="K30" s="76">
        <v>1.42</v>
      </c>
      <c r="L30" t="s">
        <v>105</v>
      </c>
      <c r="M30" s="76">
        <v>4.25</v>
      </c>
      <c r="N30" s="76">
        <v>0.85</v>
      </c>
      <c r="O30" s="76">
        <v>1146137.6299999999</v>
      </c>
      <c r="P30" s="76">
        <v>125.85</v>
      </c>
      <c r="Q30" s="76">
        <v>0</v>
      </c>
      <c r="R30" s="76">
        <v>1442.4142073549999</v>
      </c>
      <c r="S30" s="76">
        <v>0.28000000000000003</v>
      </c>
      <c r="T30" s="76">
        <v>0.49</v>
      </c>
      <c r="U30" s="76">
        <v>0.1</v>
      </c>
    </row>
    <row r="31" spans="2:21">
      <c r="B31" t="s">
        <v>349</v>
      </c>
      <c r="C31" t="s">
        <v>350</v>
      </c>
      <c r="D31" t="s">
        <v>103</v>
      </c>
      <c r="E31" t="s">
        <v>126</v>
      </c>
      <c r="F31" t="s">
        <v>351</v>
      </c>
      <c r="G31" t="s">
        <v>321</v>
      </c>
      <c r="H31" t="s">
        <v>345</v>
      </c>
      <c r="I31" t="s">
        <v>152</v>
      </c>
      <c r="J31" t="s">
        <v>352</v>
      </c>
      <c r="K31" s="76">
        <v>4.95</v>
      </c>
      <c r="L31" t="s">
        <v>105</v>
      </c>
      <c r="M31" s="76">
        <v>5.35</v>
      </c>
      <c r="N31" s="76">
        <v>2.92</v>
      </c>
      <c r="O31" s="76">
        <v>6665000</v>
      </c>
      <c r="P31" s="76">
        <v>119.91</v>
      </c>
      <c r="Q31" s="76">
        <v>182.82058000000001</v>
      </c>
      <c r="R31" s="76">
        <v>8174.8220799999999</v>
      </c>
      <c r="S31" s="76">
        <v>0.25</v>
      </c>
      <c r="T31" s="76">
        <v>2.79</v>
      </c>
      <c r="U31" s="76">
        <v>0.59</v>
      </c>
    </row>
    <row r="32" spans="2:21">
      <c r="B32" t="s">
        <v>353</v>
      </c>
      <c r="C32" t="s">
        <v>354</v>
      </c>
      <c r="D32" t="s">
        <v>103</v>
      </c>
      <c r="E32" t="s">
        <v>126</v>
      </c>
      <c r="F32" t="s">
        <v>351</v>
      </c>
      <c r="G32" t="s">
        <v>321</v>
      </c>
      <c r="H32" t="s">
        <v>345</v>
      </c>
      <c r="I32" t="s">
        <v>152</v>
      </c>
      <c r="J32" t="s">
        <v>232</v>
      </c>
      <c r="K32" s="76">
        <v>7.47</v>
      </c>
      <c r="L32" t="s">
        <v>105</v>
      </c>
      <c r="M32" s="76">
        <v>4</v>
      </c>
      <c r="N32" s="76">
        <v>3.87</v>
      </c>
      <c r="O32" s="76">
        <v>7054000</v>
      </c>
      <c r="P32" s="76">
        <v>109.9</v>
      </c>
      <c r="Q32" s="76">
        <v>0</v>
      </c>
      <c r="R32" s="76">
        <v>7752.3459999999995</v>
      </c>
      <c r="S32" s="76">
        <v>0.24</v>
      </c>
      <c r="T32" s="76">
        <v>2.64</v>
      </c>
      <c r="U32" s="76">
        <v>0.56000000000000005</v>
      </c>
    </row>
    <row r="33" spans="2:21">
      <c r="B33" t="s">
        <v>355</v>
      </c>
      <c r="C33" t="s">
        <v>356</v>
      </c>
      <c r="D33" t="s">
        <v>103</v>
      </c>
      <c r="E33" t="s">
        <v>126</v>
      </c>
      <c r="F33" t="s">
        <v>357</v>
      </c>
      <c r="G33" t="s">
        <v>321</v>
      </c>
      <c r="H33" t="s">
        <v>345</v>
      </c>
      <c r="I33" t="s">
        <v>152</v>
      </c>
      <c r="J33" t="s">
        <v>358</v>
      </c>
      <c r="K33" s="76">
        <v>3.34</v>
      </c>
      <c r="L33" t="s">
        <v>105</v>
      </c>
      <c r="M33" s="76">
        <v>4.9000000000000004</v>
      </c>
      <c r="N33" s="76">
        <v>1.54</v>
      </c>
      <c r="O33" s="76">
        <v>5100000.8600000003</v>
      </c>
      <c r="P33" s="76">
        <v>115.49</v>
      </c>
      <c r="Q33" s="76">
        <v>871.01714000000004</v>
      </c>
      <c r="R33" s="76">
        <v>5919.5808501190004</v>
      </c>
      <c r="S33" s="76">
        <v>0.47</v>
      </c>
      <c r="T33" s="76">
        <v>2.02</v>
      </c>
      <c r="U33" s="76">
        <v>0.43</v>
      </c>
    </row>
    <row r="34" spans="2:21">
      <c r="B34" t="s">
        <v>359</v>
      </c>
      <c r="C34" t="s">
        <v>360</v>
      </c>
      <c r="D34" t="s">
        <v>103</v>
      </c>
      <c r="E34" t="s">
        <v>126</v>
      </c>
      <c r="F34" t="s">
        <v>357</v>
      </c>
      <c r="G34" t="s">
        <v>321</v>
      </c>
      <c r="H34" t="s">
        <v>345</v>
      </c>
      <c r="I34" t="s">
        <v>152</v>
      </c>
      <c r="J34" t="s">
        <v>334</v>
      </c>
      <c r="K34" s="76">
        <v>3</v>
      </c>
      <c r="L34" t="s">
        <v>105</v>
      </c>
      <c r="M34" s="76">
        <v>2.29</v>
      </c>
      <c r="N34" s="76">
        <v>1.2</v>
      </c>
      <c r="O34" s="76">
        <v>2156379.2999999998</v>
      </c>
      <c r="P34" s="76">
        <v>102.67</v>
      </c>
      <c r="Q34" s="76">
        <v>30.568190000000001</v>
      </c>
      <c r="R34" s="76">
        <v>2225.813345346</v>
      </c>
      <c r="S34" s="76">
        <v>0.36</v>
      </c>
      <c r="T34" s="76">
        <v>0.76</v>
      </c>
      <c r="U34" s="76">
        <v>0.16</v>
      </c>
    </row>
    <row r="35" spans="2:21">
      <c r="B35" t="s">
        <v>361</v>
      </c>
      <c r="C35" t="s">
        <v>362</v>
      </c>
      <c r="D35" t="s">
        <v>103</v>
      </c>
      <c r="E35" t="s">
        <v>126</v>
      </c>
      <c r="F35" t="s">
        <v>357</v>
      </c>
      <c r="G35" t="s">
        <v>321</v>
      </c>
      <c r="H35" t="s">
        <v>345</v>
      </c>
      <c r="I35" t="s">
        <v>152</v>
      </c>
      <c r="J35" t="s">
        <v>232</v>
      </c>
      <c r="K35" s="76">
        <v>2.95</v>
      </c>
      <c r="L35" t="s">
        <v>105</v>
      </c>
      <c r="M35" s="76">
        <v>5.0999999999999996</v>
      </c>
      <c r="N35" s="76">
        <v>1.1200000000000001</v>
      </c>
      <c r="O35" s="76">
        <v>1623325.54</v>
      </c>
      <c r="P35" s="76">
        <v>124.44</v>
      </c>
      <c r="Q35" s="76">
        <v>0</v>
      </c>
      <c r="R35" s="76">
        <v>2020.066301976</v>
      </c>
      <c r="S35" s="76">
        <v>0.23</v>
      </c>
      <c r="T35" s="76">
        <v>0.69</v>
      </c>
      <c r="U35" s="76">
        <v>0.15</v>
      </c>
    </row>
    <row r="36" spans="2:21">
      <c r="B36" t="s">
        <v>363</v>
      </c>
      <c r="C36" t="s">
        <v>364</v>
      </c>
      <c r="D36" t="s">
        <v>103</v>
      </c>
      <c r="E36" t="s">
        <v>126</v>
      </c>
      <c r="F36" t="s">
        <v>357</v>
      </c>
      <c r="G36" t="s">
        <v>321</v>
      </c>
      <c r="H36" t="s">
        <v>345</v>
      </c>
      <c r="I36" t="s">
        <v>152</v>
      </c>
      <c r="J36" t="s">
        <v>365</v>
      </c>
      <c r="K36" s="76">
        <v>2.96</v>
      </c>
      <c r="L36" t="s">
        <v>105</v>
      </c>
      <c r="M36" s="76">
        <v>5.85</v>
      </c>
      <c r="N36" s="76">
        <v>1.52</v>
      </c>
      <c r="O36" s="76">
        <v>7500000.3700000001</v>
      </c>
      <c r="P36" s="76">
        <v>124.05</v>
      </c>
      <c r="Q36" s="76">
        <v>0</v>
      </c>
      <c r="R36" s="76">
        <v>9303.7504589849996</v>
      </c>
      <c r="S36" s="76">
        <v>0.49</v>
      </c>
      <c r="T36" s="76">
        <v>3.17</v>
      </c>
      <c r="U36" s="76">
        <v>0.67</v>
      </c>
    </row>
    <row r="37" spans="2:21">
      <c r="B37" t="s">
        <v>366</v>
      </c>
      <c r="C37" t="s">
        <v>367</v>
      </c>
      <c r="D37" t="s">
        <v>103</v>
      </c>
      <c r="E37" t="s">
        <v>126</v>
      </c>
      <c r="F37" t="s">
        <v>368</v>
      </c>
      <c r="G37" t="s">
        <v>115</v>
      </c>
      <c r="H37" t="s">
        <v>369</v>
      </c>
      <c r="I37" t="s">
        <v>153</v>
      </c>
      <c r="J37" t="s">
        <v>232</v>
      </c>
      <c r="K37" s="76">
        <v>4.2300000000000004</v>
      </c>
      <c r="L37" t="s">
        <v>105</v>
      </c>
      <c r="M37" s="76">
        <v>4.95</v>
      </c>
      <c r="N37" s="76">
        <v>4.5599999999999996</v>
      </c>
      <c r="O37" s="76">
        <v>7000000</v>
      </c>
      <c r="P37" s="76">
        <v>134.15</v>
      </c>
      <c r="Q37" s="76">
        <v>0</v>
      </c>
      <c r="R37" s="76">
        <v>9390.5</v>
      </c>
      <c r="S37" s="76">
        <v>0.23</v>
      </c>
      <c r="T37" s="76">
        <v>3.2</v>
      </c>
      <c r="U37" s="76">
        <v>0.68</v>
      </c>
    </row>
    <row r="38" spans="2:21">
      <c r="B38" s="77" t="s">
        <v>236</v>
      </c>
      <c r="C38" s="16"/>
      <c r="D38" s="16"/>
      <c r="E38" s="16"/>
      <c r="F38" s="16"/>
      <c r="K38" s="78">
        <v>1.9</v>
      </c>
      <c r="N38" s="78">
        <v>1.1299999999999999</v>
      </c>
      <c r="O38" s="78">
        <v>7880000.04</v>
      </c>
      <c r="Q38" s="78">
        <v>31.97645</v>
      </c>
      <c r="R38" s="78">
        <v>8297.4614934279998</v>
      </c>
      <c r="T38" s="78">
        <v>2.83</v>
      </c>
      <c r="U38" s="78">
        <v>0.6</v>
      </c>
    </row>
    <row r="39" spans="2:21">
      <c r="B39" t="s">
        <v>370</v>
      </c>
      <c r="C39" t="s">
        <v>371</v>
      </c>
      <c r="D39" t="s">
        <v>103</v>
      </c>
      <c r="E39" t="s">
        <v>126</v>
      </c>
      <c r="F39" t="s">
        <v>306</v>
      </c>
      <c r="G39" t="s">
        <v>295</v>
      </c>
      <c r="H39" t="s">
        <v>208</v>
      </c>
      <c r="I39" t="s">
        <v>152</v>
      </c>
      <c r="J39" t="s">
        <v>372</v>
      </c>
      <c r="K39" s="76">
        <v>1.1399999999999999</v>
      </c>
      <c r="L39" t="s">
        <v>105</v>
      </c>
      <c r="M39" s="76">
        <v>5.9</v>
      </c>
      <c r="N39" s="76">
        <v>0.99</v>
      </c>
      <c r="O39" s="76">
        <v>800000.04</v>
      </c>
      <c r="P39" s="76">
        <v>108.57</v>
      </c>
      <c r="Q39" s="76">
        <v>0</v>
      </c>
      <c r="R39" s="76">
        <v>868.56004342799997</v>
      </c>
      <c r="S39" s="76">
        <v>0.05</v>
      </c>
      <c r="T39" s="76">
        <v>0.3</v>
      </c>
      <c r="U39" s="76">
        <v>0.06</v>
      </c>
    </row>
    <row r="40" spans="2:21">
      <c r="B40" t="s">
        <v>373</v>
      </c>
      <c r="C40" t="s">
        <v>374</v>
      </c>
      <c r="D40" t="s">
        <v>103</v>
      </c>
      <c r="E40" t="s">
        <v>126</v>
      </c>
      <c r="F40" t="s">
        <v>375</v>
      </c>
      <c r="G40" t="s">
        <v>115</v>
      </c>
      <c r="H40" t="s">
        <v>345</v>
      </c>
      <c r="I40" t="s">
        <v>152</v>
      </c>
      <c r="J40" t="s">
        <v>376</v>
      </c>
      <c r="K40" s="76">
        <v>2.1</v>
      </c>
      <c r="L40" t="s">
        <v>105</v>
      </c>
      <c r="M40" s="76">
        <v>2.2999999999999998</v>
      </c>
      <c r="N40" s="76">
        <v>1.39</v>
      </c>
      <c r="O40" s="76">
        <v>5500000</v>
      </c>
      <c r="P40" s="76">
        <v>102.53</v>
      </c>
      <c r="Q40" s="76">
        <v>31.97645</v>
      </c>
      <c r="R40" s="76">
        <v>5671.1264499999997</v>
      </c>
      <c r="S40" s="76">
        <v>0.18</v>
      </c>
      <c r="T40" s="76">
        <v>1.93</v>
      </c>
      <c r="U40" s="76">
        <v>0.41</v>
      </c>
    </row>
    <row r="41" spans="2:21">
      <c r="B41" t="s">
        <v>377</v>
      </c>
      <c r="C41" t="s">
        <v>378</v>
      </c>
      <c r="D41" t="s">
        <v>103</v>
      </c>
      <c r="E41" t="s">
        <v>126</v>
      </c>
      <c r="F41" t="s">
        <v>379</v>
      </c>
      <c r="G41" t="s">
        <v>135</v>
      </c>
      <c r="H41" t="s">
        <v>380</v>
      </c>
      <c r="I41" t="s">
        <v>152</v>
      </c>
      <c r="J41" t="s">
        <v>381</v>
      </c>
      <c r="K41" s="76">
        <v>0.74</v>
      </c>
      <c r="L41" t="s">
        <v>105</v>
      </c>
      <c r="M41" s="76">
        <v>5.5</v>
      </c>
      <c r="N41" s="76">
        <v>0.91</v>
      </c>
      <c r="O41" s="76">
        <v>125000</v>
      </c>
      <c r="P41" s="76">
        <v>102.54</v>
      </c>
      <c r="Q41" s="76">
        <v>0</v>
      </c>
      <c r="R41" s="76">
        <v>128.17500000000001</v>
      </c>
      <c r="S41" s="76">
        <v>0.1</v>
      </c>
      <c r="T41" s="76">
        <v>0.04</v>
      </c>
      <c r="U41" s="76">
        <v>0.01</v>
      </c>
    </row>
    <row r="42" spans="2:21">
      <c r="B42" t="s">
        <v>382</v>
      </c>
      <c r="C42" t="s">
        <v>383</v>
      </c>
      <c r="D42" t="s">
        <v>103</v>
      </c>
      <c r="E42" t="s">
        <v>126</v>
      </c>
      <c r="F42" t="s">
        <v>384</v>
      </c>
      <c r="G42" t="s">
        <v>321</v>
      </c>
      <c r="H42" t="s">
        <v>385</v>
      </c>
      <c r="I42" t="s">
        <v>152</v>
      </c>
      <c r="J42" t="s">
        <v>386</v>
      </c>
      <c r="K42" s="76">
        <v>1.7</v>
      </c>
      <c r="L42" t="s">
        <v>105</v>
      </c>
      <c r="M42" s="76">
        <v>6</v>
      </c>
      <c r="N42" s="76">
        <v>0.32</v>
      </c>
      <c r="O42" s="76">
        <v>1455000</v>
      </c>
      <c r="P42" s="76">
        <v>112</v>
      </c>
      <c r="Q42" s="76">
        <v>0</v>
      </c>
      <c r="R42" s="76">
        <v>1629.6</v>
      </c>
      <c r="S42" s="76">
        <v>2.57</v>
      </c>
      <c r="T42" s="76">
        <v>0.56000000000000005</v>
      </c>
      <c r="U42" s="76">
        <v>0.12</v>
      </c>
    </row>
    <row r="43" spans="2:21">
      <c r="B43" s="77" t="s">
        <v>289</v>
      </c>
      <c r="C43" s="16"/>
      <c r="D43" s="16"/>
      <c r="E43" s="16"/>
      <c r="F43" s="16"/>
      <c r="K43" s="78">
        <v>0</v>
      </c>
      <c r="N43" s="78">
        <v>0</v>
      </c>
      <c r="O43" s="78">
        <v>5150000</v>
      </c>
      <c r="Q43" s="78">
        <v>0</v>
      </c>
      <c r="R43" s="78">
        <v>5297.29</v>
      </c>
      <c r="T43" s="78">
        <v>1.81</v>
      </c>
      <c r="U43" s="78">
        <v>0.38</v>
      </c>
    </row>
    <row r="44" spans="2:21">
      <c r="B44" t="s">
        <v>387</v>
      </c>
      <c r="C44" t="s">
        <v>388</v>
      </c>
      <c r="D44" t="s">
        <v>103</v>
      </c>
      <c r="E44" t="s">
        <v>126</v>
      </c>
      <c r="F44" t="s">
        <v>389</v>
      </c>
      <c r="G44" t="s">
        <v>390</v>
      </c>
      <c r="H44" t="s">
        <v>391</v>
      </c>
      <c r="I44" t="s">
        <v>153</v>
      </c>
      <c r="J44" t="s">
        <v>317</v>
      </c>
      <c r="L44" t="s">
        <v>105</v>
      </c>
      <c r="M44" s="76">
        <v>4.6900000000000004</v>
      </c>
      <c r="N44" s="76">
        <v>0</v>
      </c>
      <c r="O44" s="76">
        <v>5150000</v>
      </c>
      <c r="P44" s="76">
        <v>102.86</v>
      </c>
      <c r="Q44" s="76">
        <v>0</v>
      </c>
      <c r="R44" s="76">
        <v>5297.29</v>
      </c>
      <c r="S44" s="76">
        <v>0</v>
      </c>
      <c r="T44" s="76">
        <v>1.81</v>
      </c>
      <c r="U44" s="76">
        <v>0.38</v>
      </c>
    </row>
    <row r="45" spans="2:21">
      <c r="B45" s="77" t="s">
        <v>392</v>
      </c>
      <c r="C45" s="16"/>
      <c r="D45" s="16"/>
      <c r="E45" s="16"/>
      <c r="F45" s="16"/>
      <c r="K45" s="78">
        <v>0</v>
      </c>
      <c r="N45" s="78">
        <v>0</v>
      </c>
      <c r="O45" s="78">
        <v>0</v>
      </c>
      <c r="Q45" s="78">
        <v>0</v>
      </c>
      <c r="R45" s="78">
        <v>0</v>
      </c>
      <c r="T45" s="78">
        <v>0</v>
      </c>
      <c r="U45" s="78">
        <v>0</v>
      </c>
    </row>
    <row r="46" spans="2:21">
      <c r="B46" t="s">
        <v>219</v>
      </c>
      <c r="C46" t="s">
        <v>219</v>
      </c>
      <c r="D46" s="16"/>
      <c r="E46" s="16"/>
      <c r="F46" s="16"/>
      <c r="G46" t="s">
        <v>219</v>
      </c>
      <c r="H46" t="s">
        <v>219</v>
      </c>
      <c r="K46" s="76">
        <v>0</v>
      </c>
      <c r="L46" t="s">
        <v>219</v>
      </c>
      <c r="M46" s="76">
        <v>0</v>
      </c>
      <c r="N46" s="76">
        <v>0</v>
      </c>
      <c r="O46" s="76">
        <v>0</v>
      </c>
      <c r="P46" s="76">
        <v>0</v>
      </c>
      <c r="R46" s="76">
        <v>0</v>
      </c>
      <c r="S46" s="76">
        <v>0</v>
      </c>
      <c r="T46" s="76">
        <v>0</v>
      </c>
      <c r="U46" s="76">
        <v>0</v>
      </c>
    </row>
    <row r="47" spans="2:21">
      <c r="B47" s="77" t="s">
        <v>224</v>
      </c>
      <c r="C47" s="16"/>
      <c r="D47" s="16"/>
      <c r="E47" s="16"/>
      <c r="F47" s="16"/>
      <c r="K47" s="78">
        <v>5.89</v>
      </c>
      <c r="N47" s="78">
        <v>3.31</v>
      </c>
      <c r="O47" s="78">
        <v>21868000</v>
      </c>
      <c r="Q47" s="78">
        <v>77.638000000000005</v>
      </c>
      <c r="R47" s="78">
        <v>81601.769243404226</v>
      </c>
      <c r="T47" s="78">
        <v>27.81</v>
      </c>
      <c r="U47" s="78">
        <v>5.92</v>
      </c>
    </row>
    <row r="48" spans="2:21">
      <c r="B48" s="77" t="s">
        <v>290</v>
      </c>
      <c r="C48" s="16"/>
      <c r="D48" s="16"/>
      <c r="E48" s="16"/>
      <c r="F48" s="16"/>
      <c r="K48" s="78">
        <v>0</v>
      </c>
      <c r="N48" s="78">
        <v>0</v>
      </c>
      <c r="O48" s="78">
        <v>0</v>
      </c>
      <c r="Q48" s="78">
        <v>0</v>
      </c>
      <c r="R48" s="78">
        <v>0</v>
      </c>
      <c r="T48" s="78">
        <v>0</v>
      </c>
      <c r="U48" s="78">
        <v>0</v>
      </c>
    </row>
    <row r="49" spans="2:21">
      <c r="B49" t="s">
        <v>219</v>
      </c>
      <c r="C49" t="s">
        <v>219</v>
      </c>
      <c r="D49" s="16"/>
      <c r="E49" s="16"/>
      <c r="F49" s="16"/>
      <c r="G49" t="s">
        <v>219</v>
      </c>
      <c r="H49" t="s">
        <v>219</v>
      </c>
      <c r="K49" s="76">
        <v>0</v>
      </c>
      <c r="L49" t="s">
        <v>219</v>
      </c>
      <c r="M49" s="76">
        <v>0</v>
      </c>
      <c r="N49" s="76">
        <v>0</v>
      </c>
      <c r="O49" s="76">
        <v>0</v>
      </c>
      <c r="P49" s="76">
        <v>0</v>
      </c>
      <c r="R49" s="76">
        <v>0</v>
      </c>
      <c r="S49" s="76">
        <v>0</v>
      </c>
      <c r="T49" s="76">
        <v>0</v>
      </c>
      <c r="U49" s="76">
        <v>0</v>
      </c>
    </row>
    <row r="50" spans="2:21">
      <c r="B50" s="77" t="s">
        <v>291</v>
      </c>
      <c r="C50" s="16"/>
      <c r="D50" s="16"/>
      <c r="E50" s="16"/>
      <c r="F50" s="16"/>
      <c r="K50" s="78">
        <v>5.89</v>
      </c>
      <c r="N50" s="78">
        <v>3.31</v>
      </c>
      <c r="O50" s="78">
        <v>21868000</v>
      </c>
      <c r="Q50" s="78">
        <v>77.638000000000005</v>
      </c>
      <c r="R50" s="78">
        <v>81601.769243404226</v>
      </c>
      <c r="T50" s="78">
        <v>27.81</v>
      </c>
      <c r="U50" s="78">
        <v>5.92</v>
      </c>
    </row>
    <row r="51" spans="2:21">
      <c r="B51" t="s">
        <v>393</v>
      </c>
      <c r="C51" t="s">
        <v>393</v>
      </c>
      <c r="D51" t="s">
        <v>394</v>
      </c>
      <c r="E51" t="s">
        <v>395</v>
      </c>
      <c r="F51" t="s">
        <v>396</v>
      </c>
      <c r="G51" t="s">
        <v>397</v>
      </c>
      <c r="H51" t="s">
        <v>398</v>
      </c>
      <c r="I51" t="s">
        <v>399</v>
      </c>
      <c r="J51" t="s">
        <v>400</v>
      </c>
      <c r="K51" s="76">
        <v>7.05</v>
      </c>
      <c r="L51" t="s">
        <v>109</v>
      </c>
      <c r="M51" s="76">
        <v>3.55</v>
      </c>
      <c r="N51" s="76">
        <v>3.25</v>
      </c>
      <c r="O51" s="76">
        <v>2700000</v>
      </c>
      <c r="P51" s="76">
        <v>102.29586111111111</v>
      </c>
      <c r="Q51" s="76">
        <v>0</v>
      </c>
      <c r="R51" s="76">
        <v>9747.0565342499995</v>
      </c>
      <c r="S51" s="76">
        <v>0</v>
      </c>
      <c r="T51" s="76">
        <v>3.32</v>
      </c>
      <c r="U51" s="76">
        <v>0.71</v>
      </c>
    </row>
    <row r="52" spans="2:21">
      <c r="B52" t="s">
        <v>401</v>
      </c>
      <c r="C52" t="s">
        <v>402</v>
      </c>
      <c r="D52" t="s">
        <v>394</v>
      </c>
      <c r="E52" t="s">
        <v>395</v>
      </c>
      <c r="F52" t="s">
        <v>396</v>
      </c>
      <c r="G52" t="s">
        <v>397</v>
      </c>
      <c r="H52" t="s">
        <v>398</v>
      </c>
      <c r="I52" t="s">
        <v>399</v>
      </c>
      <c r="J52" t="s">
        <v>403</v>
      </c>
      <c r="K52" s="76">
        <v>6.26</v>
      </c>
      <c r="L52" t="s">
        <v>109</v>
      </c>
      <c r="M52" s="76">
        <v>3.3</v>
      </c>
      <c r="N52" s="76">
        <v>3.07</v>
      </c>
      <c r="O52" s="76">
        <v>650000</v>
      </c>
      <c r="P52" s="76">
        <v>101.71850000000001</v>
      </c>
      <c r="Q52" s="76">
        <v>0</v>
      </c>
      <c r="R52" s="76">
        <v>2333.2698122500001</v>
      </c>
      <c r="S52" s="76">
        <v>0</v>
      </c>
      <c r="T52" s="76">
        <v>0.8</v>
      </c>
      <c r="U52" s="76">
        <v>0.17</v>
      </c>
    </row>
    <row r="53" spans="2:21">
      <c r="B53" t="s">
        <v>404</v>
      </c>
      <c r="C53" t="s">
        <v>405</v>
      </c>
      <c r="D53" t="s">
        <v>394</v>
      </c>
      <c r="E53" t="s">
        <v>395</v>
      </c>
      <c r="F53" t="s">
        <v>406</v>
      </c>
      <c r="G53" t="s">
        <v>397</v>
      </c>
      <c r="H53" t="s">
        <v>407</v>
      </c>
      <c r="I53" t="s">
        <v>399</v>
      </c>
      <c r="J53" t="s">
        <v>408</v>
      </c>
      <c r="K53" s="76">
        <v>3.96</v>
      </c>
      <c r="L53" t="s">
        <v>109</v>
      </c>
      <c r="M53" s="76">
        <v>4.5</v>
      </c>
      <c r="N53" s="76">
        <v>2.52</v>
      </c>
      <c r="O53" s="76">
        <v>625000</v>
      </c>
      <c r="P53" s="76">
        <v>108.91800000000001</v>
      </c>
      <c r="Q53" s="76">
        <v>0</v>
      </c>
      <c r="R53" s="76">
        <v>2402.3226374999999</v>
      </c>
      <c r="S53" s="76">
        <v>0</v>
      </c>
      <c r="T53" s="76">
        <v>0.82</v>
      </c>
      <c r="U53" s="76">
        <v>0.17</v>
      </c>
    </row>
    <row r="54" spans="2:21">
      <c r="B54" t="s">
        <v>409</v>
      </c>
      <c r="C54" t="s">
        <v>410</v>
      </c>
      <c r="D54" t="s">
        <v>394</v>
      </c>
      <c r="E54" t="s">
        <v>395</v>
      </c>
      <c r="F54" t="s">
        <v>411</v>
      </c>
      <c r="G54" t="s">
        <v>412</v>
      </c>
      <c r="H54" t="s">
        <v>407</v>
      </c>
      <c r="I54" t="s">
        <v>399</v>
      </c>
      <c r="J54" t="s">
        <v>413</v>
      </c>
      <c r="K54" s="76">
        <v>7.06</v>
      </c>
      <c r="L54" t="s">
        <v>109</v>
      </c>
      <c r="M54" s="76">
        <v>3.65</v>
      </c>
      <c r="N54" s="76">
        <v>3.21</v>
      </c>
      <c r="O54" s="76">
        <v>960000</v>
      </c>
      <c r="P54" s="76">
        <v>103.87819444791667</v>
      </c>
      <c r="Q54" s="76">
        <v>0</v>
      </c>
      <c r="R54" s="76">
        <v>3519.2270227843001</v>
      </c>
      <c r="S54" s="76">
        <v>0</v>
      </c>
      <c r="T54" s="76">
        <v>1.2</v>
      </c>
      <c r="U54" s="76">
        <v>0.26</v>
      </c>
    </row>
    <row r="55" spans="2:21">
      <c r="B55" t="s">
        <v>414</v>
      </c>
      <c r="C55" t="s">
        <v>415</v>
      </c>
      <c r="D55" t="s">
        <v>394</v>
      </c>
      <c r="E55" t="s">
        <v>395</v>
      </c>
      <c r="F55" t="s">
        <v>406</v>
      </c>
      <c r="G55" t="s">
        <v>397</v>
      </c>
      <c r="H55" t="s">
        <v>407</v>
      </c>
      <c r="I55" t="s">
        <v>399</v>
      </c>
      <c r="J55" t="s">
        <v>400</v>
      </c>
      <c r="K55" s="76">
        <v>6.59</v>
      </c>
      <c r="L55" t="s">
        <v>109</v>
      </c>
      <c r="M55" s="76">
        <v>3.9</v>
      </c>
      <c r="N55" s="76">
        <v>3.16</v>
      </c>
      <c r="O55" s="76">
        <v>2625000</v>
      </c>
      <c r="P55" s="76">
        <v>105.8715</v>
      </c>
      <c r="Q55" s="76">
        <v>0</v>
      </c>
      <c r="R55" s="76">
        <v>9807.5387418749997</v>
      </c>
      <c r="S55" s="76">
        <v>0</v>
      </c>
      <c r="T55" s="76">
        <v>3.34</v>
      </c>
      <c r="U55" s="76">
        <v>0.71</v>
      </c>
    </row>
    <row r="56" spans="2:21">
      <c r="B56" t="s">
        <v>416</v>
      </c>
      <c r="C56" t="s">
        <v>417</v>
      </c>
      <c r="D56" t="s">
        <v>394</v>
      </c>
      <c r="E56" t="s">
        <v>395</v>
      </c>
      <c r="F56" t="s">
        <v>418</v>
      </c>
      <c r="G56" t="s">
        <v>397</v>
      </c>
      <c r="H56" t="s">
        <v>385</v>
      </c>
      <c r="I56" t="s">
        <v>399</v>
      </c>
      <c r="J56" t="s">
        <v>419</v>
      </c>
      <c r="K56" s="76">
        <v>5.7</v>
      </c>
      <c r="L56" t="s">
        <v>109</v>
      </c>
      <c r="M56" s="76">
        <v>4</v>
      </c>
      <c r="N56" s="76">
        <v>3.41</v>
      </c>
      <c r="O56" s="76">
        <v>1100000</v>
      </c>
      <c r="P56" s="76">
        <v>105.54600000000001</v>
      </c>
      <c r="Q56" s="76">
        <v>77.638000000000005</v>
      </c>
      <c r="R56" s="76">
        <v>4174.8281740000002</v>
      </c>
      <c r="S56" s="76">
        <v>0</v>
      </c>
      <c r="T56" s="76">
        <v>1.42</v>
      </c>
      <c r="U56" s="76">
        <v>0.3</v>
      </c>
    </row>
    <row r="57" spans="2:21">
      <c r="B57" t="s">
        <v>420</v>
      </c>
      <c r="C57" t="s">
        <v>421</v>
      </c>
      <c r="D57" t="s">
        <v>394</v>
      </c>
      <c r="E57" t="s">
        <v>395</v>
      </c>
      <c r="F57" t="s">
        <v>422</v>
      </c>
      <c r="G57" t="s">
        <v>397</v>
      </c>
      <c r="H57" t="s">
        <v>385</v>
      </c>
      <c r="I57" t="s">
        <v>399</v>
      </c>
      <c r="J57" t="s">
        <v>400</v>
      </c>
      <c r="K57" s="76">
        <v>6.82</v>
      </c>
      <c r="L57" t="s">
        <v>109</v>
      </c>
      <c r="M57" s="76">
        <v>3.88</v>
      </c>
      <c r="N57" s="76">
        <v>3.26</v>
      </c>
      <c r="O57" s="76">
        <v>1500000</v>
      </c>
      <c r="P57" s="76">
        <v>105.05636986</v>
      </c>
      <c r="Q57" s="76">
        <v>0</v>
      </c>
      <c r="R57" s="76">
        <v>5561.1589385390998</v>
      </c>
      <c r="S57" s="76">
        <v>0</v>
      </c>
      <c r="T57" s="76">
        <v>1.9</v>
      </c>
      <c r="U57" s="76">
        <v>0.4</v>
      </c>
    </row>
    <row r="58" spans="2:21">
      <c r="B58" t="s">
        <v>423</v>
      </c>
      <c r="C58" t="s">
        <v>424</v>
      </c>
      <c r="D58" t="s">
        <v>394</v>
      </c>
      <c r="E58" t="s">
        <v>395</v>
      </c>
      <c r="F58" t="s">
        <v>422</v>
      </c>
      <c r="G58" t="s">
        <v>397</v>
      </c>
      <c r="H58" t="s">
        <v>385</v>
      </c>
      <c r="I58" t="s">
        <v>399</v>
      </c>
      <c r="J58" t="s">
        <v>403</v>
      </c>
      <c r="K58" s="76">
        <v>3.88</v>
      </c>
      <c r="L58" t="s">
        <v>109</v>
      </c>
      <c r="M58" s="76">
        <v>5.7</v>
      </c>
      <c r="N58" s="76">
        <v>2.65</v>
      </c>
      <c r="O58" s="76">
        <v>575000</v>
      </c>
      <c r="P58" s="76">
        <v>113.462</v>
      </c>
      <c r="Q58" s="76">
        <v>0</v>
      </c>
      <c r="R58" s="76">
        <v>2302.3425385</v>
      </c>
      <c r="S58" s="76">
        <v>0</v>
      </c>
      <c r="T58" s="76">
        <v>0.78</v>
      </c>
      <c r="U58" s="76">
        <v>0.17</v>
      </c>
    </row>
    <row r="59" spans="2:21">
      <c r="B59" t="s">
        <v>425</v>
      </c>
      <c r="C59" t="s">
        <v>426</v>
      </c>
      <c r="D59" t="s">
        <v>394</v>
      </c>
      <c r="E59" t="s">
        <v>395</v>
      </c>
      <c r="F59" t="s">
        <v>427</v>
      </c>
      <c r="G59" t="s">
        <v>397</v>
      </c>
      <c r="H59" t="s">
        <v>385</v>
      </c>
      <c r="I59" t="s">
        <v>399</v>
      </c>
      <c r="J59" t="s">
        <v>403</v>
      </c>
      <c r="K59" s="76">
        <v>3.93</v>
      </c>
      <c r="L59" t="s">
        <v>109</v>
      </c>
      <c r="M59" s="76">
        <v>4.5</v>
      </c>
      <c r="N59" s="76">
        <v>2.7</v>
      </c>
      <c r="O59" s="76">
        <v>600000</v>
      </c>
      <c r="P59" s="76">
        <v>108.247</v>
      </c>
      <c r="Q59" s="76">
        <v>0</v>
      </c>
      <c r="R59" s="76">
        <v>2292.0219780000002</v>
      </c>
      <c r="S59" s="76">
        <v>0</v>
      </c>
      <c r="T59" s="76">
        <v>0.78</v>
      </c>
      <c r="U59" s="76">
        <v>0.17</v>
      </c>
    </row>
    <row r="60" spans="2:21">
      <c r="B60" t="s">
        <v>428</v>
      </c>
      <c r="C60" t="s">
        <v>429</v>
      </c>
      <c r="D60" t="s">
        <v>394</v>
      </c>
      <c r="E60" t="s">
        <v>395</v>
      </c>
      <c r="F60" t="s">
        <v>427</v>
      </c>
      <c r="G60" t="s">
        <v>397</v>
      </c>
      <c r="H60" t="s">
        <v>385</v>
      </c>
      <c r="I60" t="s">
        <v>399</v>
      </c>
      <c r="J60" t="s">
        <v>430</v>
      </c>
      <c r="K60" s="76">
        <v>7.18</v>
      </c>
      <c r="L60" t="s">
        <v>109</v>
      </c>
      <c r="M60" s="76">
        <v>3.7</v>
      </c>
      <c r="N60" s="76">
        <v>3.39</v>
      </c>
      <c r="O60" s="76">
        <v>1800000</v>
      </c>
      <c r="P60" s="76">
        <v>103.17666666666666</v>
      </c>
      <c r="Q60" s="76">
        <v>0</v>
      </c>
      <c r="R60" s="76">
        <v>6553.9882200000002</v>
      </c>
      <c r="S60" s="76">
        <v>0</v>
      </c>
      <c r="T60" s="76">
        <v>2.23</v>
      </c>
      <c r="U60" s="76">
        <v>0.48</v>
      </c>
    </row>
    <row r="61" spans="2:21">
      <c r="B61" t="s">
        <v>431</v>
      </c>
      <c r="C61" t="s">
        <v>432</v>
      </c>
      <c r="D61" t="s">
        <v>126</v>
      </c>
      <c r="E61" t="s">
        <v>395</v>
      </c>
      <c r="F61" t="s">
        <v>433</v>
      </c>
      <c r="G61" t="s">
        <v>434</v>
      </c>
      <c r="H61" t="s">
        <v>385</v>
      </c>
      <c r="I61" t="s">
        <v>399</v>
      </c>
      <c r="J61" t="s">
        <v>430</v>
      </c>
      <c r="K61" s="76">
        <v>6.97</v>
      </c>
      <c r="L61" t="s">
        <v>109</v>
      </c>
      <c r="M61" s="76">
        <v>4.5</v>
      </c>
      <c r="N61" s="76">
        <v>4.63</v>
      </c>
      <c r="O61" s="76">
        <v>1275000</v>
      </c>
      <c r="P61" s="76">
        <v>100.26949999999999</v>
      </c>
      <c r="Q61" s="76">
        <v>0</v>
      </c>
      <c r="R61" s="76">
        <v>4511.6010851250003</v>
      </c>
      <c r="S61" s="76">
        <v>0</v>
      </c>
      <c r="T61" s="76">
        <v>1.54</v>
      </c>
      <c r="U61" s="76">
        <v>0.33</v>
      </c>
    </row>
    <row r="62" spans="2:21">
      <c r="B62" t="s">
        <v>435</v>
      </c>
      <c r="C62" t="s">
        <v>436</v>
      </c>
      <c r="D62" t="s">
        <v>394</v>
      </c>
      <c r="E62" t="s">
        <v>395</v>
      </c>
      <c r="F62" t="s">
        <v>437</v>
      </c>
      <c r="G62" t="s">
        <v>438</v>
      </c>
      <c r="H62" t="s">
        <v>385</v>
      </c>
      <c r="I62" t="s">
        <v>399</v>
      </c>
      <c r="J62" t="s">
        <v>439</v>
      </c>
      <c r="K62" s="76">
        <v>7.95</v>
      </c>
      <c r="L62" t="s">
        <v>109</v>
      </c>
      <c r="M62" s="76">
        <v>4.13</v>
      </c>
      <c r="N62" s="76">
        <v>3.65</v>
      </c>
      <c r="O62" s="76">
        <v>700000</v>
      </c>
      <c r="P62" s="76">
        <v>104.16741667142857</v>
      </c>
      <c r="Q62" s="76">
        <v>0</v>
      </c>
      <c r="R62" s="76">
        <v>2573.2476940342999</v>
      </c>
      <c r="S62" s="76">
        <v>0</v>
      </c>
      <c r="T62" s="76">
        <v>0.88</v>
      </c>
      <c r="U62" s="76">
        <v>0.19</v>
      </c>
    </row>
    <row r="63" spans="2:21">
      <c r="B63" t="s">
        <v>440</v>
      </c>
      <c r="C63" t="s">
        <v>441</v>
      </c>
      <c r="D63" t="s">
        <v>394</v>
      </c>
      <c r="E63" t="s">
        <v>395</v>
      </c>
      <c r="F63" t="s">
        <v>442</v>
      </c>
      <c r="G63" t="s">
        <v>443</v>
      </c>
      <c r="H63" t="s">
        <v>444</v>
      </c>
      <c r="I63" t="s">
        <v>445</v>
      </c>
      <c r="J63" t="s">
        <v>255</v>
      </c>
      <c r="K63" s="76">
        <v>6.48</v>
      </c>
      <c r="L63" t="s">
        <v>109</v>
      </c>
      <c r="M63" s="76">
        <v>3.6</v>
      </c>
      <c r="N63" s="76">
        <v>3.17</v>
      </c>
      <c r="O63" s="76">
        <v>625000</v>
      </c>
      <c r="P63" s="76">
        <v>104.325</v>
      </c>
      <c r="Q63" s="76">
        <v>0</v>
      </c>
      <c r="R63" s="76">
        <v>2301.0182812500002</v>
      </c>
      <c r="S63" s="76">
        <v>0</v>
      </c>
      <c r="T63" s="76">
        <v>0.78</v>
      </c>
      <c r="U63" s="76">
        <v>0.17</v>
      </c>
    </row>
    <row r="64" spans="2:21">
      <c r="B64" t="s">
        <v>446</v>
      </c>
      <c r="C64" t="s">
        <v>447</v>
      </c>
      <c r="D64" t="s">
        <v>394</v>
      </c>
      <c r="E64" t="s">
        <v>395</v>
      </c>
      <c r="F64" t="s">
        <v>448</v>
      </c>
      <c r="G64" t="s">
        <v>449</v>
      </c>
      <c r="H64" t="s">
        <v>450</v>
      </c>
      <c r="I64" t="s">
        <v>399</v>
      </c>
      <c r="J64" t="s">
        <v>451</v>
      </c>
      <c r="K64" s="76">
        <v>6.08</v>
      </c>
      <c r="L64" t="s">
        <v>113</v>
      </c>
      <c r="M64" s="76">
        <v>3.75</v>
      </c>
      <c r="N64" s="76">
        <v>2.34</v>
      </c>
      <c r="O64" s="76">
        <v>600000</v>
      </c>
      <c r="P64" s="76">
        <v>109.63608333333333</v>
      </c>
      <c r="Q64" s="76">
        <v>0</v>
      </c>
      <c r="R64" s="76">
        <v>2734.4774088499998</v>
      </c>
      <c r="S64" s="76">
        <v>0</v>
      </c>
      <c r="T64" s="76">
        <v>0.93</v>
      </c>
      <c r="U64" s="76">
        <v>0.2</v>
      </c>
    </row>
    <row r="65" spans="2:21">
      <c r="B65" t="s">
        <v>452</v>
      </c>
      <c r="C65" t="s">
        <v>453</v>
      </c>
      <c r="D65" t="s">
        <v>394</v>
      </c>
      <c r="E65" t="s">
        <v>395</v>
      </c>
      <c r="F65" t="s">
        <v>454</v>
      </c>
      <c r="G65" t="s">
        <v>455</v>
      </c>
      <c r="H65" t="s">
        <v>450</v>
      </c>
      <c r="I65" t="s">
        <v>399</v>
      </c>
      <c r="J65" t="s">
        <v>430</v>
      </c>
      <c r="K65" s="76">
        <v>5.69</v>
      </c>
      <c r="L65" t="s">
        <v>109</v>
      </c>
      <c r="M65" s="76">
        <v>4.75</v>
      </c>
      <c r="N65" s="76">
        <v>4.58</v>
      </c>
      <c r="O65" s="76">
        <v>950000</v>
      </c>
      <c r="P65" s="76">
        <v>102.95688888421053</v>
      </c>
      <c r="Q65" s="76">
        <v>0</v>
      </c>
      <c r="R65" s="76">
        <v>3451.6811782875998</v>
      </c>
      <c r="S65" s="76">
        <v>0</v>
      </c>
      <c r="T65" s="76">
        <v>1.18</v>
      </c>
      <c r="U65" s="76">
        <v>0.25</v>
      </c>
    </row>
    <row r="66" spans="2:21">
      <c r="B66" t="s">
        <v>456</v>
      </c>
      <c r="C66" t="s">
        <v>457</v>
      </c>
      <c r="D66" t="s">
        <v>394</v>
      </c>
      <c r="E66" t="s">
        <v>395</v>
      </c>
      <c r="F66" t="s">
        <v>458</v>
      </c>
      <c r="G66" t="s">
        <v>459</v>
      </c>
      <c r="H66" t="s">
        <v>450</v>
      </c>
      <c r="I66" t="s">
        <v>399</v>
      </c>
      <c r="J66" t="s">
        <v>413</v>
      </c>
      <c r="K66" s="76">
        <v>6.52</v>
      </c>
      <c r="L66" t="s">
        <v>109</v>
      </c>
      <c r="M66" s="76">
        <v>3.4</v>
      </c>
      <c r="N66" s="76">
        <v>3.51</v>
      </c>
      <c r="O66" s="76">
        <v>450000</v>
      </c>
      <c r="P66" s="76">
        <v>100.04422222222222</v>
      </c>
      <c r="Q66" s="76">
        <v>0</v>
      </c>
      <c r="R66" s="76">
        <v>1588.7522710000001</v>
      </c>
      <c r="S66" s="76">
        <v>0</v>
      </c>
      <c r="T66" s="76">
        <v>0.54</v>
      </c>
      <c r="U66" s="76">
        <v>0.12</v>
      </c>
    </row>
    <row r="67" spans="2:21">
      <c r="B67" t="s">
        <v>460</v>
      </c>
      <c r="C67" t="s">
        <v>461</v>
      </c>
      <c r="D67" t="s">
        <v>462</v>
      </c>
      <c r="E67" t="s">
        <v>395</v>
      </c>
      <c r="F67" t="s">
        <v>463</v>
      </c>
      <c r="G67" t="s">
        <v>464</v>
      </c>
      <c r="H67" t="s">
        <v>450</v>
      </c>
      <c r="I67" t="s">
        <v>399</v>
      </c>
      <c r="J67" t="s">
        <v>430</v>
      </c>
      <c r="K67" s="76">
        <v>5.64</v>
      </c>
      <c r="L67" t="s">
        <v>109</v>
      </c>
      <c r="M67" s="76">
        <v>4.25</v>
      </c>
      <c r="N67" s="76">
        <v>3.25</v>
      </c>
      <c r="O67" s="76">
        <v>900000</v>
      </c>
      <c r="P67" s="76">
        <v>107.29186111111112</v>
      </c>
      <c r="Q67" s="76">
        <v>0</v>
      </c>
      <c r="R67" s="76">
        <v>3407.69680075</v>
      </c>
      <c r="S67" s="76">
        <v>0</v>
      </c>
      <c r="T67" s="76">
        <v>1.1599999999999999</v>
      </c>
      <c r="U67" s="76">
        <v>0.25</v>
      </c>
    </row>
    <row r="68" spans="2:21">
      <c r="B68" t="s">
        <v>465</v>
      </c>
      <c r="C68" t="s">
        <v>466</v>
      </c>
      <c r="D68" t="s">
        <v>394</v>
      </c>
      <c r="E68" t="s">
        <v>395</v>
      </c>
      <c r="F68" t="s">
        <v>467</v>
      </c>
      <c r="G68" t="s">
        <v>443</v>
      </c>
      <c r="H68" t="s">
        <v>450</v>
      </c>
      <c r="I68" t="s">
        <v>399</v>
      </c>
      <c r="J68" t="s">
        <v>413</v>
      </c>
      <c r="K68" s="76">
        <v>6.06</v>
      </c>
      <c r="L68" t="s">
        <v>109</v>
      </c>
      <c r="M68" s="76">
        <v>3.8</v>
      </c>
      <c r="N68" s="76">
        <v>3.29</v>
      </c>
      <c r="O68" s="76">
        <v>560000</v>
      </c>
      <c r="P68" s="76">
        <v>104.66024657142857</v>
      </c>
      <c r="Q68" s="76">
        <v>0</v>
      </c>
      <c r="R68" s="76">
        <v>2068.3376568432</v>
      </c>
      <c r="S68" s="76">
        <v>0</v>
      </c>
      <c r="T68" s="76">
        <v>0.7</v>
      </c>
      <c r="U68" s="76">
        <v>0.15</v>
      </c>
    </row>
    <row r="69" spans="2:21">
      <c r="B69" t="s">
        <v>468</v>
      </c>
      <c r="C69" t="s">
        <v>469</v>
      </c>
      <c r="D69" t="s">
        <v>470</v>
      </c>
      <c r="E69" t="s">
        <v>395</v>
      </c>
      <c r="F69" t="s">
        <v>471</v>
      </c>
      <c r="G69" t="s">
        <v>472</v>
      </c>
      <c r="H69" t="s">
        <v>450</v>
      </c>
      <c r="I69" t="s">
        <v>399</v>
      </c>
      <c r="J69" t="s">
        <v>413</v>
      </c>
      <c r="K69" s="76">
        <v>6.21</v>
      </c>
      <c r="L69" t="s">
        <v>109</v>
      </c>
      <c r="M69" s="76">
        <v>3.75</v>
      </c>
      <c r="N69" s="76">
        <v>3.44</v>
      </c>
      <c r="O69" s="76">
        <v>70000</v>
      </c>
      <c r="P69" s="76">
        <v>102.17358328571429</v>
      </c>
      <c r="Q69" s="76">
        <v>0</v>
      </c>
      <c r="R69" s="76">
        <v>252.39940279070001</v>
      </c>
      <c r="S69" s="76">
        <v>0</v>
      </c>
      <c r="T69" s="76">
        <v>0.09</v>
      </c>
      <c r="U69" s="76">
        <v>0.02</v>
      </c>
    </row>
    <row r="70" spans="2:21">
      <c r="B70" t="s">
        <v>473</v>
      </c>
      <c r="C70" t="s">
        <v>474</v>
      </c>
      <c r="D70" t="s">
        <v>126</v>
      </c>
      <c r="E70" t="s">
        <v>395</v>
      </c>
      <c r="F70" t="s">
        <v>475</v>
      </c>
      <c r="G70" t="s">
        <v>476</v>
      </c>
      <c r="H70" t="s">
        <v>477</v>
      </c>
      <c r="I70" t="s">
        <v>399</v>
      </c>
      <c r="J70" t="s">
        <v>419</v>
      </c>
      <c r="K70" s="76">
        <v>3.28</v>
      </c>
      <c r="L70" t="s">
        <v>113</v>
      </c>
      <c r="M70" s="76">
        <v>3.75</v>
      </c>
      <c r="N70" s="76">
        <v>2.25</v>
      </c>
      <c r="O70" s="76">
        <v>425000</v>
      </c>
      <c r="P70" s="76">
        <v>106.9115</v>
      </c>
      <c r="Q70" s="76">
        <v>0</v>
      </c>
      <c r="R70" s="76">
        <v>1888.7867609875</v>
      </c>
      <c r="S70" s="76">
        <v>0</v>
      </c>
      <c r="T70" s="76">
        <v>0.64</v>
      </c>
      <c r="U70" s="76">
        <v>0.14000000000000001</v>
      </c>
    </row>
    <row r="71" spans="2:21">
      <c r="B71" t="s">
        <v>478</v>
      </c>
      <c r="C71" t="s">
        <v>479</v>
      </c>
      <c r="D71" t="s">
        <v>394</v>
      </c>
      <c r="E71" t="s">
        <v>395</v>
      </c>
      <c r="F71" t="s">
        <v>480</v>
      </c>
      <c r="G71" t="s">
        <v>481</v>
      </c>
      <c r="H71" t="s">
        <v>482</v>
      </c>
      <c r="I71" t="s">
        <v>445</v>
      </c>
      <c r="J71" t="s">
        <v>430</v>
      </c>
      <c r="K71" s="76">
        <v>4.6500000000000004</v>
      </c>
      <c r="L71" t="s">
        <v>109</v>
      </c>
      <c r="M71" s="76">
        <v>3.75</v>
      </c>
      <c r="N71" s="76">
        <v>4.05</v>
      </c>
      <c r="O71" s="76">
        <v>975000</v>
      </c>
      <c r="P71" s="76">
        <v>100.19483333333334</v>
      </c>
      <c r="Q71" s="76">
        <v>0</v>
      </c>
      <c r="R71" s="76">
        <v>3447.4787766250001</v>
      </c>
      <c r="S71" s="76">
        <v>0</v>
      </c>
      <c r="T71" s="76">
        <v>1.17</v>
      </c>
      <c r="U71" s="76">
        <v>0.25</v>
      </c>
    </row>
    <row r="72" spans="2:21">
      <c r="B72" t="s">
        <v>483</v>
      </c>
      <c r="C72" t="s">
        <v>484</v>
      </c>
      <c r="D72" t="s">
        <v>394</v>
      </c>
      <c r="E72" t="s">
        <v>395</v>
      </c>
      <c r="F72" t="s">
        <v>485</v>
      </c>
      <c r="G72" t="s">
        <v>434</v>
      </c>
      <c r="H72" t="s">
        <v>486</v>
      </c>
      <c r="I72" t="s">
        <v>399</v>
      </c>
      <c r="J72" t="s">
        <v>322</v>
      </c>
      <c r="K72" s="76">
        <v>1.65</v>
      </c>
      <c r="L72" t="s">
        <v>109</v>
      </c>
      <c r="M72" s="76">
        <v>4.88</v>
      </c>
      <c r="N72" s="76">
        <v>3.86</v>
      </c>
      <c r="O72" s="76">
        <v>217000</v>
      </c>
      <c r="P72" s="76">
        <v>102.58315069124424</v>
      </c>
      <c r="Q72" s="76">
        <v>0</v>
      </c>
      <c r="R72" s="76">
        <v>785.57458717300005</v>
      </c>
      <c r="S72" s="76">
        <v>0</v>
      </c>
      <c r="T72" s="76">
        <v>0.27</v>
      </c>
      <c r="U72" s="76">
        <v>0.06</v>
      </c>
    </row>
    <row r="73" spans="2:21">
      <c r="B73" t="s">
        <v>487</v>
      </c>
      <c r="C73" t="s">
        <v>488</v>
      </c>
      <c r="D73" t="s">
        <v>394</v>
      </c>
      <c r="E73" t="s">
        <v>395</v>
      </c>
      <c r="F73" t="s">
        <v>489</v>
      </c>
      <c r="G73" t="s">
        <v>490</v>
      </c>
      <c r="H73" t="s">
        <v>482</v>
      </c>
      <c r="I73" t="s">
        <v>445</v>
      </c>
      <c r="J73" t="s">
        <v>491</v>
      </c>
      <c r="K73" s="76">
        <v>0.03</v>
      </c>
      <c r="L73" t="s">
        <v>109</v>
      </c>
      <c r="M73" s="76">
        <v>7</v>
      </c>
      <c r="N73" s="76">
        <v>4.6100000000000003</v>
      </c>
      <c r="O73" s="76">
        <v>586000</v>
      </c>
      <c r="P73" s="76">
        <v>103.34666667235494</v>
      </c>
      <c r="Q73" s="76">
        <v>0</v>
      </c>
      <c r="R73" s="76">
        <v>2137.2028659842999</v>
      </c>
      <c r="S73" s="76">
        <v>0</v>
      </c>
      <c r="T73" s="76">
        <v>0.73</v>
      </c>
      <c r="U73" s="76">
        <v>0.15</v>
      </c>
    </row>
    <row r="74" spans="2:21">
      <c r="B74" t="s">
        <v>492</v>
      </c>
      <c r="C74" t="s">
        <v>493</v>
      </c>
      <c r="D74" t="s">
        <v>126</v>
      </c>
      <c r="E74" t="s">
        <v>395</v>
      </c>
      <c r="F74" t="s">
        <v>494</v>
      </c>
      <c r="G74" t="s">
        <v>495</v>
      </c>
      <c r="H74" t="s">
        <v>486</v>
      </c>
      <c r="I74" t="s">
        <v>399</v>
      </c>
      <c r="J74" t="s">
        <v>419</v>
      </c>
      <c r="K74" s="76">
        <v>0.97</v>
      </c>
      <c r="L74" t="s">
        <v>113</v>
      </c>
      <c r="M74" s="76">
        <v>6.5</v>
      </c>
      <c r="N74" s="76">
        <v>0.65</v>
      </c>
      <c r="O74" s="76">
        <v>400000</v>
      </c>
      <c r="P74" s="76">
        <v>105.833666675</v>
      </c>
      <c r="Q74" s="76">
        <v>0</v>
      </c>
      <c r="R74" s="76">
        <v>1759.7598760052299</v>
      </c>
      <c r="S74" s="76">
        <v>0</v>
      </c>
      <c r="T74" s="76">
        <v>0.6</v>
      </c>
      <c r="U74" s="76">
        <v>0.13</v>
      </c>
    </row>
    <row r="75" spans="2:21">
      <c r="B75" t="s">
        <v>226</v>
      </c>
      <c r="C75" s="16"/>
      <c r="D75" s="16"/>
      <c r="E75" s="16"/>
      <c r="F75" s="16"/>
    </row>
    <row r="76" spans="2:21">
      <c r="B76" t="s">
        <v>285</v>
      </c>
      <c r="C76" s="16"/>
      <c r="D76" s="16"/>
      <c r="E76" s="16"/>
      <c r="F76" s="16"/>
    </row>
    <row r="77" spans="2:21">
      <c r="B77" t="s">
        <v>286</v>
      </c>
      <c r="C77" s="16"/>
      <c r="D77" s="16"/>
      <c r="E77" s="16"/>
      <c r="F77" s="16"/>
    </row>
    <row r="78" spans="2:21">
      <c r="B78" t="s">
        <v>287</v>
      </c>
      <c r="C78" s="16"/>
      <c r="D78" s="16"/>
      <c r="E78" s="16"/>
      <c r="F78" s="16"/>
    </row>
    <row r="79" spans="2:21">
      <c r="B79" t="s">
        <v>496</v>
      </c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0" workbookViewId="0">
      <selection activeCell="C61" sqref="C61:C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10070286</v>
      </c>
      <c r="J11" s="7"/>
      <c r="K11" s="75">
        <v>275382.79033500003</v>
      </c>
      <c r="L11" s="7"/>
      <c r="M11" s="75">
        <v>100</v>
      </c>
      <c r="N11" s="75">
        <v>19.96</v>
      </c>
      <c r="BE11" s="16"/>
      <c r="BF11" s="19"/>
      <c r="BG11" s="16"/>
      <c r="BI11" s="16"/>
    </row>
    <row r="12" spans="2:61">
      <c r="B12" s="77" t="s">
        <v>203</v>
      </c>
      <c r="E12" s="16"/>
      <c r="F12" s="16"/>
      <c r="G12" s="16"/>
      <c r="I12" s="78">
        <v>9342616</v>
      </c>
      <c r="K12" s="78">
        <v>212225.11722099999</v>
      </c>
      <c r="M12" s="78">
        <v>77.069999999999993</v>
      </c>
      <c r="N12" s="78">
        <v>15.38</v>
      </c>
    </row>
    <row r="13" spans="2:61">
      <c r="B13" s="77" t="s">
        <v>497</v>
      </c>
      <c r="E13" s="16"/>
      <c r="F13" s="16"/>
      <c r="G13" s="16"/>
      <c r="I13" s="78">
        <v>6348097</v>
      </c>
      <c r="K13" s="78">
        <v>164904.00348000001</v>
      </c>
      <c r="M13" s="78">
        <v>59.88</v>
      </c>
      <c r="N13" s="78">
        <v>11.95</v>
      </c>
    </row>
    <row r="14" spans="2:61">
      <c r="B14" t="s">
        <v>498</v>
      </c>
      <c r="C14" t="s">
        <v>499</v>
      </c>
      <c r="D14" t="s">
        <v>103</v>
      </c>
      <c r="E14" t="s">
        <v>126</v>
      </c>
      <c r="F14" t="s">
        <v>500</v>
      </c>
      <c r="G14" t="s">
        <v>295</v>
      </c>
      <c r="H14" t="s">
        <v>105</v>
      </c>
      <c r="I14" s="76">
        <v>1697500</v>
      </c>
      <c r="J14" s="76">
        <v>891</v>
      </c>
      <c r="K14" s="76">
        <v>15124.725</v>
      </c>
      <c r="L14" s="76">
        <v>0.15</v>
      </c>
      <c r="M14" s="76">
        <v>5.49</v>
      </c>
      <c r="N14" s="76">
        <v>1.1000000000000001</v>
      </c>
    </row>
    <row r="15" spans="2:61">
      <c r="B15" t="s">
        <v>501</v>
      </c>
      <c r="C15" t="s">
        <v>502</v>
      </c>
      <c r="D15" t="s">
        <v>103</v>
      </c>
      <c r="E15" t="s">
        <v>126</v>
      </c>
      <c r="F15" t="s">
        <v>312</v>
      </c>
      <c r="G15" t="s">
        <v>295</v>
      </c>
      <c r="H15" t="s">
        <v>105</v>
      </c>
      <c r="I15" s="76">
        <v>150203</v>
      </c>
      <c r="J15" s="76">
        <v>6599</v>
      </c>
      <c r="K15" s="76">
        <v>9911.8959699999996</v>
      </c>
      <c r="L15" s="76">
        <v>0.15</v>
      </c>
      <c r="M15" s="76">
        <v>3.6</v>
      </c>
      <c r="N15" s="76">
        <v>0.72</v>
      </c>
    </row>
    <row r="16" spans="2:61">
      <c r="B16" t="s">
        <v>503</v>
      </c>
      <c r="C16" t="s">
        <v>504</v>
      </c>
      <c r="D16" t="s">
        <v>103</v>
      </c>
      <c r="E16" t="s">
        <v>126</v>
      </c>
      <c r="F16" t="s">
        <v>294</v>
      </c>
      <c r="G16" t="s">
        <v>295</v>
      </c>
      <c r="H16" t="s">
        <v>105</v>
      </c>
      <c r="I16" s="76">
        <v>1910000</v>
      </c>
      <c r="J16" s="76">
        <v>1875</v>
      </c>
      <c r="K16" s="76">
        <v>35812.5</v>
      </c>
      <c r="L16" s="76">
        <v>0.13</v>
      </c>
      <c r="M16" s="76">
        <v>13</v>
      </c>
      <c r="N16" s="76">
        <v>2.6</v>
      </c>
    </row>
    <row r="17" spans="2:14">
      <c r="B17" t="s">
        <v>505</v>
      </c>
      <c r="C17" t="s">
        <v>506</v>
      </c>
      <c r="D17" t="s">
        <v>103</v>
      </c>
      <c r="E17" t="s">
        <v>126</v>
      </c>
      <c r="F17" t="s">
        <v>298</v>
      </c>
      <c r="G17" t="s">
        <v>295</v>
      </c>
      <c r="H17" t="s">
        <v>105</v>
      </c>
      <c r="I17" s="76">
        <v>43000</v>
      </c>
      <c r="J17" s="76">
        <v>6333</v>
      </c>
      <c r="K17" s="76">
        <v>2723.19</v>
      </c>
      <c r="L17" s="76">
        <v>0.02</v>
      </c>
      <c r="M17" s="76">
        <v>0.99</v>
      </c>
      <c r="N17" s="76">
        <v>0.2</v>
      </c>
    </row>
    <row r="18" spans="2:14">
      <c r="B18" t="s">
        <v>507</v>
      </c>
      <c r="C18" t="s">
        <v>508</v>
      </c>
      <c r="D18" t="s">
        <v>103</v>
      </c>
      <c r="E18" t="s">
        <v>126</v>
      </c>
      <c r="F18" t="s">
        <v>306</v>
      </c>
      <c r="G18" t="s">
        <v>295</v>
      </c>
      <c r="H18" t="s">
        <v>105</v>
      </c>
      <c r="I18" s="76">
        <v>1218738</v>
      </c>
      <c r="J18" s="76">
        <v>2473</v>
      </c>
      <c r="K18" s="76">
        <v>30139.390739999999</v>
      </c>
      <c r="L18" s="76">
        <v>0.09</v>
      </c>
      <c r="M18" s="76">
        <v>10.94</v>
      </c>
      <c r="N18" s="76">
        <v>2.1800000000000002</v>
      </c>
    </row>
    <row r="19" spans="2:14">
      <c r="B19" t="s">
        <v>509</v>
      </c>
      <c r="C19" t="s">
        <v>510</v>
      </c>
      <c r="D19" t="s">
        <v>103</v>
      </c>
      <c r="E19" t="s">
        <v>126</v>
      </c>
      <c r="F19" t="s">
        <v>375</v>
      </c>
      <c r="G19" t="s">
        <v>390</v>
      </c>
      <c r="H19" t="s">
        <v>105</v>
      </c>
      <c r="I19" s="76">
        <v>8770</v>
      </c>
      <c r="J19" s="76">
        <v>58210</v>
      </c>
      <c r="K19" s="76">
        <v>5105.0169999999998</v>
      </c>
      <c r="L19" s="76">
        <v>7.0000000000000007E-2</v>
      </c>
      <c r="M19" s="76">
        <v>1.85</v>
      </c>
      <c r="N19" s="76">
        <v>0.37</v>
      </c>
    </row>
    <row r="20" spans="2:14">
      <c r="B20" t="s">
        <v>511</v>
      </c>
      <c r="C20" t="s">
        <v>512</v>
      </c>
      <c r="D20" t="s">
        <v>103</v>
      </c>
      <c r="E20" t="s">
        <v>126</v>
      </c>
      <c r="F20" t="s">
        <v>344</v>
      </c>
      <c r="G20" t="s">
        <v>321</v>
      </c>
      <c r="H20" t="s">
        <v>105</v>
      </c>
      <c r="I20" s="76">
        <v>509996</v>
      </c>
      <c r="J20" s="76">
        <v>3750</v>
      </c>
      <c r="K20" s="76">
        <v>19124.849999999999</v>
      </c>
      <c r="L20" s="76">
        <v>0.33</v>
      </c>
      <c r="M20" s="76">
        <v>6.94</v>
      </c>
      <c r="N20" s="76">
        <v>1.39</v>
      </c>
    </row>
    <row r="21" spans="2:14">
      <c r="B21" t="s">
        <v>513</v>
      </c>
      <c r="C21" t="s">
        <v>514</v>
      </c>
      <c r="D21" t="s">
        <v>103</v>
      </c>
      <c r="E21" t="s">
        <v>126</v>
      </c>
      <c r="F21" t="s">
        <v>330</v>
      </c>
      <c r="G21" t="s">
        <v>321</v>
      </c>
      <c r="H21" t="s">
        <v>105</v>
      </c>
      <c r="I21" s="76">
        <v>461718</v>
      </c>
      <c r="J21" s="76">
        <v>1964</v>
      </c>
      <c r="K21" s="76">
        <v>9068.1415199999992</v>
      </c>
      <c r="L21" s="76">
        <v>0.15</v>
      </c>
      <c r="M21" s="76">
        <v>3.29</v>
      </c>
      <c r="N21" s="76">
        <v>0.66</v>
      </c>
    </row>
    <row r="22" spans="2:14">
      <c r="B22" t="s">
        <v>515</v>
      </c>
      <c r="C22" t="s">
        <v>516</v>
      </c>
      <c r="D22" t="s">
        <v>103</v>
      </c>
      <c r="E22" t="s">
        <v>126</v>
      </c>
      <c r="F22" t="s">
        <v>351</v>
      </c>
      <c r="G22" t="s">
        <v>321</v>
      </c>
      <c r="H22" t="s">
        <v>105</v>
      </c>
      <c r="I22" s="76">
        <v>176825</v>
      </c>
      <c r="J22" s="76">
        <v>3401</v>
      </c>
      <c r="K22" s="76">
        <v>6013.8182500000003</v>
      </c>
      <c r="L22" s="76">
        <v>0.09</v>
      </c>
      <c r="M22" s="76">
        <v>2.1800000000000002</v>
      </c>
      <c r="N22" s="76">
        <v>0.44</v>
      </c>
    </row>
    <row r="23" spans="2:14">
      <c r="B23" t="s">
        <v>517</v>
      </c>
      <c r="C23" t="s">
        <v>518</v>
      </c>
      <c r="D23" t="s">
        <v>103</v>
      </c>
      <c r="E23" t="s">
        <v>126</v>
      </c>
      <c r="F23" t="s">
        <v>357</v>
      </c>
      <c r="G23" t="s">
        <v>321</v>
      </c>
      <c r="H23" t="s">
        <v>105</v>
      </c>
      <c r="I23" s="76">
        <v>68688</v>
      </c>
      <c r="J23" s="76">
        <v>17090</v>
      </c>
      <c r="K23" s="76">
        <v>11738.779200000001</v>
      </c>
      <c r="L23" s="76">
        <v>0.15</v>
      </c>
      <c r="M23" s="76">
        <v>4.26</v>
      </c>
      <c r="N23" s="76">
        <v>0.85</v>
      </c>
    </row>
    <row r="24" spans="2:14">
      <c r="B24" t="s">
        <v>519</v>
      </c>
      <c r="C24" t="s">
        <v>520</v>
      </c>
      <c r="D24" t="s">
        <v>103</v>
      </c>
      <c r="E24" t="s">
        <v>126</v>
      </c>
      <c r="F24" t="s">
        <v>320</v>
      </c>
      <c r="G24" t="s">
        <v>321</v>
      </c>
      <c r="H24" t="s">
        <v>105</v>
      </c>
      <c r="I24" s="76">
        <v>102659</v>
      </c>
      <c r="J24" s="76">
        <v>19620</v>
      </c>
      <c r="K24" s="76">
        <v>20141.695800000001</v>
      </c>
      <c r="L24" s="76">
        <v>0.08</v>
      </c>
      <c r="M24" s="76">
        <v>7.31</v>
      </c>
      <c r="N24" s="76">
        <v>1.46</v>
      </c>
    </row>
    <row r="25" spans="2:14">
      <c r="B25" s="77" t="s">
        <v>521</v>
      </c>
      <c r="E25" s="16"/>
      <c r="F25" s="16"/>
      <c r="G25" s="16"/>
      <c r="I25" s="78">
        <v>2394519</v>
      </c>
      <c r="K25" s="78">
        <v>45503.713741</v>
      </c>
      <c r="M25" s="78">
        <v>16.52</v>
      </c>
      <c r="N25" s="78">
        <v>3.3</v>
      </c>
    </row>
    <row r="26" spans="2:14">
      <c r="B26" t="s">
        <v>522</v>
      </c>
      <c r="C26" t="s">
        <v>523</v>
      </c>
      <c r="D26" t="s">
        <v>103</v>
      </c>
      <c r="E26" t="s">
        <v>126</v>
      </c>
      <c r="F26" t="s">
        <v>524</v>
      </c>
      <c r="G26" t="s">
        <v>525</v>
      </c>
      <c r="H26" t="s">
        <v>105</v>
      </c>
      <c r="I26" s="76">
        <v>338947</v>
      </c>
      <c r="J26" s="76">
        <v>2076</v>
      </c>
      <c r="K26" s="76">
        <v>7036.5397199999998</v>
      </c>
      <c r="L26" s="76">
        <v>0.15</v>
      </c>
      <c r="M26" s="76">
        <v>2.56</v>
      </c>
      <c r="N26" s="76">
        <v>0.51</v>
      </c>
    </row>
    <row r="27" spans="2:14">
      <c r="B27" t="s">
        <v>526</v>
      </c>
      <c r="C27" t="s">
        <v>527</v>
      </c>
      <c r="D27" t="s">
        <v>103</v>
      </c>
      <c r="E27" t="s">
        <v>126</v>
      </c>
      <c r="F27" t="s">
        <v>528</v>
      </c>
      <c r="G27" t="s">
        <v>529</v>
      </c>
      <c r="H27" t="s">
        <v>105</v>
      </c>
      <c r="I27" s="76">
        <v>330000</v>
      </c>
      <c r="J27" s="76">
        <v>1532</v>
      </c>
      <c r="K27" s="76">
        <v>5055.6000000000004</v>
      </c>
      <c r="L27" s="76">
        <v>0.3</v>
      </c>
      <c r="M27" s="76">
        <v>1.84</v>
      </c>
      <c r="N27" s="76">
        <v>0.37</v>
      </c>
    </row>
    <row r="28" spans="2:14">
      <c r="B28" t="s">
        <v>530</v>
      </c>
      <c r="C28" t="s">
        <v>531</v>
      </c>
      <c r="D28" t="s">
        <v>103</v>
      </c>
      <c r="E28" t="s">
        <v>126</v>
      </c>
      <c r="F28" t="s">
        <v>532</v>
      </c>
      <c r="G28" t="s">
        <v>529</v>
      </c>
      <c r="H28" t="s">
        <v>105</v>
      </c>
      <c r="I28" s="76">
        <v>752500</v>
      </c>
      <c r="J28" s="76">
        <v>1214</v>
      </c>
      <c r="K28" s="76">
        <v>9135.35</v>
      </c>
      <c r="L28" s="76">
        <v>0.21</v>
      </c>
      <c r="M28" s="76">
        <v>3.32</v>
      </c>
      <c r="N28" s="76">
        <v>0.66</v>
      </c>
    </row>
    <row r="29" spans="2:14">
      <c r="B29" t="s">
        <v>533</v>
      </c>
      <c r="C29" t="s">
        <v>534</v>
      </c>
      <c r="D29" t="s">
        <v>103</v>
      </c>
      <c r="E29" t="s">
        <v>126</v>
      </c>
      <c r="F29" t="s">
        <v>535</v>
      </c>
      <c r="G29" t="s">
        <v>321</v>
      </c>
      <c r="H29" t="s">
        <v>105</v>
      </c>
      <c r="I29" s="76">
        <v>92520</v>
      </c>
      <c r="J29" s="76">
        <v>1790</v>
      </c>
      <c r="K29" s="76">
        <v>1656.1079999999999</v>
      </c>
      <c r="L29" s="76">
        <v>0.12</v>
      </c>
      <c r="M29" s="76">
        <v>0.6</v>
      </c>
      <c r="N29" s="76">
        <v>0.12</v>
      </c>
    </row>
    <row r="30" spans="2:14">
      <c r="B30" t="s">
        <v>536</v>
      </c>
      <c r="C30" t="s">
        <v>537</v>
      </c>
      <c r="D30" t="s">
        <v>103</v>
      </c>
      <c r="E30" t="s">
        <v>126</v>
      </c>
      <c r="F30" t="s">
        <v>538</v>
      </c>
      <c r="G30" t="s">
        <v>321</v>
      </c>
      <c r="H30" t="s">
        <v>105</v>
      </c>
      <c r="I30" s="76">
        <v>3085</v>
      </c>
      <c r="J30" s="76">
        <v>38490</v>
      </c>
      <c r="K30" s="76">
        <v>1187.4165</v>
      </c>
      <c r="L30" s="76">
        <v>0.04</v>
      </c>
      <c r="M30" s="76">
        <v>0.43</v>
      </c>
      <c r="N30" s="76">
        <v>0.09</v>
      </c>
    </row>
    <row r="31" spans="2:14">
      <c r="B31" t="s">
        <v>539</v>
      </c>
      <c r="C31" t="s">
        <v>540</v>
      </c>
      <c r="D31" t="s">
        <v>103</v>
      </c>
      <c r="E31" t="s">
        <v>126</v>
      </c>
      <c r="F31" t="s">
        <v>541</v>
      </c>
      <c r="G31" t="s">
        <v>321</v>
      </c>
      <c r="H31" t="s">
        <v>105</v>
      </c>
      <c r="I31" s="76">
        <v>3504</v>
      </c>
      <c r="J31" s="76">
        <v>162400</v>
      </c>
      <c r="K31" s="76">
        <v>5690.4960000000001</v>
      </c>
      <c r="L31" s="76">
        <v>0.17</v>
      </c>
      <c r="M31" s="76">
        <v>2.0699999999999998</v>
      </c>
      <c r="N31" s="76">
        <v>0.41</v>
      </c>
    </row>
    <row r="32" spans="2:14">
      <c r="B32" t="s">
        <v>542</v>
      </c>
      <c r="C32" t="s">
        <v>543</v>
      </c>
      <c r="D32" t="s">
        <v>103</v>
      </c>
      <c r="E32" t="s">
        <v>126</v>
      </c>
      <c r="F32" t="s">
        <v>544</v>
      </c>
      <c r="G32" t="s">
        <v>321</v>
      </c>
      <c r="H32" t="s">
        <v>105</v>
      </c>
      <c r="I32" s="76">
        <v>41523</v>
      </c>
      <c r="J32" s="76">
        <v>9881</v>
      </c>
      <c r="K32" s="76">
        <v>4102.8876300000002</v>
      </c>
      <c r="L32" s="76">
        <v>0.19</v>
      </c>
      <c r="M32" s="76">
        <v>1.49</v>
      </c>
      <c r="N32" s="76">
        <v>0.3</v>
      </c>
    </row>
    <row r="33" spans="2:14">
      <c r="B33" t="s">
        <v>545</v>
      </c>
      <c r="C33" t="s">
        <v>546</v>
      </c>
      <c r="D33" t="s">
        <v>103</v>
      </c>
      <c r="E33" t="s">
        <v>126</v>
      </c>
      <c r="F33" t="s">
        <v>547</v>
      </c>
      <c r="G33" t="s">
        <v>321</v>
      </c>
      <c r="H33" t="s">
        <v>105</v>
      </c>
      <c r="I33" s="76">
        <v>235468</v>
      </c>
      <c r="J33" s="76">
        <v>873.4</v>
      </c>
      <c r="K33" s="76">
        <v>2056.5775119999998</v>
      </c>
      <c r="L33" s="76">
        <v>0.09</v>
      </c>
      <c r="M33" s="76">
        <v>0.75</v>
      </c>
      <c r="N33" s="76">
        <v>0.15</v>
      </c>
    </row>
    <row r="34" spans="2:14">
      <c r="B34" t="s">
        <v>548</v>
      </c>
      <c r="C34" t="s">
        <v>549</v>
      </c>
      <c r="D34" t="s">
        <v>103</v>
      </c>
      <c r="E34" t="s">
        <v>126</v>
      </c>
      <c r="F34" t="s">
        <v>550</v>
      </c>
      <c r="G34" t="s">
        <v>321</v>
      </c>
      <c r="H34" t="s">
        <v>105</v>
      </c>
      <c r="I34" s="76">
        <v>16782</v>
      </c>
      <c r="J34" s="76">
        <v>6710</v>
      </c>
      <c r="K34" s="76">
        <v>1126.0722000000001</v>
      </c>
      <c r="L34" s="76">
        <v>0.12</v>
      </c>
      <c r="M34" s="76">
        <v>0.41</v>
      </c>
      <c r="N34" s="76">
        <v>0.08</v>
      </c>
    </row>
    <row r="35" spans="2:14">
      <c r="B35" t="s">
        <v>551</v>
      </c>
      <c r="C35" t="s">
        <v>552</v>
      </c>
      <c r="D35" t="s">
        <v>103</v>
      </c>
      <c r="E35" t="s">
        <v>126</v>
      </c>
      <c r="F35" t="s">
        <v>553</v>
      </c>
      <c r="G35" t="s">
        <v>321</v>
      </c>
      <c r="H35" t="s">
        <v>105</v>
      </c>
      <c r="I35" s="76">
        <v>234951</v>
      </c>
      <c r="J35" s="76">
        <v>629.9</v>
      </c>
      <c r="K35" s="76">
        <v>1479.956349</v>
      </c>
      <c r="L35" s="76">
        <v>0.16</v>
      </c>
      <c r="M35" s="76">
        <v>0.54</v>
      </c>
      <c r="N35" s="76">
        <v>0.11</v>
      </c>
    </row>
    <row r="36" spans="2:14">
      <c r="B36" t="s">
        <v>554</v>
      </c>
      <c r="C36" t="s">
        <v>555</v>
      </c>
      <c r="D36" t="s">
        <v>103</v>
      </c>
      <c r="E36" t="s">
        <v>126</v>
      </c>
      <c r="F36" t="s">
        <v>556</v>
      </c>
      <c r="G36" t="s">
        <v>321</v>
      </c>
      <c r="H36" t="s">
        <v>105</v>
      </c>
      <c r="I36" s="76">
        <v>207000</v>
      </c>
      <c r="J36" s="76">
        <v>1373</v>
      </c>
      <c r="K36" s="76">
        <v>2842.11</v>
      </c>
      <c r="L36" s="76">
        <v>0.13</v>
      </c>
      <c r="M36" s="76">
        <v>1.03</v>
      </c>
      <c r="N36" s="76">
        <v>0.21</v>
      </c>
    </row>
    <row r="37" spans="2:14">
      <c r="B37" t="s">
        <v>557</v>
      </c>
      <c r="C37" t="s">
        <v>558</v>
      </c>
      <c r="D37" t="s">
        <v>103</v>
      </c>
      <c r="E37" t="s">
        <v>126</v>
      </c>
      <c r="F37" t="s">
        <v>559</v>
      </c>
      <c r="G37" t="s">
        <v>130</v>
      </c>
      <c r="H37" t="s">
        <v>105</v>
      </c>
      <c r="I37" s="76">
        <v>10000</v>
      </c>
      <c r="J37" s="76">
        <v>17070</v>
      </c>
      <c r="K37" s="76">
        <v>1707</v>
      </c>
      <c r="L37" s="76">
        <v>0.19</v>
      </c>
      <c r="M37" s="76">
        <v>0.62</v>
      </c>
      <c r="N37" s="76">
        <v>0.12</v>
      </c>
    </row>
    <row r="38" spans="2:14">
      <c r="B38" t="s">
        <v>560</v>
      </c>
      <c r="C38" t="s">
        <v>561</v>
      </c>
      <c r="D38" t="s">
        <v>103</v>
      </c>
      <c r="E38" t="s">
        <v>126</v>
      </c>
      <c r="F38" t="s">
        <v>562</v>
      </c>
      <c r="G38" t="s">
        <v>131</v>
      </c>
      <c r="H38" t="s">
        <v>105</v>
      </c>
      <c r="I38" s="76">
        <v>6764</v>
      </c>
      <c r="J38" s="76">
        <v>1247</v>
      </c>
      <c r="K38" s="76">
        <v>84.347080000000005</v>
      </c>
      <c r="L38" s="76">
        <v>0.01</v>
      </c>
      <c r="M38" s="76">
        <v>0.03</v>
      </c>
      <c r="N38" s="76">
        <v>0.01</v>
      </c>
    </row>
    <row r="39" spans="2:14">
      <c r="B39" t="s">
        <v>563</v>
      </c>
      <c r="C39" t="s">
        <v>564</v>
      </c>
      <c r="D39" t="s">
        <v>103</v>
      </c>
      <c r="E39" t="s">
        <v>126</v>
      </c>
      <c r="F39" t="s">
        <v>565</v>
      </c>
      <c r="G39" t="s">
        <v>131</v>
      </c>
      <c r="H39" t="s">
        <v>105</v>
      </c>
      <c r="I39" s="76">
        <v>121475</v>
      </c>
      <c r="J39" s="76">
        <v>1929</v>
      </c>
      <c r="K39" s="76">
        <v>2343.2527500000001</v>
      </c>
      <c r="L39" s="76">
        <v>0.37</v>
      </c>
      <c r="M39" s="76">
        <v>0.85</v>
      </c>
      <c r="N39" s="76">
        <v>0.17</v>
      </c>
    </row>
    <row r="40" spans="2:14">
      <c r="B40" s="77" t="s">
        <v>566</v>
      </c>
      <c r="E40" s="16"/>
      <c r="F40" s="16"/>
      <c r="G40" s="16"/>
      <c r="I40" s="78">
        <v>600000</v>
      </c>
      <c r="K40" s="78">
        <v>1817.4</v>
      </c>
      <c r="M40" s="78">
        <v>0.66</v>
      </c>
      <c r="N40" s="78">
        <v>0.13</v>
      </c>
    </row>
    <row r="41" spans="2:14">
      <c r="B41" t="s">
        <v>567</v>
      </c>
      <c r="C41" t="s">
        <v>568</v>
      </c>
      <c r="D41" t="s">
        <v>103</v>
      </c>
      <c r="E41" t="s">
        <v>126</v>
      </c>
      <c r="F41" t="s">
        <v>569</v>
      </c>
      <c r="G41" t="s">
        <v>130</v>
      </c>
      <c r="H41" t="s">
        <v>105</v>
      </c>
      <c r="I41" s="76">
        <v>600000</v>
      </c>
      <c r="J41" s="76">
        <v>302.89999999999998</v>
      </c>
      <c r="K41" s="76">
        <v>1817.4</v>
      </c>
      <c r="L41" s="76">
        <v>0</v>
      </c>
      <c r="M41" s="76">
        <v>0.66</v>
      </c>
      <c r="N41" s="76">
        <v>0.13</v>
      </c>
    </row>
    <row r="42" spans="2:14">
      <c r="B42" s="77" t="s">
        <v>570</v>
      </c>
      <c r="E42" s="16"/>
      <c r="F42" s="16"/>
      <c r="G42" s="16"/>
      <c r="I42" s="78">
        <v>0</v>
      </c>
      <c r="K42" s="78">
        <v>0</v>
      </c>
      <c r="M42" s="78">
        <v>0</v>
      </c>
      <c r="N42" s="78">
        <v>0</v>
      </c>
    </row>
    <row r="43" spans="2:14">
      <c r="B43" t="s">
        <v>219</v>
      </c>
      <c r="C43" t="s">
        <v>219</v>
      </c>
      <c r="E43" s="16"/>
      <c r="F43" s="16"/>
      <c r="G43" t="s">
        <v>219</v>
      </c>
      <c r="H43" t="s">
        <v>219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s="77" t="s">
        <v>224</v>
      </c>
      <c r="E44" s="16"/>
      <c r="F44" s="16"/>
      <c r="G44" s="16"/>
      <c r="I44" s="78">
        <v>727670</v>
      </c>
      <c r="K44" s="78">
        <v>63157.673113999997</v>
      </c>
      <c r="M44" s="78">
        <v>22.93</v>
      </c>
      <c r="N44" s="78">
        <v>4.58</v>
      </c>
    </row>
    <row r="45" spans="2:14">
      <c r="B45" s="77" t="s">
        <v>290</v>
      </c>
      <c r="E45" s="16"/>
      <c r="F45" s="16"/>
      <c r="G45" s="16"/>
      <c r="I45" s="78">
        <v>0</v>
      </c>
      <c r="K45" s="78">
        <v>0</v>
      </c>
      <c r="M45" s="78">
        <v>0</v>
      </c>
      <c r="N45" s="78">
        <v>0</v>
      </c>
    </row>
    <row r="46" spans="2:14">
      <c r="B46" t="s">
        <v>219</v>
      </c>
      <c r="C46" t="s">
        <v>219</v>
      </c>
      <c r="E46" s="16"/>
      <c r="F46" s="16"/>
      <c r="G46" t="s">
        <v>219</v>
      </c>
      <c r="H46" t="s">
        <v>219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291</v>
      </c>
      <c r="E47" s="16"/>
      <c r="F47" s="16"/>
      <c r="G47" s="16"/>
      <c r="I47" s="78">
        <v>727670</v>
      </c>
      <c r="K47" s="78">
        <v>63157.673113999997</v>
      </c>
      <c r="M47" s="78">
        <v>22.93</v>
      </c>
      <c r="N47" s="78">
        <v>4.58</v>
      </c>
    </row>
    <row r="48" spans="2:14">
      <c r="B48" t="s">
        <v>571</v>
      </c>
      <c r="C48" t="s">
        <v>572</v>
      </c>
      <c r="D48" t="s">
        <v>394</v>
      </c>
      <c r="E48" t="s">
        <v>395</v>
      </c>
      <c r="F48" t="s">
        <v>573</v>
      </c>
      <c r="G48" t="s">
        <v>574</v>
      </c>
      <c r="H48" t="s">
        <v>109</v>
      </c>
      <c r="I48" s="76">
        <v>8650</v>
      </c>
      <c r="J48" s="76">
        <v>25427</v>
      </c>
      <c r="K48" s="76">
        <v>7761.8078795000001</v>
      </c>
      <c r="L48" s="76">
        <v>0</v>
      </c>
      <c r="M48" s="76">
        <v>2.82</v>
      </c>
      <c r="N48" s="76">
        <v>0.56000000000000005</v>
      </c>
    </row>
    <row r="49" spans="2:14">
      <c r="B49" t="s">
        <v>575</v>
      </c>
      <c r="C49" t="s">
        <v>576</v>
      </c>
      <c r="D49" t="s">
        <v>394</v>
      </c>
      <c r="E49" t="s">
        <v>395</v>
      </c>
      <c r="F49" t="s">
        <v>577</v>
      </c>
      <c r="G49" t="s">
        <v>578</v>
      </c>
      <c r="H49" t="s">
        <v>109</v>
      </c>
      <c r="I49" s="76">
        <v>1920</v>
      </c>
      <c r="J49" s="76">
        <v>111100</v>
      </c>
      <c r="K49" s="76">
        <v>7527.7804800000004</v>
      </c>
      <c r="L49" s="76">
        <v>0</v>
      </c>
      <c r="M49" s="76">
        <v>2.73</v>
      </c>
      <c r="N49" s="76">
        <v>0.55000000000000004</v>
      </c>
    </row>
    <row r="50" spans="2:14">
      <c r="B50" t="s">
        <v>579</v>
      </c>
      <c r="C50" t="s">
        <v>580</v>
      </c>
      <c r="D50" t="s">
        <v>394</v>
      </c>
      <c r="E50" t="s">
        <v>126</v>
      </c>
      <c r="F50" t="s">
        <v>581</v>
      </c>
      <c r="G50" t="s">
        <v>443</v>
      </c>
      <c r="H50" t="s">
        <v>201</v>
      </c>
      <c r="I50" s="76">
        <v>5750</v>
      </c>
      <c r="J50" s="76">
        <v>11550</v>
      </c>
      <c r="K50" s="76">
        <v>2408.9806125</v>
      </c>
      <c r="L50" s="76">
        <v>0</v>
      </c>
      <c r="M50" s="76">
        <v>0.87</v>
      </c>
      <c r="N50" s="76">
        <v>0.17</v>
      </c>
    </row>
    <row r="51" spans="2:14">
      <c r="B51" t="s">
        <v>582</v>
      </c>
      <c r="C51" t="s">
        <v>583</v>
      </c>
      <c r="D51" t="s">
        <v>584</v>
      </c>
      <c r="E51" t="s">
        <v>395</v>
      </c>
      <c r="F51" t="s">
        <v>585</v>
      </c>
      <c r="G51" t="s">
        <v>459</v>
      </c>
      <c r="H51" t="s">
        <v>113</v>
      </c>
      <c r="I51" s="76">
        <v>175000</v>
      </c>
      <c r="J51" s="76">
        <v>596</v>
      </c>
      <c r="K51" s="76">
        <v>4335.6467000000002</v>
      </c>
      <c r="L51" s="76">
        <v>0</v>
      </c>
      <c r="M51" s="76">
        <v>1.57</v>
      </c>
      <c r="N51" s="76">
        <v>0.31</v>
      </c>
    </row>
    <row r="52" spans="2:14">
      <c r="B52" t="s">
        <v>586</v>
      </c>
      <c r="C52" t="s">
        <v>587</v>
      </c>
      <c r="D52" t="s">
        <v>126</v>
      </c>
      <c r="E52" t="s">
        <v>395</v>
      </c>
      <c r="F52" t="s">
        <v>588</v>
      </c>
      <c r="G52" t="s">
        <v>459</v>
      </c>
      <c r="H52" t="s">
        <v>113</v>
      </c>
      <c r="I52" s="76">
        <v>185000</v>
      </c>
      <c r="J52" s="76">
        <v>393.5</v>
      </c>
      <c r="K52" s="76">
        <v>3026.1192775</v>
      </c>
      <c r="L52" s="76">
        <v>0</v>
      </c>
      <c r="M52" s="76">
        <v>1.1000000000000001</v>
      </c>
      <c r="N52" s="76">
        <v>0.22</v>
      </c>
    </row>
    <row r="53" spans="2:14">
      <c r="B53" t="s">
        <v>589</v>
      </c>
      <c r="C53" t="s">
        <v>590</v>
      </c>
      <c r="D53" t="s">
        <v>394</v>
      </c>
      <c r="E53" t="s">
        <v>395</v>
      </c>
      <c r="F53" t="s">
        <v>591</v>
      </c>
      <c r="G53" t="s">
        <v>459</v>
      </c>
      <c r="H53" t="s">
        <v>109</v>
      </c>
      <c r="I53" s="76">
        <v>26475</v>
      </c>
      <c r="J53" s="76">
        <v>16159</v>
      </c>
      <c r="K53" s="76">
        <v>15097.39813725</v>
      </c>
      <c r="L53" s="76">
        <v>0</v>
      </c>
      <c r="M53" s="76">
        <v>5.48</v>
      </c>
      <c r="N53" s="76">
        <v>1.0900000000000001</v>
      </c>
    </row>
    <row r="54" spans="2:14">
      <c r="B54" t="s">
        <v>592</v>
      </c>
      <c r="C54" t="s">
        <v>593</v>
      </c>
      <c r="D54" t="s">
        <v>394</v>
      </c>
      <c r="E54" t="s">
        <v>395</v>
      </c>
      <c r="F54" t="s">
        <v>594</v>
      </c>
      <c r="G54" t="s">
        <v>595</v>
      </c>
      <c r="H54" t="s">
        <v>109</v>
      </c>
      <c r="I54" s="76">
        <v>6000</v>
      </c>
      <c r="J54" s="76">
        <v>17024</v>
      </c>
      <c r="K54" s="76">
        <v>3604.66176</v>
      </c>
      <c r="L54" s="76">
        <v>0</v>
      </c>
      <c r="M54" s="76">
        <v>1.31</v>
      </c>
      <c r="N54" s="76">
        <v>0.26</v>
      </c>
    </row>
    <row r="55" spans="2:14">
      <c r="B55" t="s">
        <v>596</v>
      </c>
      <c r="C55" t="s">
        <v>597</v>
      </c>
      <c r="D55" t="s">
        <v>126</v>
      </c>
      <c r="E55" t="s">
        <v>395</v>
      </c>
      <c r="F55" t="s">
        <v>598</v>
      </c>
      <c r="G55" t="s">
        <v>595</v>
      </c>
      <c r="H55" t="s">
        <v>113</v>
      </c>
      <c r="I55" s="76">
        <v>4550</v>
      </c>
      <c r="J55" s="76">
        <v>15705</v>
      </c>
      <c r="K55" s="76">
        <v>2970.4272097500002</v>
      </c>
      <c r="L55" s="76">
        <v>0</v>
      </c>
      <c r="M55" s="76">
        <v>1.08</v>
      </c>
      <c r="N55" s="76">
        <v>0.22</v>
      </c>
    </row>
    <row r="56" spans="2:14">
      <c r="B56" t="s">
        <v>599</v>
      </c>
      <c r="C56" t="s">
        <v>600</v>
      </c>
      <c r="D56" t="s">
        <v>394</v>
      </c>
      <c r="E56" t="s">
        <v>395</v>
      </c>
      <c r="F56" t="s">
        <v>601</v>
      </c>
      <c r="G56" t="s">
        <v>595</v>
      </c>
      <c r="H56" t="s">
        <v>202</v>
      </c>
      <c r="I56" s="76">
        <v>24075</v>
      </c>
      <c r="J56" s="76">
        <v>33300</v>
      </c>
      <c r="K56" s="76">
        <v>3615.6557250000001</v>
      </c>
      <c r="L56" s="76">
        <v>0</v>
      </c>
      <c r="M56" s="76">
        <v>1.31</v>
      </c>
      <c r="N56" s="76">
        <v>0.26</v>
      </c>
    </row>
    <row r="57" spans="2:14">
      <c r="B57" t="s">
        <v>602</v>
      </c>
      <c r="C57" t="s">
        <v>603</v>
      </c>
      <c r="D57" t="s">
        <v>394</v>
      </c>
      <c r="E57" t="s">
        <v>395</v>
      </c>
      <c r="F57" t="s">
        <v>604</v>
      </c>
      <c r="G57" t="s">
        <v>605</v>
      </c>
      <c r="H57" t="s">
        <v>109</v>
      </c>
      <c r="I57" s="76">
        <v>18000</v>
      </c>
      <c r="J57" s="76">
        <v>4831</v>
      </c>
      <c r="K57" s="76">
        <v>3068.74782</v>
      </c>
      <c r="L57" s="76">
        <v>0</v>
      </c>
      <c r="M57" s="76">
        <v>1.1100000000000001</v>
      </c>
      <c r="N57" s="76">
        <v>0.22</v>
      </c>
    </row>
    <row r="58" spans="2:14">
      <c r="B58" t="s">
        <v>606</v>
      </c>
      <c r="C58" t="s">
        <v>607</v>
      </c>
      <c r="D58" t="s">
        <v>394</v>
      </c>
      <c r="E58" t="s">
        <v>395</v>
      </c>
      <c r="F58" t="s">
        <v>608</v>
      </c>
      <c r="G58" t="s">
        <v>605</v>
      </c>
      <c r="H58" t="s">
        <v>109</v>
      </c>
      <c r="I58" s="76">
        <v>15500</v>
      </c>
      <c r="J58" s="76">
        <v>5617</v>
      </c>
      <c r="K58" s="76">
        <v>3072.4709149999999</v>
      </c>
      <c r="L58" s="76">
        <v>0</v>
      </c>
      <c r="M58" s="76">
        <v>1.1200000000000001</v>
      </c>
      <c r="N58" s="76">
        <v>0.22</v>
      </c>
    </row>
    <row r="59" spans="2:14">
      <c r="B59" t="s">
        <v>609</v>
      </c>
      <c r="C59" t="s">
        <v>771</v>
      </c>
      <c r="D59" t="s">
        <v>394</v>
      </c>
      <c r="E59" t="s">
        <v>395</v>
      </c>
      <c r="F59" t="s">
        <v>610</v>
      </c>
      <c r="G59" t="s">
        <v>472</v>
      </c>
      <c r="H59" t="s">
        <v>109</v>
      </c>
      <c r="I59" s="76">
        <v>4250</v>
      </c>
      <c r="J59" s="76">
        <v>24128</v>
      </c>
      <c r="K59" s="76">
        <v>3618.7777599999999</v>
      </c>
      <c r="L59" s="76">
        <v>0</v>
      </c>
      <c r="M59" s="76">
        <v>1.31</v>
      </c>
      <c r="N59" s="76">
        <v>0.26</v>
      </c>
    </row>
    <row r="60" spans="2:14">
      <c r="B60" t="s">
        <v>611</v>
      </c>
      <c r="C60" t="s">
        <v>612</v>
      </c>
      <c r="D60" t="s">
        <v>126</v>
      </c>
      <c r="E60" t="s">
        <v>395</v>
      </c>
      <c r="F60" t="s">
        <v>613</v>
      </c>
      <c r="G60" t="s">
        <v>490</v>
      </c>
      <c r="H60" t="s">
        <v>116</v>
      </c>
      <c r="I60" s="76">
        <v>252500</v>
      </c>
      <c r="J60" s="76">
        <v>255</v>
      </c>
      <c r="K60" s="76">
        <v>3049.1988375000001</v>
      </c>
      <c r="L60" s="76">
        <v>0</v>
      </c>
      <c r="M60" s="76">
        <v>1.1100000000000001</v>
      </c>
      <c r="N60" s="76">
        <v>0.22</v>
      </c>
    </row>
    <row r="61" spans="2:14">
      <c r="B61" t="s">
        <v>226</v>
      </c>
      <c r="E61" s="16"/>
      <c r="F61" s="16"/>
      <c r="G61" s="16"/>
    </row>
    <row r="62" spans="2:14">
      <c r="B62" t="s">
        <v>285</v>
      </c>
      <c r="E62" s="16"/>
      <c r="F62" s="16"/>
      <c r="G62" s="16"/>
    </row>
    <row r="63" spans="2:14">
      <c r="B63" t="s">
        <v>286</v>
      </c>
      <c r="E63" s="16"/>
      <c r="F63" s="16"/>
      <c r="G63" s="16"/>
    </row>
    <row r="64" spans="2:14">
      <c r="B64" t="s">
        <v>287</v>
      </c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58 G61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280840</v>
      </c>
      <c r="I11" s="7"/>
      <c r="J11" s="75">
        <v>0</v>
      </c>
      <c r="K11" s="75">
        <v>70608.267005899994</v>
      </c>
      <c r="L11" s="7"/>
      <c r="M11" s="75">
        <v>100</v>
      </c>
      <c r="N11" s="75">
        <v>5.12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162240</v>
      </c>
      <c r="J12" s="78">
        <v>0</v>
      </c>
      <c r="K12" s="78">
        <v>19804.080000000002</v>
      </c>
      <c r="M12" s="78">
        <v>28.05</v>
      </c>
      <c r="N12" s="78">
        <v>1.44</v>
      </c>
    </row>
    <row r="13" spans="2:63">
      <c r="B13" s="77" t="s">
        <v>614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615</v>
      </c>
      <c r="D15" s="16"/>
      <c r="E15" s="16"/>
      <c r="F15" s="16"/>
      <c r="G15" s="16"/>
      <c r="H15" s="78">
        <v>162240</v>
      </c>
      <c r="J15" s="78">
        <v>0</v>
      </c>
      <c r="K15" s="78">
        <v>19804.080000000002</v>
      </c>
      <c r="M15" s="78">
        <v>28.05</v>
      </c>
      <c r="N15" s="78">
        <v>1.44</v>
      </c>
    </row>
    <row r="16" spans="2:63">
      <c r="B16" t="s">
        <v>616</v>
      </c>
      <c r="C16" t="s">
        <v>617</v>
      </c>
      <c r="D16" t="s">
        <v>103</v>
      </c>
      <c r="E16" t="s">
        <v>618</v>
      </c>
      <c r="F16" t="s">
        <v>619</v>
      </c>
      <c r="G16" t="s">
        <v>105</v>
      </c>
      <c r="H16" s="76">
        <v>22000</v>
      </c>
      <c r="I16" s="76">
        <v>12140</v>
      </c>
      <c r="J16" s="76">
        <v>0</v>
      </c>
      <c r="K16" s="76">
        <v>2670.8</v>
      </c>
      <c r="L16" s="76">
        <v>0.19</v>
      </c>
      <c r="M16" s="76">
        <v>3.78</v>
      </c>
      <c r="N16" s="76">
        <v>0.19</v>
      </c>
    </row>
    <row r="17" spans="2:14">
      <c r="B17" t="s">
        <v>620</v>
      </c>
      <c r="C17" t="s">
        <v>621</v>
      </c>
      <c r="D17" t="s">
        <v>103</v>
      </c>
      <c r="E17" t="s">
        <v>622</v>
      </c>
      <c r="F17" t="s">
        <v>619</v>
      </c>
      <c r="G17" t="s">
        <v>105</v>
      </c>
      <c r="H17" s="76">
        <v>20240</v>
      </c>
      <c r="I17" s="76">
        <v>12200</v>
      </c>
      <c r="J17" s="76">
        <v>0</v>
      </c>
      <c r="K17" s="76">
        <v>2469.2800000000002</v>
      </c>
      <c r="L17" s="76">
        <v>0.09</v>
      </c>
      <c r="M17" s="76">
        <v>3.5</v>
      </c>
      <c r="N17" s="76">
        <v>0.18</v>
      </c>
    </row>
    <row r="18" spans="2:14">
      <c r="B18" t="s">
        <v>623</v>
      </c>
      <c r="C18" t="s">
        <v>624</v>
      </c>
      <c r="D18" t="s">
        <v>103</v>
      </c>
      <c r="E18" t="s">
        <v>625</v>
      </c>
      <c r="F18" t="s">
        <v>619</v>
      </c>
      <c r="G18" t="s">
        <v>105</v>
      </c>
      <c r="H18" s="76">
        <v>120000</v>
      </c>
      <c r="I18" s="76">
        <v>12220</v>
      </c>
      <c r="J18" s="76">
        <v>0</v>
      </c>
      <c r="K18" s="76">
        <v>14664</v>
      </c>
      <c r="L18" s="76">
        <v>0.79</v>
      </c>
      <c r="M18" s="76">
        <v>20.77</v>
      </c>
      <c r="N18" s="76">
        <v>1.06</v>
      </c>
    </row>
    <row r="19" spans="2:14">
      <c r="B19" s="77" t="s">
        <v>626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627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392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628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224</v>
      </c>
      <c r="D27" s="16"/>
      <c r="E27" s="16"/>
      <c r="F27" s="16"/>
      <c r="G27" s="16"/>
      <c r="H27" s="78">
        <v>118600</v>
      </c>
      <c r="J27" s="78">
        <v>0</v>
      </c>
      <c r="K27" s="78">
        <v>50804.187005899999</v>
      </c>
      <c r="M27" s="78">
        <v>71.95</v>
      </c>
      <c r="N27" s="78">
        <v>3.68</v>
      </c>
    </row>
    <row r="28" spans="2:14">
      <c r="B28" s="77" t="s">
        <v>629</v>
      </c>
      <c r="D28" s="16"/>
      <c r="E28" s="16"/>
      <c r="F28" s="16"/>
      <c r="G28" s="16"/>
      <c r="H28" s="78">
        <v>118600</v>
      </c>
      <c r="J28" s="78">
        <v>0</v>
      </c>
      <c r="K28" s="78">
        <v>50804.187005899999</v>
      </c>
      <c r="M28" s="78">
        <v>71.95</v>
      </c>
      <c r="N28" s="78">
        <v>3.68</v>
      </c>
    </row>
    <row r="29" spans="2:14">
      <c r="B29" t="s">
        <v>630</v>
      </c>
      <c r="C29" t="s">
        <v>631</v>
      </c>
      <c r="D29" t="s">
        <v>394</v>
      </c>
      <c r="E29" t="s">
        <v>632</v>
      </c>
      <c r="F29" t="s">
        <v>434</v>
      </c>
      <c r="G29" t="s">
        <v>109</v>
      </c>
      <c r="H29" s="76">
        <v>29800</v>
      </c>
      <c r="I29" s="76">
        <v>6849</v>
      </c>
      <c r="J29" s="76">
        <v>0</v>
      </c>
      <c r="K29" s="76">
        <v>7202.6960580000004</v>
      </c>
      <c r="L29" s="76">
        <v>0</v>
      </c>
      <c r="M29" s="76">
        <v>10.199999999999999</v>
      </c>
      <c r="N29" s="76">
        <v>0.52</v>
      </c>
    </row>
    <row r="30" spans="2:14">
      <c r="B30" t="s">
        <v>633</v>
      </c>
      <c r="C30" t="s">
        <v>634</v>
      </c>
      <c r="D30" t="s">
        <v>584</v>
      </c>
      <c r="E30" t="s">
        <v>635</v>
      </c>
      <c r="F30" t="s">
        <v>472</v>
      </c>
      <c r="G30" t="s">
        <v>113</v>
      </c>
      <c r="H30" s="76">
        <v>47500</v>
      </c>
      <c r="I30" s="76">
        <v>11055</v>
      </c>
      <c r="J30" s="76">
        <v>0</v>
      </c>
      <c r="K30" s="76">
        <v>21828.401512500001</v>
      </c>
      <c r="L30" s="76">
        <v>0</v>
      </c>
      <c r="M30" s="76">
        <v>30.91</v>
      </c>
      <c r="N30" s="76">
        <v>1.58</v>
      </c>
    </row>
    <row r="31" spans="2:14">
      <c r="B31" t="s">
        <v>636</v>
      </c>
      <c r="C31" t="s">
        <v>637</v>
      </c>
      <c r="D31" t="s">
        <v>462</v>
      </c>
      <c r="E31" t="s">
        <v>638</v>
      </c>
      <c r="F31" t="s">
        <v>472</v>
      </c>
      <c r="G31" t="s">
        <v>109</v>
      </c>
      <c r="H31" s="76">
        <v>13500</v>
      </c>
      <c r="I31" s="76">
        <v>14441</v>
      </c>
      <c r="J31" s="76">
        <v>0</v>
      </c>
      <c r="K31" s="76">
        <v>6879.9090150000002</v>
      </c>
      <c r="L31" s="76">
        <v>0</v>
      </c>
      <c r="M31" s="76">
        <v>9.74</v>
      </c>
      <c r="N31" s="76">
        <v>0.5</v>
      </c>
    </row>
    <row r="32" spans="2:14">
      <c r="B32" t="s">
        <v>639</v>
      </c>
      <c r="C32" t="s">
        <v>640</v>
      </c>
      <c r="D32" t="s">
        <v>394</v>
      </c>
      <c r="E32" t="s">
        <v>641</v>
      </c>
      <c r="F32" t="s">
        <v>472</v>
      </c>
      <c r="G32" t="s">
        <v>109</v>
      </c>
      <c r="H32" s="76">
        <v>6000</v>
      </c>
      <c r="I32" s="76">
        <v>22994</v>
      </c>
      <c r="J32" s="76">
        <v>0</v>
      </c>
      <c r="K32" s="76">
        <v>4868.7495600000002</v>
      </c>
      <c r="L32" s="76">
        <v>0</v>
      </c>
      <c r="M32" s="76">
        <v>6.9</v>
      </c>
      <c r="N32" s="76">
        <v>0.35</v>
      </c>
    </row>
    <row r="33" spans="2:14">
      <c r="B33" t="s">
        <v>642</v>
      </c>
      <c r="C33" t="s">
        <v>634</v>
      </c>
      <c r="D33" t="s">
        <v>584</v>
      </c>
      <c r="E33" t="s">
        <v>643</v>
      </c>
      <c r="F33" t="s">
        <v>619</v>
      </c>
      <c r="G33" t="s">
        <v>113</v>
      </c>
      <c r="H33" s="76">
        <v>21800</v>
      </c>
      <c r="I33" s="76">
        <v>11062</v>
      </c>
      <c r="J33" s="76">
        <v>0</v>
      </c>
      <c r="K33" s="76">
        <v>10024.4308604</v>
      </c>
      <c r="L33" s="76">
        <v>0</v>
      </c>
      <c r="M33" s="76">
        <v>14.2</v>
      </c>
      <c r="N33" s="76">
        <v>0.73</v>
      </c>
    </row>
    <row r="34" spans="2:14">
      <c r="B34" s="77" t="s">
        <v>644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s="77" t="s">
        <v>392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219</v>
      </c>
      <c r="C37" t="s">
        <v>219</v>
      </c>
      <c r="D37" s="16"/>
      <c r="E37" s="16"/>
      <c r="F37" t="s">
        <v>219</v>
      </c>
      <c r="G37" t="s">
        <v>219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628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219</v>
      </c>
      <c r="C39" t="s">
        <v>219</v>
      </c>
      <c r="D39" s="16"/>
      <c r="E39" s="16"/>
      <c r="F39" t="s">
        <v>219</v>
      </c>
      <c r="G39" t="s">
        <v>219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t="s">
        <v>226</v>
      </c>
      <c r="D40" s="16"/>
      <c r="E40" s="16"/>
      <c r="F40" s="16"/>
      <c r="G40" s="16"/>
    </row>
    <row r="41" spans="2:14">
      <c r="B41" t="s">
        <v>285</v>
      </c>
      <c r="D41" s="16"/>
      <c r="E41" s="16"/>
      <c r="F41" s="16"/>
      <c r="G41" s="16"/>
    </row>
    <row r="42" spans="2:14">
      <c r="B42" t="s">
        <v>286</v>
      </c>
      <c r="D42" s="16"/>
      <c r="E42" s="16"/>
      <c r="F42" s="16"/>
      <c r="G42" s="16"/>
    </row>
    <row r="43" spans="2:14">
      <c r="B43" t="s">
        <v>287</v>
      </c>
      <c r="D43" s="16"/>
      <c r="E43" s="16"/>
      <c r="F43" s="16"/>
      <c r="G43" s="16"/>
    </row>
    <row r="44" spans="2:14">
      <c r="B44" t="s">
        <v>496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34284948.899999999</v>
      </c>
      <c r="K11" s="7"/>
      <c r="L11" s="75">
        <v>50711.113603523409</v>
      </c>
      <c r="M11" s="7"/>
      <c r="N11" s="75">
        <v>100</v>
      </c>
      <c r="O11" s="75">
        <v>3.68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34179500</v>
      </c>
      <c r="L12" s="78">
        <v>44538.942008500002</v>
      </c>
      <c r="N12" s="78">
        <v>87.83</v>
      </c>
      <c r="O12" s="78">
        <v>3.23</v>
      </c>
    </row>
    <row r="13" spans="2:65">
      <c r="B13" s="77" t="s">
        <v>645</v>
      </c>
      <c r="C13" s="16"/>
      <c r="D13" s="16"/>
      <c r="E13" s="16"/>
      <c r="J13" s="78">
        <v>34179500</v>
      </c>
      <c r="L13" s="78">
        <v>44538.942008500002</v>
      </c>
      <c r="N13" s="78">
        <v>87.83</v>
      </c>
      <c r="O13" s="78">
        <v>3.23</v>
      </c>
    </row>
    <row r="14" spans="2:65">
      <c r="B14" t="s">
        <v>646</v>
      </c>
      <c r="C14" t="s">
        <v>647</v>
      </c>
      <c r="D14" t="s">
        <v>103</v>
      </c>
      <c r="E14" t="s">
        <v>648</v>
      </c>
      <c r="F14" t="s">
        <v>126</v>
      </c>
      <c r="G14" t="s">
        <v>208</v>
      </c>
      <c r="H14" t="s">
        <v>152</v>
      </c>
      <c r="I14" t="s">
        <v>105</v>
      </c>
      <c r="J14" s="76">
        <v>16500000</v>
      </c>
      <c r="K14" s="76">
        <v>138</v>
      </c>
      <c r="L14" s="76">
        <v>22770</v>
      </c>
      <c r="M14" s="76">
        <v>0</v>
      </c>
      <c r="N14" s="76">
        <v>44.9</v>
      </c>
      <c r="O14" s="76">
        <v>1.65</v>
      </c>
    </row>
    <row r="15" spans="2:65">
      <c r="B15" t="s">
        <v>649</v>
      </c>
      <c r="C15" t="s">
        <v>650</v>
      </c>
      <c r="D15" t="s">
        <v>103</v>
      </c>
      <c r="E15" t="s">
        <v>648</v>
      </c>
      <c r="F15" t="s">
        <v>126</v>
      </c>
      <c r="G15" t="s">
        <v>398</v>
      </c>
      <c r="H15" t="s">
        <v>152</v>
      </c>
      <c r="I15" t="s">
        <v>105</v>
      </c>
      <c r="J15" s="76">
        <v>17675000</v>
      </c>
      <c r="K15" s="76">
        <v>109.64</v>
      </c>
      <c r="L15" s="76">
        <v>19378.87</v>
      </c>
      <c r="M15" s="76">
        <v>0</v>
      </c>
      <c r="N15" s="76">
        <v>38.21</v>
      </c>
      <c r="O15" s="76">
        <v>1.4</v>
      </c>
    </row>
    <row r="16" spans="2:65">
      <c r="B16" t="s">
        <v>651</v>
      </c>
      <c r="C16" t="s">
        <v>652</v>
      </c>
      <c r="D16" t="s">
        <v>126</v>
      </c>
      <c r="E16" t="s">
        <v>653</v>
      </c>
      <c r="F16" t="s">
        <v>472</v>
      </c>
      <c r="G16" t="s">
        <v>219</v>
      </c>
      <c r="H16" t="s">
        <v>654</v>
      </c>
      <c r="I16" t="s">
        <v>113</v>
      </c>
      <c r="J16" s="76">
        <v>4500</v>
      </c>
      <c r="K16" s="76">
        <v>12777</v>
      </c>
      <c r="L16" s="76">
        <v>2390.0720084999998</v>
      </c>
      <c r="M16" s="76">
        <v>0</v>
      </c>
      <c r="N16" s="76">
        <v>4.71</v>
      </c>
      <c r="O16" s="76">
        <v>0.17</v>
      </c>
    </row>
    <row r="17" spans="2:15">
      <c r="B17" s="77" t="s">
        <v>224</v>
      </c>
      <c r="C17" s="16"/>
      <c r="D17" s="16"/>
      <c r="E17" s="16"/>
      <c r="J17" s="78">
        <v>105448.9</v>
      </c>
      <c r="L17" s="78">
        <v>6172.1715950234102</v>
      </c>
      <c r="N17" s="78">
        <v>12.17</v>
      </c>
      <c r="O17" s="78">
        <v>0.45</v>
      </c>
    </row>
    <row r="18" spans="2:15">
      <c r="B18" s="77" t="s">
        <v>655</v>
      </c>
      <c r="C18" s="16"/>
      <c r="D18" s="16"/>
      <c r="E18" s="16"/>
      <c r="J18" s="78">
        <v>105448.9</v>
      </c>
      <c r="L18" s="78">
        <v>6172.1715950234102</v>
      </c>
      <c r="N18" s="78">
        <v>12.17</v>
      </c>
      <c r="O18" s="78">
        <v>0.45</v>
      </c>
    </row>
    <row r="19" spans="2:15">
      <c r="B19" t="s">
        <v>656</v>
      </c>
      <c r="C19" t="s">
        <v>657</v>
      </c>
      <c r="D19" t="s">
        <v>126</v>
      </c>
      <c r="E19" t="s">
        <v>658</v>
      </c>
      <c r="F19" t="s">
        <v>472</v>
      </c>
      <c r="G19" t="s">
        <v>219</v>
      </c>
      <c r="H19" t="s">
        <v>654</v>
      </c>
      <c r="I19" t="s">
        <v>109</v>
      </c>
      <c r="J19" s="76">
        <v>105448.9</v>
      </c>
      <c r="K19" s="76">
        <v>1658.61</v>
      </c>
      <c r="L19" s="76">
        <v>6172.1715950234102</v>
      </c>
      <c r="M19" s="76">
        <v>0</v>
      </c>
      <c r="N19" s="76">
        <v>12.17</v>
      </c>
      <c r="O19" s="76">
        <v>0.45</v>
      </c>
    </row>
    <row r="20" spans="2:15">
      <c r="B20" t="s">
        <v>226</v>
      </c>
      <c r="C20" s="16"/>
      <c r="D20" s="16"/>
      <c r="E20" s="16"/>
    </row>
    <row r="21" spans="2:15">
      <c r="B21" t="s">
        <v>285</v>
      </c>
      <c r="C21" s="16"/>
      <c r="D21" s="16"/>
      <c r="E21" s="16"/>
    </row>
    <row r="22" spans="2:15">
      <c r="B22" t="s">
        <v>286</v>
      </c>
      <c r="C22" s="16"/>
      <c r="D22" s="16"/>
      <c r="E22" s="16"/>
    </row>
    <row r="23" spans="2:15">
      <c r="B23" t="s">
        <v>287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72798</v>
      </c>
      <c r="H11" s="7"/>
      <c r="I11" s="75">
        <v>289.95443399999999</v>
      </c>
      <c r="J11" s="25"/>
      <c r="K11" s="75">
        <v>100</v>
      </c>
      <c r="L11" s="75">
        <v>0.02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72798</v>
      </c>
      <c r="I12" s="78">
        <v>289.95443399999999</v>
      </c>
      <c r="K12" s="78">
        <v>100</v>
      </c>
      <c r="L12" s="78">
        <v>0.02</v>
      </c>
    </row>
    <row r="13" spans="2:60">
      <c r="B13" s="77" t="s">
        <v>659</v>
      </c>
      <c r="D13" s="16"/>
      <c r="E13" s="16"/>
      <c r="G13" s="78">
        <v>72798</v>
      </c>
      <c r="I13" s="78">
        <v>289.95443399999999</v>
      </c>
      <c r="K13" s="78">
        <v>100</v>
      </c>
      <c r="L13" s="78">
        <v>0.02</v>
      </c>
    </row>
    <row r="14" spans="2:60">
      <c r="B14" t="s">
        <v>660</v>
      </c>
      <c r="C14" t="s">
        <v>661</v>
      </c>
      <c r="D14" t="s">
        <v>103</v>
      </c>
      <c r="E14" t="s">
        <v>321</v>
      </c>
      <c r="F14" t="s">
        <v>105</v>
      </c>
      <c r="G14" s="76">
        <v>72798</v>
      </c>
      <c r="H14" s="76">
        <v>398.3</v>
      </c>
      <c r="I14" s="76">
        <v>289.95443399999999</v>
      </c>
      <c r="J14" s="76">
        <v>0.17</v>
      </c>
      <c r="K14" s="76">
        <v>100</v>
      </c>
      <c r="L14" s="76">
        <v>0.02</v>
      </c>
    </row>
    <row r="15" spans="2:60">
      <c r="B15" s="77" t="s">
        <v>224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662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226</v>
      </c>
      <c r="D18" s="16"/>
      <c r="E18" s="16"/>
    </row>
    <row r="19" spans="2:12">
      <c r="B19" t="s">
        <v>285</v>
      </c>
      <c r="D19" s="16"/>
      <c r="E19" s="16"/>
    </row>
    <row r="20" spans="2:12">
      <c r="B20" t="s">
        <v>286</v>
      </c>
      <c r="D20" s="16"/>
      <c r="E20" s="16"/>
    </row>
    <row r="21" spans="2:12">
      <c r="B21" t="s">
        <v>287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DE06378-F3E5-4FB9-AA60-D62F3D0E870F}"/>
</file>

<file path=customXml/itemProps2.xml><?xml version="1.0" encoding="utf-8"?>
<ds:datastoreItem xmlns:ds="http://schemas.openxmlformats.org/officeDocument/2006/customXml" ds:itemID="{DDB3073E-C055-4D9E-A207-B7486303781B}"/>
</file>

<file path=customXml/itemProps3.xml><?xml version="1.0" encoding="utf-8"?>
<ds:datastoreItem xmlns:ds="http://schemas.openxmlformats.org/officeDocument/2006/customXml" ds:itemID="{C7363B2D-B89D-4185-850C-371E1AACF6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520042177_b143_0317</dc:title>
  <dc:creator>Yuli</dc:creator>
  <cp:lastModifiedBy>אוראל דוניצה</cp:lastModifiedBy>
  <dcterms:created xsi:type="dcterms:W3CDTF">2015-11-10T09:34:27Z</dcterms:created>
  <dcterms:modified xsi:type="dcterms:W3CDTF">2017-10-23T14:07:33Z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