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7\"/>
    </mc:Choice>
  </mc:AlternateContent>
  <bookViews>
    <workbookView xWindow="0" yWindow="105" windowWidth="24240" windowHeight="12585" firstSheet="3" activeTab="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62913"/>
</workbook>
</file>

<file path=xl/calcChain.xml><?xml version="1.0" encoding="utf-8"?>
<calcChain xmlns="http://schemas.openxmlformats.org/spreadsheetml/2006/main">
  <c r="C42" i="1" l="1"/>
  <c r="I11" i="26"/>
  <c r="I12" i="26"/>
  <c r="C37" i="1"/>
</calcChain>
</file>

<file path=xl/sharedStrings.xml><?xml version="1.0" encoding="utf-8"?>
<sst xmlns="http://schemas.openxmlformats.org/spreadsheetml/2006/main" count="3883" uniqueCount="928">
  <si>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</si>
  <si>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</si>
  <si>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</si>
  <si>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</si>
  <si>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</si>
  <si>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</si>
  <si>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</si>
  <si>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</si>
  <si>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</si>
  <si>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</si>
  <si>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</si>
  <si>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</si>
  <si>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</si>
  <si>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</si>
  <si>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</si>
  <si>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</si>
  <si>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</si>
  <si>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</si>
  <si>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</si>
  <si>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</si>
  <si>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</si>
  <si>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</si>
  <si>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</si>
  <si>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</si>
  <si>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</si>
  <si>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</si>
  <si>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</si>
  <si>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</si>
  <si>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</si>
  <si>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</si>
  <si>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</si>
  <si>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</si>
  <si>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</si>
  <si>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</si>
  <si>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</si>
  <si>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</si>
  <si>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</si>
  <si>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</si>
  <si>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</si>
  <si>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</si>
  <si>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</si>
  <si>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</si>
  <si>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</si>
  <si>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</si>
  <si>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</si>
  <si>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</si>
  <si>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</si>
  <si>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</si>
  <si>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</si>
  <si>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</si>
  <si>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</si>
  <si>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</si>
  <si>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</si>
  <si>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</si>
  <si>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</si>
  <si>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</si>
  <si>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</si>
  <si>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</si>
  <si>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</si>
  <si>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</si>
  <si>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</si>
  <si>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</si>
  <si>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</si>
  <si>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</si>
  <si>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</si>
  <si>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</si>
  <si>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</si>
  <si>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</si>
  <si>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</si>
  <si>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</si>
  <si>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</si>
  <si>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</si>
  <si>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</si>
  <si>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</si>
  <si>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</si>
  <si>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</si>
  <si>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</si>
  <si>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</si>
  <si>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</si>
  <si>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</si>
  <si>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</si>
  <si>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</si>
  <si>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</si>
  <si>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</si>
  <si>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</si>
  <si>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</si>
  <si>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</si>
  <si>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</si>
  <si>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</si>
  <si>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</si>
  <si>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</si>
  <si>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</si>
  <si>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</si>
  <si>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</si>
  <si>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</si>
  <si>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</si>
  <si>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</si>
  <si>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</si>
  <si>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</si>
  <si>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</si>
  <si>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</si>
  <si>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</si>
  <si>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</si>
  <si>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</si>
  <si>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</si>
  <si>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</si>
  <si>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</si>
  <si>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</si>
  <si>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</si>
  <si>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</si>
  <si>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</si>
  <si>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</si>
  <si>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</si>
  <si>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</si>
  <si>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</si>
  <si>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</si>
  <si>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</si>
  <si>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</si>
  <si>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</si>
  <si>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</si>
  <si>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</si>
  <si>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</si>
  <si>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</si>
  <si>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</si>
  <si>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</si>
  <si>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</si>
  <si>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</si>
  <si>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</si>
  <si>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</si>
  <si>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</si>
  <si>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</si>
  <si>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</si>
  <si>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</si>
  <si>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</si>
  <si>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</si>
  <si>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</si>
  <si>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</si>
  <si>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</si>
  <si>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</si>
  <si>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</si>
  <si>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</si>
  <si>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</si>
  <si>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</si>
  <si>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</si>
  <si>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</si>
  <si>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</si>
  <si>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</si>
  <si>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</si>
  <si>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</si>
  <si>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</si>
  <si>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</si>
  <si>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</si>
  <si>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</si>
  <si>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</si>
  <si>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</si>
  <si>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</si>
  <si>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</si>
  <si>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</si>
  <si>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</si>
  <si>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</si>
  <si>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</si>
  <si>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</si>
  <si>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</si>
  <si>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</si>
  <si>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</si>
  <si>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</si>
  <si>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</si>
  <si>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</si>
  <si>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</si>
  <si>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</si>
  <si>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</si>
  <si>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</si>
  <si>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</si>
  <si>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</si>
  <si>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</si>
  <si>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</si>
  <si>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</si>
  <si>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</si>
  <si>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</si>
  <si>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</si>
  <si>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</si>
  <si>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</si>
  <si>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</si>
  <si>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</si>
  <si>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</si>
  <si>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</si>
  <si>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</si>
  <si>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</si>
  <si>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</si>
  <si>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</si>
  <si>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</si>
  <si>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</si>
  <si>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</si>
  <si>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</si>
  <si>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</si>
  <si>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</si>
  <si>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30/09/2017</t>
  </si>
  <si>
    <t>הכשרה ביטוח לבני 50-60</t>
  </si>
  <si>
    <t>הכשרה לבני 50-60 558935</t>
  </si>
  <si>
    <t>9630</t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</si>
  <si>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</si>
  <si>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</si>
  <si>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</si>
  <si>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</si>
  <si>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</si>
  <si>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</si>
  <si>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</si>
  <si>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סה"כ יתרת מזומנים ועו"ש נקובים במט"ח</t>
  </si>
  <si>
    <t>אירו-100- בנק מזרחי</t>
  </si>
  <si>
    <t>100- 20- בנק מזרחי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</si>
  <si>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</si>
  <si>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</si>
  <si>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</si>
  <si>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</si>
  <si>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</si>
  <si>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</si>
  <si>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</si>
  <si>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</si>
  <si>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</si>
  <si>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</si>
  <si>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</si>
  <si>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</si>
  <si>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</si>
  <si>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</si>
  <si>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</si>
  <si>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</t>
  </si>
  <si>
    <t>06/09/17</t>
  </si>
  <si>
    <t>5904 גליל- האוצר - ממשלתית צמודה</t>
  </si>
  <si>
    <t>9590431</t>
  </si>
  <si>
    <t>15/06/17</t>
  </si>
  <si>
    <t>ממצמ0922- האוצר - ממשלתית צמודה</t>
  </si>
  <si>
    <t>1124056</t>
  </si>
  <si>
    <t>04/05/17</t>
  </si>
  <si>
    <t>ממצמ0923</t>
  </si>
  <si>
    <t>1128081</t>
  </si>
  <si>
    <t>12/06/17</t>
  </si>
  <si>
    <t>ממשל צמודה 1025- האוצר - ממשלתית צמודה</t>
  </si>
  <si>
    <t>1135912</t>
  </si>
  <si>
    <t>20/06/17</t>
  </si>
  <si>
    <t>צמוד 0418- האוצר - ממשלתית צמודה</t>
  </si>
  <si>
    <t>1108927</t>
  </si>
  <si>
    <t>08/03/17</t>
  </si>
  <si>
    <t>צמוד 1019- האוצר - ממשלתית צמודה</t>
  </si>
  <si>
    <t>1114750</t>
  </si>
  <si>
    <t>18/09/17</t>
  </si>
  <si>
    <t>צמוד 1020</t>
  </si>
  <si>
    <t>1137181</t>
  </si>
  <si>
    <t>29/08/17</t>
  </si>
  <si>
    <t>סה"כ לא צמודות</t>
  </si>
  <si>
    <t>סה"כ מלווה קצר מועד</t>
  </si>
  <si>
    <t>מ.ק.מ 1127</t>
  </si>
  <si>
    <t>8171126</t>
  </si>
  <si>
    <t>14/02/17</t>
  </si>
  <si>
    <t>מ.ק.מ 118- בנק ישראל- מק"מ</t>
  </si>
  <si>
    <t>8180119</t>
  </si>
  <si>
    <t>31/01/17</t>
  </si>
  <si>
    <t>מ.ק.מ 1217- האוצר - ממשלתית קצרה</t>
  </si>
  <si>
    <t>8171217</t>
  </si>
  <si>
    <t>28/03/17</t>
  </si>
  <si>
    <t>סה"כ שחר</t>
  </si>
  <si>
    <t>ממשל שקלית 0327</t>
  </si>
  <si>
    <t>1139344</t>
  </si>
  <si>
    <t>13/04/17</t>
  </si>
  <si>
    <t>ממשל שקלית 1018- האוצר - ממשלתית שקלית</t>
  </si>
  <si>
    <t>1136548</t>
  </si>
  <si>
    <t>ממשלתי 0120</t>
  </si>
  <si>
    <t>1115773</t>
  </si>
  <si>
    <t>07/11/16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</si>
  <si>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</si>
  <si>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</si>
  <si>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</si>
  <si>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</si>
  <si>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</si>
  <si>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</si>
  <si>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</si>
  <si>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</si>
  <si>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</si>
  <si>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</si>
  <si>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</si>
  <si>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15/08/17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</si>
  <si>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</si>
  <si>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</si>
  <si>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</si>
  <si>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</si>
  <si>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</si>
  <si>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14/09/17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</si>
  <si>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</si>
  <si>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</si>
  <si>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</si>
  <si>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</si>
  <si>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</si>
  <si>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</si>
  <si>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</si>
  <si>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</si>
  <si>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</si>
  <si>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</si>
  <si>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</si>
  <si>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</si>
  <si>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</si>
  <si>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 טפ הנפק   45- מזרחי טפחות הנפק</t>
  </si>
  <si>
    <t>2310217</t>
  </si>
  <si>
    <t>231</t>
  </si>
  <si>
    <t>בנקים</t>
  </si>
  <si>
    <t>S&amp;P</t>
  </si>
  <si>
    <t>28/09/17</t>
  </si>
  <si>
    <t>מזרחי  טפ הנפק   43</t>
  </si>
  <si>
    <t>2310191</t>
  </si>
  <si>
    <t>01/03/17</t>
  </si>
  <si>
    <t>פועלים הנפ אג32- פועלים</t>
  </si>
  <si>
    <t>1940535</t>
  </si>
  <si>
    <t>662</t>
  </si>
  <si>
    <t>12/09/17</t>
  </si>
  <si>
    <t>בינלאומי הנפק אגח ט</t>
  </si>
  <si>
    <t>1135177</t>
  </si>
  <si>
    <t>593</t>
  </si>
  <si>
    <t>AA+</t>
  </si>
  <si>
    <t>31/08/16</t>
  </si>
  <si>
    <t>לאומי התח נד יד- לאומי</t>
  </si>
  <si>
    <t>6040299</t>
  </si>
  <si>
    <t>604</t>
  </si>
  <si>
    <t>22/06/17</t>
  </si>
  <si>
    <t>פועלים הנפקות אג"ח 10</t>
  </si>
  <si>
    <t>1940402</t>
  </si>
  <si>
    <t>04/09/17</t>
  </si>
  <si>
    <t>פועלים הנפקות התח.14- פועלים</t>
  </si>
  <si>
    <t>1940501</t>
  </si>
  <si>
    <t>23/08/17</t>
  </si>
  <si>
    <t>אמות אג4- אמות</t>
  </si>
  <si>
    <t>1133149</t>
  </si>
  <si>
    <t>1328</t>
  </si>
  <si>
    <t>נדל"ן ובינוי</t>
  </si>
  <si>
    <t>AA</t>
  </si>
  <si>
    <t>19/09/17</t>
  </si>
  <si>
    <t>בל"ל ש"ה נד 200- לאומי</t>
  </si>
  <si>
    <t>6040141</t>
  </si>
  <si>
    <t>14/08/17</t>
  </si>
  <si>
    <t>לאומי שה נד 300- לאומי</t>
  </si>
  <si>
    <t>6040257</t>
  </si>
  <si>
    <t>31/08/17</t>
  </si>
  <si>
    <t>פועלים הנ שה נד 1- פועלים</t>
  </si>
  <si>
    <t>1940444</t>
  </si>
  <si>
    <t>18/06/17</t>
  </si>
  <si>
    <t>ריט אג"ח 4- ריט</t>
  </si>
  <si>
    <t>1129899</t>
  </si>
  <si>
    <t>1357</t>
  </si>
  <si>
    <t>25/04/17</t>
  </si>
  <si>
    <t>אדמה אגח  2</t>
  </si>
  <si>
    <t>1110915</t>
  </si>
  <si>
    <t>1063</t>
  </si>
  <si>
    <t>כימיה, גומי ופלסטיק</t>
  </si>
  <si>
    <t>AA-</t>
  </si>
  <si>
    <t>21/08/17</t>
  </si>
  <si>
    <t>בראק אן וי אגח 1- בראק אן וי</t>
  </si>
  <si>
    <t>1122860</t>
  </si>
  <si>
    <t>1560</t>
  </si>
  <si>
    <t>18/05/17</t>
  </si>
  <si>
    <t>גבים.ק6- גב-ים</t>
  </si>
  <si>
    <t>7590128</t>
  </si>
  <si>
    <t>759</t>
  </si>
  <si>
    <t>גזית גלוב אג11- גזית גלוב</t>
  </si>
  <si>
    <t>1260546</t>
  </si>
  <si>
    <t>126</t>
  </si>
  <si>
    <t>07/06/17</t>
  </si>
  <si>
    <t>גזית גלוב אגח 4- גזית גלוב</t>
  </si>
  <si>
    <t>1260397</t>
  </si>
  <si>
    <t>גלוב אג"ח 12- גזית גלוב</t>
  </si>
  <si>
    <t>1260603</t>
  </si>
  <si>
    <t>דיסקונט מנ שה 1- דיסקונט</t>
  </si>
  <si>
    <t>7480098</t>
  </si>
  <si>
    <t>691</t>
  </si>
  <si>
    <t>A+</t>
  </si>
  <si>
    <t>מזרחי טפחות שה 1</t>
  </si>
  <si>
    <t>6950083</t>
  </si>
  <si>
    <t>17/08/17</t>
  </si>
  <si>
    <t>אלרוב נדלן אגח ד- אלרוב נדל"ן</t>
  </si>
  <si>
    <t>3870128</t>
  </si>
  <si>
    <t>387</t>
  </si>
  <si>
    <t>A2</t>
  </si>
  <si>
    <t>03/05/17</t>
  </si>
  <si>
    <t>אשטרום נכ אגח10</t>
  </si>
  <si>
    <t>2510204</t>
  </si>
  <si>
    <t>251</t>
  </si>
  <si>
    <t>A</t>
  </si>
  <si>
    <t>17/07/17</t>
  </si>
  <si>
    <t>אשטרום נכסים אגח 8- אשטרום נכסים</t>
  </si>
  <si>
    <t>2510162</t>
  </si>
  <si>
    <t>24/05/17</t>
  </si>
  <si>
    <t>מבני תעש  אגח כ- מבני תעשיה</t>
  </si>
  <si>
    <t>2260495</t>
  </si>
  <si>
    <t>226</t>
  </si>
  <si>
    <t>31/07/17</t>
  </si>
  <si>
    <t>אגוד כ"א- בנק אגוד</t>
  </si>
  <si>
    <t>1141878</t>
  </si>
  <si>
    <t>722</t>
  </si>
  <si>
    <t>A3</t>
  </si>
  <si>
    <t>10/09/17</t>
  </si>
  <si>
    <t>אדגר אג"ח 9- אדגר השקעות</t>
  </si>
  <si>
    <t>1820190</t>
  </si>
  <si>
    <t>182</t>
  </si>
  <si>
    <t>13/09/16</t>
  </si>
  <si>
    <t>דה לסר אג4- דה לסר</t>
  </si>
  <si>
    <t>1132059</t>
  </si>
  <si>
    <t>1513</t>
  </si>
  <si>
    <t>A-</t>
  </si>
  <si>
    <t>דיסקונט הש אג6- דיסקונט השקעות</t>
  </si>
  <si>
    <t>6390207</t>
  </si>
  <si>
    <t>639</t>
  </si>
  <si>
    <t>Baa3</t>
  </si>
  <si>
    <t>לאומי   אגח 178- לאומי</t>
  </si>
  <si>
    <t>6040323</t>
  </si>
  <si>
    <t>כיל       אגח ה</t>
  </si>
  <si>
    <t>2810299</t>
  </si>
  <si>
    <t>281</t>
  </si>
  <si>
    <t>שטראוס גרופ אג"ח ד</t>
  </si>
  <si>
    <t>7460363</t>
  </si>
  <si>
    <t>746</t>
  </si>
  <si>
    <t>מזון</t>
  </si>
  <si>
    <t>Aa2</t>
  </si>
  <si>
    <t>13/07/17</t>
  </si>
  <si>
    <t>סאמיט     אגח ט- סאמיט</t>
  </si>
  <si>
    <t>1141555</t>
  </si>
  <si>
    <t>1060</t>
  </si>
  <si>
    <t>Aa3</t>
  </si>
  <si>
    <t>03/08/17</t>
  </si>
  <si>
    <t>קרסו אגח א- קרסו מוטורס</t>
  </si>
  <si>
    <t>1136464</t>
  </si>
  <si>
    <t>1585</t>
  </si>
  <si>
    <t>מסחר</t>
  </si>
  <si>
    <t>26/10/16</t>
  </si>
  <si>
    <t>לייטסטון אג1- לייטסטון</t>
  </si>
  <si>
    <t>1133891</t>
  </si>
  <si>
    <t>1630</t>
  </si>
  <si>
    <t>26/03/17</t>
  </si>
  <si>
    <t>מויניאן אג"ח א'- מויניאן לימיטד</t>
  </si>
  <si>
    <t>1135656</t>
  </si>
  <si>
    <t>1643</t>
  </si>
  <si>
    <t>A1</t>
  </si>
  <si>
    <t>08/06/17</t>
  </si>
  <si>
    <t>רילייטד אג1- רילייטד</t>
  </si>
  <si>
    <t>1638</t>
  </si>
  <si>
    <t>אול-יר    אגח ב- אול יר</t>
  </si>
  <si>
    <t>1139781</t>
  </si>
  <si>
    <t>1631</t>
  </si>
  <si>
    <t>ויתניה    אגח ד- ויתניה</t>
  </si>
  <si>
    <t>1139476</t>
  </si>
  <si>
    <t>1515</t>
  </si>
  <si>
    <t>05/04/17</t>
  </si>
  <si>
    <t>ספנסר  אגח א- ספנסר</t>
  </si>
  <si>
    <t>1628</t>
  </si>
  <si>
    <t>11/06/17</t>
  </si>
  <si>
    <t>דור אלון  אגח ה- דור אלון</t>
  </si>
  <si>
    <t>1136761</t>
  </si>
  <si>
    <t>1072</t>
  </si>
  <si>
    <t>אופל בלאנס אגחג- אופל בלאנס</t>
  </si>
  <si>
    <t>1140664</t>
  </si>
  <si>
    <t>1287</t>
  </si>
  <si>
    <t>Baa1</t>
  </si>
  <si>
    <t>12/04/17</t>
  </si>
  <si>
    <t>אלדן תחבורה אגח א'- אלדן תחבורה</t>
  </si>
  <si>
    <t>1134840</t>
  </si>
  <si>
    <t>1636</t>
  </si>
  <si>
    <t>אלדן תחבורה אגח ב</t>
  </si>
  <si>
    <t>1138254</t>
  </si>
  <si>
    <t>22/11/16</t>
  </si>
  <si>
    <t>אנקור     אגח א- אנקור</t>
  </si>
  <si>
    <t>1141118</t>
  </si>
  <si>
    <t>4846</t>
  </si>
  <si>
    <t>BBB+</t>
  </si>
  <si>
    <t>נובל      אגח א- נובל אסטס</t>
  </si>
  <si>
    <t>1141860</t>
  </si>
  <si>
    <t>4878</t>
  </si>
  <si>
    <t>08/09/17</t>
  </si>
  <si>
    <t>דלק קידוחים אגח א- דלק קידוחים</t>
  </si>
  <si>
    <t>4750089</t>
  </si>
  <si>
    <t>475</t>
  </si>
  <si>
    <t>חיפושי נפט וגז</t>
  </si>
  <si>
    <t>25/07/17</t>
  </si>
  <si>
    <t>דלתא      אגח ו- דלתא גליל</t>
  </si>
  <si>
    <t>6270193</t>
  </si>
  <si>
    <t>627</t>
  </si>
  <si>
    <t>סאפיינס   אגח ב- סאפיינס</t>
  </si>
  <si>
    <t>1141936</t>
  </si>
  <si>
    <t>4882</t>
  </si>
  <si>
    <t>בזן       אגח ט- בתי זיקוק</t>
  </si>
  <si>
    <t>2590461</t>
  </si>
  <si>
    <t>259</t>
  </si>
  <si>
    <t>27/04/17</t>
  </si>
  <si>
    <t>סה"כ אחר</t>
  </si>
  <si>
    <t>ABN 4.4 27/3/2028</t>
  </si>
  <si>
    <t>XS1586330604</t>
  </si>
  <si>
    <t>NYSE</t>
  </si>
  <si>
    <t>בלומברג</t>
  </si>
  <si>
    <t>4825</t>
  </si>
  <si>
    <t>Banks</t>
  </si>
  <si>
    <t>Baa2</t>
  </si>
  <si>
    <t>Moodys</t>
  </si>
  <si>
    <t>17/05/17</t>
  </si>
  <si>
    <t>SWEDA 5.5 12/49</t>
  </si>
  <si>
    <t>XS1190655776</t>
  </si>
  <si>
    <t>4842</t>
  </si>
  <si>
    <t>BBB</t>
  </si>
  <si>
    <t>ANZ 6.75 PREP CORP</t>
  </si>
  <si>
    <t>us05254haa23</t>
  </si>
  <si>
    <t>4830</t>
  </si>
  <si>
    <t>BBB-</t>
  </si>
  <si>
    <t>25/05/17</t>
  </si>
  <si>
    <t>ENBRIGE 5.5% 15-07-27</t>
  </si>
  <si>
    <t>US29250NAS45</t>
  </si>
  <si>
    <t>4859</t>
  </si>
  <si>
    <t>Energy</t>
  </si>
  <si>
    <t>Ba1</t>
  </si>
  <si>
    <t>26/07/17</t>
  </si>
  <si>
    <t>STX 4.25 01/03/2022</t>
  </si>
  <si>
    <t>USG79456AK84</t>
  </si>
  <si>
    <t>4819</t>
  </si>
  <si>
    <t>Technology Hardware &amp; Equipment</t>
  </si>
  <si>
    <t>BB+</t>
  </si>
  <si>
    <t>VIACOM 5.875 28</t>
  </si>
  <si>
    <t>us92553pbd33</t>
  </si>
  <si>
    <t>4829</t>
  </si>
  <si>
    <t>BB</t>
  </si>
  <si>
    <t>GOODYEAR 5/26 5</t>
  </si>
  <si>
    <t>US382550BF73</t>
  </si>
  <si>
    <t>4852</t>
  </si>
  <si>
    <t>Ba3</t>
  </si>
  <si>
    <t>27/06/17</t>
  </si>
  <si>
    <t>כאשר טרם חלף מועד תשלום הרבית ו/ או פדיון קרן, יוצג  סכום פדיון/ריבית שעתיד להתקבל*****</t>
  </si>
  <si>
    <t>סה"כ תל אביב 35</t>
  </si>
  <si>
    <t>הראל     1- הראל השקעות</t>
  </si>
  <si>
    <t>585018</t>
  </si>
  <si>
    <t>585</t>
  </si>
  <si>
    <t>ביטוח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</si>
  <si>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</si>
  <si>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</si>
  <si>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</si>
  <si>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</si>
  <si>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</si>
  <si>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</si>
  <si>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</si>
  <si>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</si>
  <si>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</si>
  <si>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</si>
  <si>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</si>
  <si>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</si>
  <si>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</si>
  <si>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</si>
  <si>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דלק קבוצה- דלק קבוצה</t>
  </si>
  <si>
    <t>1084128</t>
  </si>
  <si>
    <t>1095</t>
  </si>
  <si>
    <t>בזן- בתי זיקוק</t>
  </si>
  <si>
    <t>2590248</t>
  </si>
  <si>
    <t>דלק קד יהש- דלק קידוחים</t>
  </si>
  <si>
    <t>475020</t>
  </si>
  <si>
    <t>ישרמקו יהש- ישראמקו</t>
  </si>
  <si>
    <t>232017</t>
  </si>
  <si>
    <t>232</t>
  </si>
  <si>
    <t>פז נפט- פז נפט</t>
  </si>
  <si>
    <t>1100007</t>
  </si>
  <si>
    <t>1363</t>
  </si>
  <si>
    <t>טבע- טבע</t>
  </si>
  <si>
    <t>629014</t>
  </si>
  <si>
    <t>629</t>
  </si>
  <si>
    <t>טאואר- טאואר</t>
  </si>
  <si>
    <t>1082379</t>
  </si>
  <si>
    <t>2028</t>
  </si>
  <si>
    <t>מוליכים למחצה</t>
  </si>
  <si>
    <t>פרוטרום- פרוטרום תעשיות</t>
  </si>
  <si>
    <t>1081082</t>
  </si>
  <si>
    <t>1037</t>
  </si>
  <si>
    <t>שטראוס- שטראוס</t>
  </si>
  <si>
    <t>746016</t>
  </si>
  <si>
    <t>מיילן- מיילן</t>
  </si>
  <si>
    <t>1136704</t>
  </si>
  <si>
    <t>1655</t>
  </si>
  <si>
    <t>אלוני חץ- אלוני חץ</t>
  </si>
  <si>
    <t>390013</t>
  </si>
  <si>
    <t>390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</si>
  <si>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</si>
  <si>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</si>
  <si>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</si>
  <si>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</si>
  <si>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</si>
  <si>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</si>
  <si>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323</t>
  </si>
  <si>
    <t>נייס</t>
  </si>
  <si>
    <t>273011</t>
  </si>
  <si>
    <t>273</t>
  </si>
  <si>
    <t>פרטנר- פרטנר</t>
  </si>
  <si>
    <t>1083484</t>
  </si>
  <si>
    <t>2095</t>
  </si>
  <si>
    <t>סה"כ תל אביב 90</t>
  </si>
  <si>
    <t>איידיאיי ביטוח</t>
  </si>
  <si>
    <t>1129501</t>
  </si>
  <si>
    <t>1608</t>
  </si>
  <si>
    <t>פניקס    1- הפניקס אחזקות</t>
  </si>
  <si>
    <t>767012</t>
  </si>
  <si>
    <t>767</t>
  </si>
  <si>
    <t>כלל ביטוח- כלל ביטוח</t>
  </si>
  <si>
    <t>224014</t>
  </si>
  <si>
    <t>224</t>
  </si>
  <si>
    <t>מגדל ביטוח- מגדל ביטוח הון</t>
  </si>
  <si>
    <t>1081165</t>
  </si>
  <si>
    <t>1597</t>
  </si>
  <si>
    <t>מנורה    1- מנורה מבטחים הח</t>
  </si>
  <si>
    <t>566018</t>
  </si>
  <si>
    <t>566</t>
  </si>
  <si>
    <t>אלקטרה- אלקטרה</t>
  </si>
  <si>
    <t>739037</t>
  </si>
  <si>
    <t>739</t>
  </si>
  <si>
    <t>ביטוח ישיר- ביטוח ישיר</t>
  </si>
  <si>
    <t>1083682</t>
  </si>
  <si>
    <t>1089</t>
  </si>
  <si>
    <t>יואל- יואל</t>
  </si>
  <si>
    <t>583013</t>
  </si>
  <si>
    <t>583</t>
  </si>
  <si>
    <t>רציו   יהש- רציו מימון</t>
  </si>
  <si>
    <t>394015</t>
  </si>
  <si>
    <t>1625</t>
  </si>
  <si>
    <t>אלקטרה צריכה- אלקטרה</t>
  </si>
  <si>
    <t>5010129</t>
  </si>
  <si>
    <t>דלק רכב- דלק רכב</t>
  </si>
  <si>
    <t>829010</t>
  </si>
  <si>
    <t>829</t>
  </si>
  <si>
    <t>שופרסל- שופרסל</t>
  </si>
  <si>
    <t>777037</t>
  </si>
  <si>
    <t>777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</si>
  <si>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</si>
  <si>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</si>
  <si>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</si>
  <si>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</si>
  <si>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</si>
  <si>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</si>
  <si>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</si>
  <si>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אזורים</t>
  </si>
  <si>
    <t>715011</t>
  </si>
  <si>
    <t>715</t>
  </si>
  <si>
    <t>אפריקה מגורים</t>
  </si>
  <si>
    <t>1097948</t>
  </si>
  <si>
    <t>1338</t>
  </si>
  <si>
    <t>בראק אן וי- בראק אן וי</t>
  </si>
  <si>
    <t>1121607</t>
  </si>
  <si>
    <t>דמרי- דמרי</t>
  </si>
  <si>
    <t>1090315</t>
  </si>
  <si>
    <t>1193</t>
  </si>
  <si>
    <t>כלכלית  ים- כלכלית</t>
  </si>
  <si>
    <t>198010</t>
  </si>
  <si>
    <t>198</t>
  </si>
  <si>
    <t>סלע נדל"ן- סלע נדלן</t>
  </si>
  <si>
    <t>1109644</t>
  </si>
  <si>
    <t>1514</t>
  </si>
  <si>
    <t>שיכון ובינוי- שיכון ובינוי</t>
  </si>
  <si>
    <t>1081942</t>
  </si>
  <si>
    <t>1068</t>
  </si>
  <si>
    <t>אנרג'יקס- אנרג'יקס</t>
  </si>
  <si>
    <t>1123355</t>
  </si>
  <si>
    <t>1581</t>
  </si>
  <si>
    <t>נאוי- נאוי</t>
  </si>
  <si>
    <t>208017</t>
  </si>
  <si>
    <t>208</t>
  </si>
  <si>
    <t>סה"כ מניות היתר</t>
  </si>
  <si>
    <t>אירונאוטיקס- אירונאוטיקס</t>
  </si>
  <si>
    <t>1141142</t>
  </si>
  <si>
    <t>4850</t>
  </si>
  <si>
    <t>אליום מדיקל- אליום מדיקל</t>
  </si>
  <si>
    <t>1101450</t>
  </si>
  <si>
    <t>1393</t>
  </si>
  <si>
    <t>מכשור רפואי</t>
  </si>
  <si>
    <t>טיב טעם- טיב טעם</t>
  </si>
  <si>
    <t>103010</t>
  </si>
  <si>
    <t>103</t>
  </si>
  <si>
    <t>אאורה</t>
  </si>
  <si>
    <t>373019</t>
  </si>
  <si>
    <t>373</t>
  </si>
  <si>
    <t>אלקטרה נדלן- אלקטרה נדל"ן</t>
  </si>
  <si>
    <t>1094044</t>
  </si>
  <si>
    <t>1264</t>
  </si>
  <si>
    <t>חג'ג' נדל"ן- חג'ג' נדלן</t>
  </si>
  <si>
    <t>823013</t>
  </si>
  <si>
    <t>823</t>
  </si>
  <si>
    <t>לסיכו- לסיכו</t>
  </si>
  <si>
    <t>1140946</t>
  </si>
  <si>
    <t>4833</t>
  </si>
  <si>
    <t>מהדרין- מהדרין</t>
  </si>
  <si>
    <t>686014</t>
  </si>
  <si>
    <t>686</t>
  </si>
  <si>
    <t>מנרב- מנרב אחזקות</t>
  </si>
  <si>
    <t>155036</t>
  </si>
  <si>
    <t>155</t>
  </si>
  <si>
    <t>מנרב פרויקטים- מנרב אחזקות</t>
  </si>
  <si>
    <t>1140243</t>
  </si>
  <si>
    <t>סה"כ call 001 אופציות</t>
  </si>
  <si>
    <t>MOHAWK INDUSTRI- Mohawk Industries Inc</t>
  </si>
  <si>
    <t>4832</t>
  </si>
  <si>
    <t>Consumer Durables &amp; Apparel</t>
  </si>
  <si>
    <t>V - VISA INC-CLASS- VISA INC</t>
  </si>
  <si>
    <t>US92826C8394</t>
  </si>
  <si>
    <t>2495</t>
  </si>
  <si>
    <t>Diversified Financials</t>
  </si>
  <si>
    <t>KORNIT DIGITAL-KRNT</t>
  </si>
  <si>
    <t>IL0011216723</t>
  </si>
  <si>
    <t>4734</t>
  </si>
  <si>
    <t>Other</t>
  </si>
  <si>
    <t>Potash Corporation</t>
  </si>
  <si>
    <t>CA73755L1076</t>
  </si>
  <si>
    <t>2785</t>
  </si>
  <si>
    <t>LAM RESEARCH CORPORATION</t>
  </si>
  <si>
    <t>US5128071082</t>
  </si>
  <si>
    <t>4876</t>
  </si>
  <si>
    <t>Semiconductors &amp; Semiconductor Equipment</t>
  </si>
  <si>
    <t>ELECTRONIC ARTS</t>
  </si>
  <si>
    <t>US2855121099</t>
  </si>
  <si>
    <t>4875</t>
  </si>
  <si>
    <t>Software &amp; Services</t>
  </si>
  <si>
    <t>WIX -  WIX.COM- WIX.COM</t>
  </si>
  <si>
    <t>IL0011301780</t>
  </si>
  <si>
    <t>NASDAQ</t>
  </si>
  <si>
    <t>4270</t>
  </si>
  <si>
    <t>סה"כ שמחקות מדדי מניות בישראל</t>
  </si>
  <si>
    <t>מגדל תא-SME 150- מגדל ביטוח הון</t>
  </si>
  <si>
    <t>5124714</t>
  </si>
  <si>
    <t>הראל סל בנקים- הראל סל בע"מ</t>
  </si>
  <si>
    <t>1113752</t>
  </si>
  <si>
    <t>1523</t>
  </si>
  <si>
    <t>תעודות סל</t>
  </si>
  <si>
    <t>הראל סל ת"א 100- הראל סל בע"מ</t>
  </si>
  <si>
    <t>1113232</t>
  </si>
  <si>
    <t>קסם ת"א 75</t>
  </si>
  <si>
    <t>1117241</t>
  </si>
  <si>
    <t>1224</t>
  </si>
  <si>
    <t>תכלית ת"א 75- תכלית גלובל בע"מ</t>
  </si>
  <si>
    <t>1105386</t>
  </si>
  <si>
    <t>1336</t>
  </si>
  <si>
    <t>תכלית יתר 50</t>
  </si>
  <si>
    <t>1109305</t>
  </si>
  <si>
    <t>1223</t>
  </si>
  <si>
    <t>תכלית ת"א 25- תכלית תעודות סל בע"מ</t>
  </si>
  <si>
    <t>1091826</t>
  </si>
  <si>
    <t>תכלית תא SMALL MIDCAP- תכלית תעודות סל בע"מ</t>
  </si>
  <si>
    <t>1129527</t>
  </si>
  <si>
    <t>סה"כ שמחקות מדדי מניות בחו"ל</t>
  </si>
  <si>
    <t>הראל נאסד"ק 100 שקלי</t>
  </si>
  <si>
    <t>1123231</t>
  </si>
  <si>
    <t>הראל סל טכנולוגיה S&amp;P- הראל סל בע"מ</t>
  </si>
  <si>
    <t>1131796</t>
  </si>
  <si>
    <t>הראל סל פיננסים אירופה- הראל סל בע"מ</t>
  </si>
  <si>
    <t>1131788</t>
  </si>
  <si>
    <t>פסגות סל S&amp;P500- פסגות תעודות סל בע"מ</t>
  </si>
  <si>
    <t>1117399</t>
  </si>
  <si>
    <t>1108</t>
  </si>
  <si>
    <t>פסגות סל דאקס שקל- פסגות תעודות סל בע"מ</t>
  </si>
  <si>
    <t>1120203</t>
  </si>
  <si>
    <t>פסגות סל שקלי S&amp;P 500- פסגות תעודות סל בע"מ</t>
  </si>
  <si>
    <t>1116060</t>
  </si>
  <si>
    <t>קסם גרמניה MID CAP מנוטרלת מטח- קסם תעודות סל ומוצרי מדדים בע"מ</t>
  </si>
  <si>
    <t>1130731</t>
  </si>
  <si>
    <t>קסם ת"א בלוסטאר ישראל גלובל טכנולוגיה- קסם תעודות סל ומוצרי מדדים בע"מ</t>
  </si>
  <si>
    <t>1137959</t>
  </si>
  <si>
    <t>תכלית גרמניה MDAX שקלי- תכלית תעודות סל בע"מ</t>
  </si>
  <si>
    <t>1130624</t>
  </si>
  <si>
    <t>תכלית נאסד"ק 100 מנוטרלת מטבע- תכלית תעודות סל בע"מ</t>
  </si>
  <si>
    <t>1137553</t>
  </si>
  <si>
    <t>תכלית ספרד מנוטרלת- תכלית תעודות סל בע"מ</t>
  </si>
  <si>
    <t>1135631</t>
  </si>
  <si>
    <t>תכלית צרפת CA מנוטרלת מטבע- תכלית תעודות סל בע"מ</t>
  </si>
  <si>
    <t>1135649</t>
  </si>
  <si>
    <t>תכלית תל בונד שקלי סד.2</t>
  </si>
  <si>
    <t>1116524</t>
  </si>
  <si>
    <t>סה"כ שמחקות מדדים אחרים בישראל</t>
  </si>
  <si>
    <t>הראל סל תל בונד 60- הראל סל בע"מ</t>
  </si>
  <si>
    <t>1113257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</si>
  <si>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</si>
  <si>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</si>
  <si>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</si>
  <si>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</si>
  <si>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</si>
  <si>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</si>
  <si>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</si>
  <si>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</si>
  <si>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</si>
  <si>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</si>
  <si>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</si>
  <si>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</si>
  <si>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</si>
  <si>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</si>
  <si>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סה"כ שמחקות מדדים אחרים בחו"ל</t>
  </si>
  <si>
    <t>סה"כ short</t>
  </si>
  <si>
    <t>סה"כ שמחקות מדדי מניות</t>
  </si>
  <si>
    <t>KBE - US BANKS ETF- STATE STREET-SPDRS</t>
  </si>
  <si>
    <t>US78464A7972</t>
  </si>
  <si>
    <t>4640</t>
  </si>
  <si>
    <t>XLF - Financial Select- STATE STREET-SPDRS</t>
  </si>
  <si>
    <t>US81369Y6059</t>
  </si>
  <si>
    <t>ISHARES NASDAQ</t>
  </si>
  <si>
    <t>US4642875565</t>
  </si>
  <si>
    <t>4601</t>
  </si>
  <si>
    <t>Health Care Equipment &amp; Services</t>
  </si>
  <si>
    <t>DAXEX  GY - DAX- BlackRock Fund Advisors</t>
  </si>
  <si>
    <t>DE0005933931</t>
  </si>
  <si>
    <t>FWB</t>
  </si>
  <si>
    <t>2235</t>
  </si>
  <si>
    <t>EWP - MSCI SPAIN- BlackRock Fund Advisors</t>
  </si>
  <si>
    <t>US4642867646</t>
  </si>
  <si>
    <t>COMSTAGE ETF</t>
  </si>
  <si>
    <t>LU0378438732</t>
  </si>
  <si>
    <t>4873</t>
  </si>
  <si>
    <t>MSCI TAIWAN XMTD LN ETF</t>
  </si>
  <si>
    <t>LU0292109187</t>
  </si>
  <si>
    <t>LSE</t>
  </si>
  <si>
    <t>4867</t>
  </si>
  <si>
    <t>QQQQ - Nasdaq 100- INVESCO-POWERSHARES</t>
  </si>
  <si>
    <t>US73935A1043</t>
  </si>
  <si>
    <t>4643</t>
  </si>
  <si>
    <t>CSI-KWEB CHINA</t>
  </si>
  <si>
    <t>US5007673065</t>
  </si>
  <si>
    <t>4868</t>
  </si>
  <si>
    <t>CAC MID 60-LYX ETF</t>
  </si>
  <si>
    <t>FR0011041334</t>
  </si>
  <si>
    <t>4853</t>
  </si>
  <si>
    <t>NFRA-infastructure ETF</t>
  </si>
  <si>
    <t>US339393L7955</t>
  </si>
  <si>
    <t>4874</t>
  </si>
  <si>
    <t>MLPS LN</t>
  </si>
  <si>
    <t>IE00B94ZB998</t>
  </si>
  <si>
    <t>4585</t>
  </si>
  <si>
    <t>DIA - Dow Jones- STATE STREET-SPDRS</t>
  </si>
  <si>
    <t>US78467X1090</t>
  </si>
  <si>
    <t>SPY - S&amp;P 500</t>
  </si>
  <si>
    <t>US78462F1030</t>
  </si>
  <si>
    <t>VANECK VECTORS INDIA S CAP</t>
  </si>
  <si>
    <t>US92189F7675</t>
  </si>
  <si>
    <t>4816</t>
  </si>
  <si>
    <t>WISDOMTREE INDIA</t>
  </si>
  <si>
    <t>US97717W422</t>
  </si>
  <si>
    <t>3115</t>
  </si>
  <si>
    <t>GLOBAL X FINTEC</t>
  </si>
  <si>
    <t>US37954Y8140</t>
  </si>
  <si>
    <t>4838</t>
  </si>
  <si>
    <t>XBI-SPDR  BIOTEC- SSGA FUNDS MANAGEMENT</t>
  </si>
  <si>
    <t>970</t>
  </si>
  <si>
    <t>MDAXEX GY-DAX MID-CAP</t>
  </si>
  <si>
    <t>DE0005933923</t>
  </si>
  <si>
    <t>US4642887602</t>
  </si>
  <si>
    <t>source esb-s7xe</t>
  </si>
  <si>
    <t>IE00B3Q19T94</t>
  </si>
  <si>
    <t>סה"כ שמחקות מדדים אחרים</t>
  </si>
  <si>
    <t>סה"כ תעודות השתתפות בקרנות נאמנות בישראל</t>
  </si>
  <si>
    <t>ת"א יתר 50 MTF</t>
  </si>
  <si>
    <t>5118997</t>
  </si>
  <si>
    <t>לא מדורג</t>
  </si>
  <si>
    <t>סה"כ תעודות השתתפות בקרנות נאמנות בחו"ל</t>
  </si>
  <si>
    <t>סה"כ כתבי אופציות בישראל</t>
  </si>
  <si>
    <t>אליום מדיקל אפ7 ת.פ. 20/09/18- אליום מדיקל</t>
  </si>
  <si>
    <t>1139229</t>
  </si>
  <si>
    <t>מנרב פרויקט אופציה 1 ת.פ.9.3.18 מימוש 558- מנרב אחזקות</t>
  </si>
  <si>
    <t>1140250</t>
  </si>
  <si>
    <t>מנרב פרויקט אפ2 ת.פ.09.03.20 ממוש 606- מנרב אחזקות</t>
  </si>
  <si>
    <t>1140268</t>
  </si>
  <si>
    <t>אופל בלאנס אפ 3 15/10/19 מימוש 370- אופל בלאנס</t>
  </si>
  <si>
    <t>1140706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</si>
  <si>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</si>
  <si>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</si>
  <si>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</si>
  <si>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</si>
  <si>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</si>
  <si>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</si>
  <si>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</si>
  <si>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</si>
  <si>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</si>
  <si>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</si>
  <si>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</si>
  <si>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</si>
  <si>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</si>
  <si>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</si>
  <si>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</si>
  <si>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</si>
  <si>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</si>
  <si>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</si>
  <si>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</si>
  <si>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</si>
  <si>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</si>
  <si>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</si>
  <si>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</si>
  <si>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</si>
  <si>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</si>
  <si>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</si>
  <si>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</si>
  <si>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</si>
  <si>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</si>
  <si>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</si>
  <si>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</si>
  <si>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</si>
  <si>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פורוורד אירו/שקל 152919 שער 4.2197 14/11/17</t>
  </si>
  <si>
    <t>152919</t>
  </si>
  <si>
    <t>פורוורד דולר/שקל 152913 שער 3.55 14/11/17</t>
  </si>
  <si>
    <t>152913</t>
  </si>
  <si>
    <t>פורוורד דולר/שקל 152917 שער 3.5147 14/11/17</t>
  </si>
  <si>
    <t>152917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</si>
  <si>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</si>
  <si>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</si>
  <si>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</si>
  <si>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</si>
  <si>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</si>
  <si>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</si>
  <si>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</si>
  <si>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</si>
  <si>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</si>
  <si>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</si>
  <si>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</si>
  <si>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</si>
  <si>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</si>
  <si>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</si>
  <si>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</si>
  <si>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דלק רכב(דיבידנד לקבל)</t>
  </si>
  <si>
    <t>גזית גלוב(דיבידנד לקבל)</t>
  </si>
  <si>
    <t>QQQQ - Nasdaq 100(דיבידנד לקבל)</t>
  </si>
  <si>
    <t>51516</t>
  </si>
  <si>
    <t>Potash Corporation(דיבידנד לקבל)</t>
  </si>
  <si>
    <t>46680</t>
  </si>
  <si>
    <t>DIA - Dow Jones(דיבידנד לקבל)</t>
  </si>
  <si>
    <t>45526</t>
  </si>
  <si>
    <t>SPY - S&amp;P 500(דיבידנד לקבל)</t>
  </si>
  <si>
    <t>47373</t>
  </si>
  <si>
    <t>LAM RESEARCH CORPORATION(דיבידנד לקבל)</t>
  </si>
  <si>
    <t>313221</t>
  </si>
  <si>
    <t>Media</t>
  </si>
  <si>
    <t>Pharma &amp; Biotechnology</t>
  </si>
  <si>
    <t>US78464A8707</t>
  </si>
  <si>
    <t>US6081901042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</si>
</sst>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20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t="s">
        <v>197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6" spans="1:36" ht="26.25" customHeight="1">
      <c r="B6" s="79" t="s">
        <v>4</v>
      </c>
      <c r="C6" s="80"/>
      <c r="D6" s="81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5">
        <v>3209.0318315220002</v>
      </c>
      <c r="D11" s="75">
        <v>6.03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6">
        <v>17192.299054700001</v>
      </c>
      <c r="D13" s="76">
        <v>32.32</v>
      </c>
    </row>
    <row r="14" spans="1:36">
      <c r="A14" s="10" t="s">
        <v>13</v>
      </c>
      <c r="B14" s="70" t="s">
        <v>17</v>
      </c>
      <c r="C14" s="76">
        <v>0</v>
      </c>
      <c r="D14" s="76">
        <v>0</v>
      </c>
    </row>
    <row r="15" spans="1:36">
      <c r="A15" s="10" t="s">
        <v>13</v>
      </c>
      <c r="B15" s="70" t="s">
        <v>18</v>
      </c>
      <c r="C15" s="76">
        <v>7745.4960190351003</v>
      </c>
      <c r="D15" s="76">
        <v>14.56</v>
      </c>
    </row>
    <row r="16" spans="1:36">
      <c r="A16" s="10" t="s">
        <v>13</v>
      </c>
      <c r="B16" s="70" t="s">
        <v>19</v>
      </c>
      <c r="C16" s="76">
        <v>4894.3004633600003</v>
      </c>
      <c r="D16" s="76">
        <v>9.1999999999999993</v>
      </c>
    </row>
    <row r="17" spans="1:4">
      <c r="A17" s="10" t="s">
        <v>13</v>
      </c>
      <c r="B17" s="70" t="s">
        <v>20</v>
      </c>
      <c r="C17" s="76">
        <v>19909.140306099998</v>
      </c>
      <c r="D17" s="76">
        <v>37.43</v>
      </c>
    </row>
    <row r="18" spans="1:4">
      <c r="A18" s="10" t="s">
        <v>13</v>
      </c>
      <c r="B18" s="70" t="s">
        <v>21</v>
      </c>
      <c r="C18" s="76">
        <v>95.674769999999995</v>
      </c>
      <c r="D18" s="76">
        <v>0.18</v>
      </c>
    </row>
    <row r="19" spans="1:4">
      <c r="A19" s="10" t="s">
        <v>13</v>
      </c>
      <c r="B19" s="70" t="s">
        <v>22</v>
      </c>
      <c r="C19" s="76">
        <v>30.177060000000001</v>
      </c>
      <c r="D19" s="76">
        <v>0.06</v>
      </c>
    </row>
    <row r="20" spans="1:4">
      <c r="A20" s="10" t="s">
        <v>13</v>
      </c>
      <c r="B20" s="70" t="s">
        <v>23</v>
      </c>
      <c r="C20" s="76">
        <v>0</v>
      </c>
      <c r="D20" s="76">
        <v>0</v>
      </c>
    </row>
    <row r="21" spans="1:4">
      <c r="A21" s="10" t="s">
        <v>13</v>
      </c>
      <c r="B21" s="70" t="s">
        <v>24</v>
      </c>
      <c r="C21" s="76">
        <v>0</v>
      </c>
      <c r="D21" s="76">
        <v>0</v>
      </c>
    </row>
    <row r="22" spans="1:4">
      <c r="A22" s="10" t="s">
        <v>13</v>
      </c>
      <c r="B22" s="70" t="s">
        <v>25</v>
      </c>
      <c r="C22" s="76">
        <v>0</v>
      </c>
      <c r="D22" s="76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6">
        <v>0</v>
      </c>
      <c r="D24" s="76">
        <v>0</v>
      </c>
    </row>
    <row r="25" spans="1:4">
      <c r="A25" s="10" t="s">
        <v>13</v>
      </c>
      <c r="B25" s="70" t="s">
        <v>28</v>
      </c>
      <c r="C25" s="76">
        <v>0</v>
      </c>
      <c r="D25" s="76">
        <v>0</v>
      </c>
    </row>
    <row r="26" spans="1:4">
      <c r="A26" s="10" t="s">
        <v>13</v>
      </c>
      <c r="B26" s="70" t="s">
        <v>18</v>
      </c>
      <c r="C26" s="76">
        <v>0</v>
      </c>
      <c r="D26" s="76">
        <v>0</v>
      </c>
    </row>
    <row r="27" spans="1:4">
      <c r="A27" s="10" t="s">
        <v>13</v>
      </c>
      <c r="B27" s="70" t="s">
        <v>29</v>
      </c>
      <c r="C27" s="76">
        <v>0</v>
      </c>
      <c r="D27" s="76">
        <v>0</v>
      </c>
    </row>
    <row r="28" spans="1:4">
      <c r="A28" s="10" t="s">
        <v>13</v>
      </c>
      <c r="B28" s="70" t="s">
        <v>30</v>
      </c>
      <c r="C28" s="76">
        <v>0</v>
      </c>
      <c r="D28" s="76">
        <v>0</v>
      </c>
    </row>
    <row r="29" spans="1:4">
      <c r="A29" s="10" t="s">
        <v>13</v>
      </c>
      <c r="B29" s="70" t="s">
        <v>31</v>
      </c>
      <c r="C29" s="76">
        <v>0</v>
      </c>
      <c r="D29" s="76">
        <v>0</v>
      </c>
    </row>
    <row r="30" spans="1:4">
      <c r="A30" s="10" t="s">
        <v>13</v>
      </c>
      <c r="B30" s="70" t="s">
        <v>32</v>
      </c>
      <c r="C30" s="76">
        <v>0</v>
      </c>
      <c r="D30" s="76">
        <v>0</v>
      </c>
    </row>
    <row r="31" spans="1:4">
      <c r="A31" s="10" t="s">
        <v>13</v>
      </c>
      <c r="B31" s="70" t="s">
        <v>33</v>
      </c>
      <c r="C31" s="76">
        <v>28.192120418266828</v>
      </c>
      <c r="D31" s="76">
        <v>0.05</v>
      </c>
    </row>
    <row r="32" spans="1:4">
      <c r="A32" s="10" t="s">
        <v>13</v>
      </c>
      <c r="B32" s="70" t="s">
        <v>34</v>
      </c>
      <c r="C32" s="76">
        <v>0</v>
      </c>
      <c r="D32" s="76">
        <v>0</v>
      </c>
    </row>
    <row r="33" spans="1:4">
      <c r="A33" s="10" t="s">
        <v>13</v>
      </c>
      <c r="B33" s="69" t="s">
        <v>35</v>
      </c>
      <c r="C33" s="76">
        <v>0</v>
      </c>
      <c r="D33" s="76">
        <v>0</v>
      </c>
    </row>
    <row r="34" spans="1:4">
      <c r="A34" s="10" t="s">
        <v>13</v>
      </c>
      <c r="B34" s="69" t="s">
        <v>36</v>
      </c>
      <c r="C34" s="76">
        <v>0</v>
      </c>
      <c r="D34" s="76">
        <v>0</v>
      </c>
    </row>
    <row r="35" spans="1:4">
      <c r="A35" s="10" t="s">
        <v>13</v>
      </c>
      <c r="B35" s="69" t="s">
        <v>37</v>
      </c>
      <c r="C35" s="76">
        <v>0</v>
      </c>
      <c r="D35" s="76">
        <v>0</v>
      </c>
    </row>
    <row r="36" spans="1:4">
      <c r="A36" s="10" t="s">
        <v>13</v>
      </c>
      <c r="B36" s="69" t="s">
        <v>38</v>
      </c>
      <c r="C36" s="76">
        <v>0</v>
      </c>
      <c r="D36" s="76">
        <v>0</v>
      </c>
    </row>
    <row r="37" spans="1:4">
      <c r="A37" s="10" t="s">
        <v>13</v>
      </c>
      <c r="B37" s="69" t="s">
        <v>39</v>
      </c>
      <c r="C37" s="76">
        <f>'השקעות אחרות '!I11</f>
        <v>8.73035812</v>
      </c>
      <c r="D37" s="76">
        <v>0.16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6">
        <v>0</v>
      </c>
      <c r="D39" s="76">
        <v>0</v>
      </c>
    </row>
    <row r="40" spans="1:4">
      <c r="A40" s="10" t="s">
        <v>13</v>
      </c>
      <c r="B40" s="72" t="s">
        <v>42</v>
      </c>
      <c r="C40" s="76">
        <v>0</v>
      </c>
      <c r="D40" s="76">
        <v>0</v>
      </c>
    </row>
    <row r="41" spans="1:4">
      <c r="A41" s="10" t="s">
        <v>13</v>
      </c>
      <c r="B41" s="72" t="s">
        <v>43</v>
      </c>
      <c r="C41" s="76">
        <v>0</v>
      </c>
      <c r="D41" s="76">
        <v>0</v>
      </c>
    </row>
    <row r="42" spans="1:4">
      <c r="B42" s="72" t="s">
        <v>44</v>
      </c>
      <c r="C42" s="76">
        <f>SUM(C11:C41)</f>
        <v>53113.041983255374</v>
      </c>
      <c r="D42" s="76">
        <v>100</v>
      </c>
    </row>
    <row r="43" spans="1:4">
      <c r="A43" s="10" t="s">
        <v>13</v>
      </c>
      <c r="B43" s="73" t="s">
        <v>45</v>
      </c>
      <c r="C43" s="76">
        <v>0</v>
      </c>
      <c r="D43" s="76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4.1569000000000003</v>
      </c>
    </row>
    <row r="48" spans="1:4">
      <c r="C48" t="s">
        <v>109</v>
      </c>
      <c r="D48">
        <v>3.5289999999999999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1" ht="26.25" customHeight="1">
      <c r="B7" s="92" t="s">
        <v>101</v>
      </c>
      <c r="C7" s="93"/>
      <c r="D7" s="93"/>
      <c r="E7" s="93"/>
      <c r="F7" s="93"/>
      <c r="G7" s="93"/>
      <c r="H7" s="93"/>
      <c r="I7" s="93"/>
      <c r="J7" s="93"/>
      <c r="K7" s="93"/>
      <c r="L7" s="94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201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860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861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862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487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218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860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863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862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864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487</v>
      </c>
      <c r="C30" s="16"/>
      <c r="D30" s="16"/>
      <c r="E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292</v>
      </c>
      <c r="C33" s="16"/>
      <c r="D33" s="16"/>
      <c r="E33" s="16"/>
    </row>
    <row r="34" spans="2:5">
      <c r="B34" t="s">
        <v>293</v>
      </c>
      <c r="C34" s="16"/>
      <c r="D34" s="16"/>
      <c r="E34" s="16"/>
    </row>
    <row r="35" spans="2:5">
      <c r="B35" t="s">
        <v>294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t="s">
        <v>197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6" spans="1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4"/>
      <c r="BD6" s="16" t="s">
        <v>103</v>
      </c>
      <c r="BF6" s="16" t="s">
        <v>104</v>
      </c>
      <c r="BH6" s="19" t="s">
        <v>105</v>
      </c>
    </row>
    <row r="7" spans="1:60" ht="26.25" customHeight="1">
      <c r="B7" s="92" t="s">
        <v>106</v>
      </c>
      <c r="C7" s="93"/>
      <c r="D7" s="93"/>
      <c r="E7" s="93"/>
      <c r="F7" s="93"/>
      <c r="G7" s="93"/>
      <c r="H7" s="93"/>
      <c r="I7" s="93"/>
      <c r="J7" s="93"/>
      <c r="K7" s="94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5">
        <v>0</v>
      </c>
      <c r="H11" s="25"/>
      <c r="I11" s="75">
        <v>0</v>
      </c>
      <c r="J11" s="75">
        <v>0</v>
      </c>
      <c r="K11" s="75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7" t="s">
        <v>201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126</v>
      </c>
      <c r="BE13" s="16" t="s">
        <v>127</v>
      </c>
      <c r="BF13" s="16" t="s">
        <v>128</v>
      </c>
    </row>
    <row r="14" spans="1:60">
      <c r="B14" s="77" t="s">
        <v>218</v>
      </c>
      <c r="C14" s="19"/>
      <c r="D14" s="19"/>
      <c r="E14" s="19"/>
      <c r="F14" s="19"/>
      <c r="G14" s="78">
        <v>0</v>
      </c>
      <c r="H14" s="19"/>
      <c r="I14" s="78">
        <v>0</v>
      </c>
      <c r="J14" s="78">
        <v>0</v>
      </c>
      <c r="K14" s="78">
        <v>0</v>
      </c>
      <c r="BF14" s="16" t="s">
        <v>129</v>
      </c>
    </row>
    <row r="15" spans="1:60">
      <c r="B15" t="s">
        <v>213</v>
      </c>
      <c r="C15" t="s">
        <v>213</v>
      </c>
      <c r="D15" s="19"/>
      <c r="E15" t="s">
        <v>213</v>
      </c>
      <c r="F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292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293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294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6" spans="2:8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81" ht="26.25" customHeight="1">
      <c r="B7" s="92" t="s">
        <v>136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201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865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213</v>
      </c>
      <c r="C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866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213</v>
      </c>
      <c r="C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867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868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869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870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871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865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866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867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868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869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870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871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</row>
    <row r="41" spans="2:17">
      <c r="B41" t="s">
        <v>292</v>
      </c>
    </row>
    <row r="42" spans="2:17">
      <c r="B42" t="s">
        <v>293</v>
      </c>
    </row>
    <row r="43" spans="2:17">
      <c r="B43" t="s">
        <v>294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t="s">
        <v>197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6" spans="2:7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2:72" ht="26.2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872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213</v>
      </c>
      <c r="C14" t="s">
        <v>213</v>
      </c>
      <c r="D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873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213</v>
      </c>
      <c r="C16" t="s">
        <v>213</v>
      </c>
      <c r="D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874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875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487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213</v>
      </c>
      <c r="C22" t="s">
        <v>213</v>
      </c>
      <c r="D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290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G25" s="76">
        <v>0</v>
      </c>
      <c r="H25" t="s">
        <v>213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876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213</v>
      </c>
      <c r="C27" t="s">
        <v>213</v>
      </c>
      <c r="D27" t="s">
        <v>213</v>
      </c>
      <c r="G27" s="76">
        <v>0</v>
      </c>
      <c r="H27" t="s">
        <v>213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  <row r="28" spans="2:16">
      <c r="B28" t="s">
        <v>292</v>
      </c>
    </row>
    <row r="29" spans="2:16">
      <c r="B29" t="s">
        <v>293</v>
      </c>
    </row>
    <row r="30" spans="2:16">
      <c r="B30" t="s">
        <v>294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65" ht="26.25" customHeight="1">
      <c r="B7" s="92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J11" s="16"/>
      <c r="BM11" s="16"/>
    </row>
    <row r="12" spans="2:65">
      <c r="B12" s="77" t="s">
        <v>201</v>
      </c>
      <c r="D12" s="16"/>
      <c r="E12" s="16"/>
      <c r="F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65">
      <c r="B13" s="77" t="s">
        <v>877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878</v>
      </c>
      <c r="D15" s="16"/>
      <c r="E15" s="16"/>
      <c r="F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296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487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879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880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292</v>
      </c>
      <c r="D27" s="16"/>
      <c r="E27" s="16"/>
      <c r="F27" s="16"/>
    </row>
    <row r="28" spans="2:19">
      <c r="B28" t="s">
        <v>293</v>
      </c>
      <c r="D28" s="16"/>
      <c r="E28" s="16"/>
      <c r="F28" s="16"/>
    </row>
    <row r="29" spans="2:19">
      <c r="B29" t="s">
        <v>294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t="s">
        <v>197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6" spans="2:81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4"/>
    </row>
    <row r="7" spans="2:81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4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5">
        <v>0</v>
      </c>
      <c r="O11" s="7"/>
      <c r="P11" s="75">
        <v>0</v>
      </c>
      <c r="Q11" s="7"/>
      <c r="R11" s="75">
        <v>0</v>
      </c>
      <c r="S11" s="75">
        <v>0</v>
      </c>
      <c r="T11" s="35"/>
      <c r="BZ11" s="16"/>
      <c r="CC11" s="16"/>
    </row>
    <row r="12" spans="2:81">
      <c r="B12" s="77" t="s">
        <v>201</v>
      </c>
      <c r="C12" s="16"/>
      <c r="D12" s="16"/>
      <c r="E12" s="16"/>
      <c r="J12" s="78">
        <v>0</v>
      </c>
      <c r="M12" s="78">
        <v>0</v>
      </c>
      <c r="N12" s="78">
        <v>0</v>
      </c>
      <c r="P12" s="78">
        <v>0</v>
      </c>
      <c r="R12" s="78">
        <v>0</v>
      </c>
      <c r="S12" s="78">
        <v>0</v>
      </c>
    </row>
    <row r="13" spans="2:81">
      <c r="B13" s="77" t="s">
        <v>877</v>
      </c>
      <c r="C13" s="16"/>
      <c r="D13" s="16"/>
      <c r="E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6">
        <v>0</v>
      </c>
      <c r="K14" t="s">
        <v>213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81">
      <c r="B15" s="77" t="s">
        <v>878</v>
      </c>
      <c r="C15" s="16"/>
      <c r="D15" s="16"/>
      <c r="E15" s="16"/>
      <c r="J15" s="78">
        <v>0</v>
      </c>
      <c r="M15" s="78">
        <v>0</v>
      </c>
      <c r="N15" s="78">
        <v>0</v>
      </c>
      <c r="P15" s="78">
        <v>0</v>
      </c>
      <c r="R15" s="78">
        <v>0</v>
      </c>
      <c r="S15" s="78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6">
        <v>0</v>
      </c>
      <c r="K16" t="s">
        <v>213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2:19">
      <c r="B17" s="77" t="s">
        <v>296</v>
      </c>
      <c r="C17" s="16"/>
      <c r="D17" s="16"/>
      <c r="E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6">
        <v>0</v>
      </c>
      <c r="K18" t="s">
        <v>213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487</v>
      </c>
      <c r="C19" s="16"/>
      <c r="D19" s="16"/>
      <c r="E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6">
        <v>0</v>
      </c>
      <c r="K20" t="s">
        <v>213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218</v>
      </c>
      <c r="C21" s="16"/>
      <c r="D21" s="16"/>
      <c r="E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297</v>
      </c>
      <c r="C22" s="16"/>
      <c r="D22" s="16"/>
      <c r="E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6">
        <v>0</v>
      </c>
      <c r="K23" t="s">
        <v>213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298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6">
        <v>0</v>
      </c>
      <c r="K25" t="s">
        <v>213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292</v>
      </c>
      <c r="C27" s="16"/>
      <c r="D27" s="16"/>
      <c r="E27" s="16"/>
    </row>
    <row r="28" spans="2:19">
      <c r="B28" t="s">
        <v>293</v>
      </c>
      <c r="C28" s="16"/>
      <c r="D28" s="16"/>
      <c r="E28" s="16"/>
    </row>
    <row r="29" spans="2:19">
      <c r="B29" t="s">
        <v>294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t="s">
        <v>197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6" spans="2:9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4"/>
    </row>
    <row r="7" spans="2:98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4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201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218</v>
      </c>
      <c r="C14" s="16"/>
      <c r="D14" s="16"/>
      <c r="E14" s="16"/>
      <c r="H14" s="78">
        <v>0</v>
      </c>
      <c r="J14" s="78">
        <v>0</v>
      </c>
      <c r="L14" s="78">
        <v>0</v>
      </c>
      <c r="M14" s="78">
        <v>0</v>
      </c>
    </row>
    <row r="15" spans="2:98">
      <c r="B15" s="77" t="s">
        <v>297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298</v>
      </c>
      <c r="C17" s="16"/>
      <c r="D17" s="16"/>
      <c r="E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292</v>
      </c>
      <c r="C20" s="16"/>
      <c r="D20" s="16"/>
      <c r="E20" s="16"/>
    </row>
    <row r="21" spans="2:13">
      <c r="B21" t="s">
        <v>293</v>
      </c>
      <c r="C21" s="16"/>
      <c r="D21" s="16"/>
      <c r="E21" s="16"/>
    </row>
    <row r="22" spans="2:13">
      <c r="B22" t="s">
        <v>294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6" spans="2:55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55" ht="26.25" customHeight="1">
      <c r="B7" s="92" t="s">
        <v>142</v>
      </c>
      <c r="C7" s="93"/>
      <c r="D7" s="93"/>
      <c r="E7" s="93"/>
      <c r="F7" s="93"/>
      <c r="G7" s="93"/>
      <c r="H7" s="93"/>
      <c r="I7" s="93"/>
      <c r="J7" s="93"/>
      <c r="K7" s="94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5">
        <v>0</v>
      </c>
      <c r="G11" s="7"/>
      <c r="H11" s="75">
        <v>0</v>
      </c>
      <c r="I11" s="7"/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201</v>
      </c>
      <c r="C12" s="16"/>
      <c r="F12" s="78">
        <v>0</v>
      </c>
      <c r="H12" s="78">
        <v>0</v>
      </c>
      <c r="J12" s="78">
        <v>0</v>
      </c>
      <c r="K12" s="78">
        <v>0</v>
      </c>
    </row>
    <row r="13" spans="2:55">
      <c r="B13" s="77" t="s">
        <v>881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213</v>
      </c>
      <c r="C14" t="s">
        <v>213</v>
      </c>
      <c r="D14" t="s">
        <v>213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882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213</v>
      </c>
      <c r="C16" t="s">
        <v>213</v>
      </c>
      <c r="D16" t="s">
        <v>213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883</v>
      </c>
      <c r="C17" s="16"/>
      <c r="F17" s="78">
        <v>0</v>
      </c>
      <c r="H17" s="78">
        <v>0</v>
      </c>
      <c r="J17" s="78">
        <v>0</v>
      </c>
      <c r="K17" s="78">
        <v>0</v>
      </c>
    </row>
    <row r="18" spans="2:11">
      <c r="B18" t="s">
        <v>213</v>
      </c>
      <c r="C18" t="s">
        <v>213</v>
      </c>
      <c r="D18" t="s">
        <v>213</v>
      </c>
      <c r="F18" s="76">
        <v>0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</row>
    <row r="19" spans="2:11">
      <c r="B19" s="77" t="s">
        <v>884</v>
      </c>
      <c r="C19" s="16"/>
      <c r="F19" s="78">
        <v>0</v>
      </c>
      <c r="H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F20" s="76">
        <v>0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218</v>
      </c>
      <c r="C21" s="16"/>
      <c r="F21" s="78">
        <v>0</v>
      </c>
      <c r="H21" s="78">
        <v>0</v>
      </c>
      <c r="J21" s="78">
        <v>0</v>
      </c>
      <c r="K21" s="78">
        <v>0</v>
      </c>
    </row>
    <row r="22" spans="2:11">
      <c r="B22" s="77" t="s">
        <v>885</v>
      </c>
      <c r="C22" s="16"/>
      <c r="F22" s="78">
        <v>0</v>
      </c>
      <c r="H22" s="78">
        <v>0</v>
      </c>
      <c r="J22" s="78">
        <v>0</v>
      </c>
      <c r="K22" s="78">
        <v>0</v>
      </c>
    </row>
    <row r="23" spans="2:11">
      <c r="B23" t="s">
        <v>213</v>
      </c>
      <c r="C23" t="s">
        <v>213</v>
      </c>
      <c r="D23" t="s">
        <v>213</v>
      </c>
      <c r="F23" s="76">
        <v>0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886</v>
      </c>
      <c r="C24" s="16"/>
      <c r="F24" s="78">
        <v>0</v>
      </c>
      <c r="H24" s="78">
        <v>0</v>
      </c>
      <c r="J24" s="78">
        <v>0</v>
      </c>
      <c r="K24" s="78">
        <v>0</v>
      </c>
    </row>
    <row r="25" spans="2:11">
      <c r="B25" t="s">
        <v>213</v>
      </c>
      <c r="C25" t="s">
        <v>213</v>
      </c>
      <c r="D25" t="s">
        <v>213</v>
      </c>
      <c r="F25" s="76">
        <v>0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</row>
    <row r="26" spans="2:11">
      <c r="B26" s="77" t="s">
        <v>887</v>
      </c>
      <c r="C26" s="16"/>
      <c r="F26" s="78">
        <v>0</v>
      </c>
      <c r="H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888</v>
      </c>
      <c r="C28" s="16"/>
      <c r="F28" s="78">
        <v>0</v>
      </c>
      <c r="H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t="s">
        <v>220</v>
      </c>
      <c r="C30" s="16"/>
    </row>
    <row r="31" spans="2:11">
      <c r="B31" t="s">
        <v>292</v>
      </c>
      <c r="C31" s="16"/>
    </row>
    <row r="32" spans="2:11">
      <c r="B32" t="s">
        <v>293</v>
      </c>
      <c r="C32" s="16"/>
    </row>
    <row r="33" spans="2:3">
      <c r="B33" t="s">
        <v>294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t="s">
        <v>197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6" spans="2:5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9" ht="26.25" customHeight="1">
      <c r="B7" s="92" t="s">
        <v>144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M11" s="16"/>
      <c r="N11" s="16"/>
      <c r="O11" s="16"/>
      <c r="P11" s="16"/>
      <c r="BG11" s="16"/>
    </row>
    <row r="12" spans="2:59">
      <c r="B12" s="77" t="s">
        <v>889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859</v>
      </c>
      <c r="C14" s="16"/>
      <c r="D14" s="16"/>
      <c r="G14" s="78">
        <v>0</v>
      </c>
      <c r="I14" s="78">
        <v>0</v>
      </c>
      <c r="K14" s="78">
        <v>0</v>
      </c>
      <c r="L14" s="78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6">
        <v>0</v>
      </c>
      <c r="H15" s="76">
        <v>0</v>
      </c>
      <c r="I15" s="76">
        <v>0</v>
      </c>
      <c r="J15" s="76">
        <v>0</v>
      </c>
      <c r="K15" s="76">
        <v>0</v>
      </c>
      <c r="L15" s="76">
        <v>0</v>
      </c>
    </row>
    <row r="16" spans="2:59">
      <c r="B16" t="s">
        <v>220</v>
      </c>
      <c r="C16" s="16"/>
      <c r="D16" s="16"/>
    </row>
    <row r="17" spans="2:4">
      <c r="B17" t="s">
        <v>292</v>
      </c>
      <c r="C17" s="16"/>
      <c r="D17" s="16"/>
    </row>
    <row r="18" spans="2:4">
      <c r="B18" t="s">
        <v>293</v>
      </c>
      <c r="C18" s="16"/>
      <c r="D18" s="16"/>
    </row>
    <row r="19" spans="2:4">
      <c r="B19" t="s">
        <v>294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52" ht="26.25" customHeight="1">
      <c r="B7" s="92" t="s">
        <v>145</v>
      </c>
      <c r="C7" s="93"/>
      <c r="D7" s="93"/>
      <c r="E7" s="93"/>
      <c r="F7" s="93"/>
      <c r="G7" s="93"/>
      <c r="H7" s="93"/>
      <c r="I7" s="93"/>
      <c r="J7" s="93"/>
      <c r="K7" s="93"/>
      <c r="L7" s="94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201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860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861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890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862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487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218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860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863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862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864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487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220</v>
      </c>
      <c r="C34" s="16"/>
      <c r="D34" s="16"/>
    </row>
    <row r="35" spans="2:12">
      <c r="B35" t="s">
        <v>292</v>
      </c>
      <c r="C35" s="16"/>
      <c r="D35" s="16"/>
    </row>
    <row r="36" spans="2:12">
      <c r="B36" t="s">
        <v>293</v>
      </c>
      <c r="C36" s="16"/>
      <c r="D36" s="16"/>
    </row>
    <row r="37" spans="2:12">
      <c r="B37" t="s">
        <v>294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t="s">
        <v>197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2"/>
    </row>
    <row r="7" spans="2:13" ht="26.25" customHeight="1">
      <c r="B7" s="82" t="s">
        <v>48</v>
      </c>
      <c r="C7" s="83"/>
      <c r="D7" s="83"/>
      <c r="E7" s="83"/>
      <c r="F7" s="83"/>
      <c r="G7" s="83"/>
      <c r="H7" s="83"/>
      <c r="I7" s="83"/>
      <c r="J7" s="83"/>
      <c r="K7" s="83"/>
      <c r="L7" s="83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3209.0318315220002</v>
      </c>
      <c r="K11" s="75">
        <v>100</v>
      </c>
      <c r="L11" s="75">
        <v>6.03</v>
      </c>
    </row>
    <row r="12" spans="2:13">
      <c r="B12" s="77" t="s">
        <v>201</v>
      </c>
      <c r="C12" s="26"/>
      <c r="D12" s="27"/>
      <c r="E12" s="27"/>
      <c r="F12" s="27"/>
      <c r="G12" s="27"/>
      <c r="H12" s="27"/>
      <c r="I12" s="78">
        <v>0</v>
      </c>
      <c r="J12" s="78">
        <v>3209.0318315220002</v>
      </c>
      <c r="K12" s="78">
        <v>100</v>
      </c>
      <c r="L12" s="78">
        <v>6.03</v>
      </c>
    </row>
    <row r="13" spans="2:13">
      <c r="B13" s="77" t="s">
        <v>202</v>
      </c>
      <c r="C13" s="26"/>
      <c r="D13" s="27"/>
      <c r="E13" s="27"/>
      <c r="F13" s="27"/>
      <c r="G13" s="27"/>
      <c r="H13" s="27"/>
      <c r="I13" s="78">
        <v>0</v>
      </c>
      <c r="J13" s="78">
        <v>3183</v>
      </c>
      <c r="K13" s="78">
        <v>99.19</v>
      </c>
      <c r="L13" s="78">
        <v>5.98</v>
      </c>
    </row>
    <row r="14" spans="2:13">
      <c r="B14" t="s">
        <v>203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6">
        <v>0</v>
      </c>
      <c r="I14" s="76">
        <v>0</v>
      </c>
      <c r="J14" s="76">
        <v>3183</v>
      </c>
      <c r="K14" s="76">
        <v>99.19</v>
      </c>
      <c r="L14" s="76">
        <v>5.98</v>
      </c>
    </row>
    <row r="15" spans="2:13">
      <c r="B15" s="77" t="s">
        <v>207</v>
      </c>
      <c r="C15" s="26"/>
      <c r="D15" s="27"/>
      <c r="E15" s="27"/>
      <c r="F15" s="27"/>
      <c r="G15" s="27"/>
      <c r="H15" s="27"/>
      <c r="I15" s="78">
        <v>0</v>
      </c>
      <c r="J15" s="78">
        <v>26.031831522000001</v>
      </c>
      <c r="K15" s="78">
        <v>0.81</v>
      </c>
      <c r="L15" s="78">
        <v>0.05</v>
      </c>
    </row>
    <row r="16" spans="2:13">
      <c r="B16" t="s">
        <v>208</v>
      </c>
      <c r="C16" t="s">
        <v>209</v>
      </c>
      <c r="D16" t="s">
        <v>205</v>
      </c>
      <c r="E16" t="s">
        <v>206</v>
      </c>
      <c r="F16" t="s">
        <v>152</v>
      </c>
      <c r="G16" t="s">
        <v>113</v>
      </c>
      <c r="H16" s="76">
        <v>0</v>
      </c>
      <c r="I16" s="76">
        <v>0</v>
      </c>
      <c r="J16" s="76">
        <v>61.480883552000002</v>
      </c>
      <c r="K16" s="76">
        <v>1.92</v>
      </c>
      <c r="L16" s="76">
        <v>0.12</v>
      </c>
    </row>
    <row r="17" spans="2:12">
      <c r="B17" t="s">
        <v>210</v>
      </c>
      <c r="C17" t="s">
        <v>211</v>
      </c>
      <c r="D17" t="s">
        <v>205</v>
      </c>
      <c r="E17" t="s">
        <v>206</v>
      </c>
      <c r="F17" t="s">
        <v>152</v>
      </c>
      <c r="G17" t="s">
        <v>109</v>
      </c>
      <c r="H17" s="76">
        <v>0</v>
      </c>
      <c r="I17" s="76">
        <v>0</v>
      </c>
      <c r="J17" s="76">
        <v>-35.449052029999997</v>
      </c>
      <c r="K17" s="76">
        <v>-1.1000000000000001</v>
      </c>
      <c r="L17" s="76">
        <v>-7.0000000000000007E-2</v>
      </c>
    </row>
    <row r="18" spans="2:12">
      <c r="B18" s="77" t="s">
        <v>212</v>
      </c>
      <c r="D18" s="16"/>
      <c r="I18" s="78">
        <v>0</v>
      </c>
      <c r="J18" s="78">
        <v>0</v>
      </c>
      <c r="K18" s="78">
        <v>0</v>
      </c>
      <c r="L18" s="78">
        <v>0</v>
      </c>
    </row>
    <row r="19" spans="2:12">
      <c r="B19" t="s">
        <v>213</v>
      </c>
      <c r="C19" t="s">
        <v>213</v>
      </c>
      <c r="D19" s="16"/>
      <c r="E19" t="s">
        <v>213</v>
      </c>
      <c r="G19" t="s">
        <v>213</v>
      </c>
      <c r="H19" s="76">
        <v>0</v>
      </c>
      <c r="I19" s="76">
        <v>0</v>
      </c>
      <c r="J19" s="76">
        <v>0</v>
      </c>
      <c r="K19" s="76">
        <v>0</v>
      </c>
      <c r="L19" s="76">
        <v>0</v>
      </c>
    </row>
    <row r="20" spans="2:12">
      <c r="B20" s="77" t="s">
        <v>214</v>
      </c>
      <c r="D20" s="16"/>
      <c r="I20" s="78">
        <v>0</v>
      </c>
      <c r="J20" s="78">
        <v>0</v>
      </c>
      <c r="K20" s="78">
        <v>0</v>
      </c>
      <c r="L20" s="78">
        <v>0</v>
      </c>
    </row>
    <row r="21" spans="2:12">
      <c r="B21" t="s">
        <v>213</v>
      </c>
      <c r="C21" t="s">
        <v>213</v>
      </c>
      <c r="D21" s="16"/>
      <c r="E21" t="s">
        <v>213</v>
      </c>
      <c r="G21" t="s">
        <v>213</v>
      </c>
      <c r="H21" s="76">
        <v>0</v>
      </c>
      <c r="I21" s="76">
        <v>0</v>
      </c>
      <c r="J21" s="76">
        <v>0</v>
      </c>
      <c r="K21" s="76">
        <v>0</v>
      </c>
      <c r="L21" s="76">
        <v>0</v>
      </c>
    </row>
    <row r="22" spans="2:12">
      <c r="B22" s="77" t="s">
        <v>215</v>
      </c>
      <c r="D22" s="16"/>
      <c r="I22" s="78">
        <v>0</v>
      </c>
      <c r="J22" s="78">
        <v>0</v>
      </c>
      <c r="K22" s="78">
        <v>0</v>
      </c>
      <c r="L22" s="78">
        <v>0</v>
      </c>
    </row>
    <row r="23" spans="2:12">
      <c r="B23" t="s">
        <v>213</v>
      </c>
      <c r="C23" t="s">
        <v>213</v>
      </c>
      <c r="D23" s="16"/>
      <c r="E23" t="s">
        <v>213</v>
      </c>
      <c r="G23" t="s">
        <v>213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216</v>
      </c>
      <c r="D24" s="16"/>
      <c r="I24" s="78">
        <v>0</v>
      </c>
      <c r="J24" s="78">
        <v>0</v>
      </c>
      <c r="K24" s="78">
        <v>0</v>
      </c>
      <c r="L24" s="78">
        <v>0</v>
      </c>
    </row>
    <row r="25" spans="2:12">
      <c r="B25" t="s">
        <v>213</v>
      </c>
      <c r="C25" t="s">
        <v>213</v>
      </c>
      <c r="D25" s="16"/>
      <c r="E25" t="s">
        <v>213</v>
      </c>
      <c r="G25" t="s">
        <v>213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217</v>
      </c>
      <c r="D26" s="16"/>
      <c r="I26" s="78">
        <v>0</v>
      </c>
      <c r="J26" s="78">
        <v>0</v>
      </c>
      <c r="K26" s="78">
        <v>0</v>
      </c>
      <c r="L26" s="78">
        <v>0</v>
      </c>
    </row>
    <row r="27" spans="2:12">
      <c r="B27" t="s">
        <v>213</v>
      </c>
      <c r="C27" t="s">
        <v>213</v>
      </c>
      <c r="D27" s="16"/>
      <c r="E27" t="s">
        <v>213</v>
      </c>
      <c r="G27" t="s">
        <v>213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218</v>
      </c>
      <c r="D28" s="16"/>
      <c r="I28" s="78">
        <v>0</v>
      </c>
      <c r="J28" s="78">
        <v>0</v>
      </c>
      <c r="K28" s="78">
        <v>0</v>
      </c>
      <c r="L28" s="78">
        <v>0</v>
      </c>
    </row>
    <row r="29" spans="2:12">
      <c r="B29" s="77" t="s">
        <v>219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213</v>
      </c>
      <c r="C30" t="s">
        <v>213</v>
      </c>
      <c r="D30" s="16"/>
      <c r="E30" t="s">
        <v>213</v>
      </c>
      <c r="G30" t="s">
        <v>213</v>
      </c>
      <c r="H30" s="76">
        <v>0</v>
      </c>
      <c r="I30" s="76">
        <v>0</v>
      </c>
      <c r="J30" s="76">
        <v>0</v>
      </c>
      <c r="K30" s="76">
        <v>0</v>
      </c>
      <c r="L30" s="76">
        <v>0</v>
      </c>
    </row>
    <row r="31" spans="2:12">
      <c r="B31" s="77" t="s">
        <v>217</v>
      </c>
      <c r="D31" s="16"/>
      <c r="I31" s="78">
        <v>0</v>
      </c>
      <c r="J31" s="78">
        <v>0</v>
      </c>
      <c r="K31" s="78">
        <v>0</v>
      </c>
      <c r="L31" s="78">
        <v>0</v>
      </c>
    </row>
    <row r="32" spans="2:12">
      <c r="B32" t="s">
        <v>213</v>
      </c>
      <c r="C32" t="s">
        <v>213</v>
      </c>
      <c r="D32" s="16"/>
      <c r="E32" t="s">
        <v>213</v>
      </c>
      <c r="G32" t="s">
        <v>213</v>
      </c>
      <c r="H32" s="76">
        <v>0</v>
      </c>
      <c r="I32" s="76">
        <v>0</v>
      </c>
      <c r="J32" s="76">
        <v>0</v>
      </c>
      <c r="K32" s="76">
        <v>0</v>
      </c>
      <c r="L32" s="76">
        <v>0</v>
      </c>
    </row>
    <row r="33" spans="2:4">
      <c r="B33" t="s">
        <v>220</v>
      </c>
      <c r="D33" s="16"/>
    </row>
    <row r="34" spans="2:4">
      <c r="D34" s="16"/>
    </row>
    <row r="35" spans="2:4"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t="s">
        <v>197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6" spans="2:49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4"/>
    </row>
    <row r="7" spans="2:49" ht="26.25" customHeight="1">
      <c r="B7" s="92" t="s">
        <v>146</v>
      </c>
      <c r="C7" s="93"/>
      <c r="D7" s="93"/>
      <c r="E7" s="93"/>
      <c r="F7" s="93"/>
      <c r="G7" s="93"/>
      <c r="H7" s="93"/>
      <c r="I7" s="93"/>
      <c r="J7" s="93"/>
      <c r="K7" s="94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5">
        <v>-32000</v>
      </c>
      <c r="H11" s="7"/>
      <c r="I11" s="75">
        <v>28.192120418266828</v>
      </c>
      <c r="J11" s="75">
        <v>100</v>
      </c>
      <c r="K11" s="75">
        <v>0.05</v>
      </c>
      <c r="AW11" s="16"/>
    </row>
    <row r="12" spans="2:49">
      <c r="B12" s="77" t="s">
        <v>201</v>
      </c>
      <c r="C12" s="16"/>
      <c r="D12" s="16"/>
      <c r="G12" s="78">
        <v>-32000</v>
      </c>
      <c r="I12" s="78">
        <v>28.192120418266828</v>
      </c>
      <c r="J12" s="78">
        <v>100</v>
      </c>
      <c r="K12" s="78">
        <v>0.05</v>
      </c>
    </row>
    <row r="13" spans="2:49">
      <c r="B13" s="77" t="s">
        <v>860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861</v>
      </c>
      <c r="C15" s="16"/>
      <c r="D15" s="16"/>
      <c r="G15" s="78">
        <v>-32000</v>
      </c>
      <c r="I15" s="78">
        <v>28.192120418266828</v>
      </c>
      <c r="J15" s="78">
        <v>100</v>
      </c>
      <c r="K15" s="78">
        <v>0.05</v>
      </c>
    </row>
    <row r="16" spans="2:49">
      <c r="B16" t="s">
        <v>891</v>
      </c>
      <c r="C16" t="s">
        <v>892</v>
      </c>
      <c r="D16" t="s">
        <v>126</v>
      </c>
      <c r="E16" t="s">
        <v>113</v>
      </c>
      <c r="F16" t="s">
        <v>311</v>
      </c>
      <c r="G16" s="76">
        <v>-281000</v>
      </c>
      <c r="H16" s="76">
        <v>-5.8827726318128821</v>
      </c>
      <c r="I16" s="76">
        <v>16.5305910953942</v>
      </c>
      <c r="J16" s="76">
        <v>58.64</v>
      </c>
      <c r="K16" s="76">
        <v>0.03</v>
      </c>
    </row>
    <row r="17" spans="2:11">
      <c r="B17" t="s">
        <v>893</v>
      </c>
      <c r="C17" t="s">
        <v>894</v>
      </c>
      <c r="D17" t="s">
        <v>126</v>
      </c>
      <c r="E17" t="s">
        <v>109</v>
      </c>
      <c r="F17" t="s">
        <v>226</v>
      </c>
      <c r="G17" s="76">
        <v>-271000</v>
      </c>
      <c r="H17" s="76">
        <v>-2.67255882322493</v>
      </c>
      <c r="I17" s="76">
        <v>7.2426344109395604</v>
      </c>
      <c r="J17" s="76">
        <v>25.69</v>
      </c>
      <c r="K17" s="76">
        <v>0.01</v>
      </c>
    </row>
    <row r="18" spans="2:11">
      <c r="B18" t="s">
        <v>895</v>
      </c>
      <c r="C18" t="s">
        <v>896</v>
      </c>
      <c r="D18" t="s">
        <v>126</v>
      </c>
      <c r="E18" t="s">
        <v>109</v>
      </c>
      <c r="F18" t="s">
        <v>311</v>
      </c>
      <c r="G18" s="76">
        <v>520000</v>
      </c>
      <c r="H18" s="76">
        <v>0.84978748306405194</v>
      </c>
      <c r="I18" s="76">
        <v>4.4188949119330703</v>
      </c>
      <c r="J18" s="76">
        <v>15.67</v>
      </c>
      <c r="K18" s="76">
        <v>0.01</v>
      </c>
    </row>
    <row r="19" spans="2:11">
      <c r="B19" s="77" t="s">
        <v>890</v>
      </c>
      <c r="C19" s="16"/>
      <c r="D19" s="16"/>
      <c r="G19" s="78">
        <v>0</v>
      </c>
      <c r="I19" s="78">
        <v>0</v>
      </c>
      <c r="J19" s="78">
        <v>0</v>
      </c>
      <c r="K19" s="78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</row>
    <row r="21" spans="2:11">
      <c r="B21" s="77" t="s">
        <v>862</v>
      </c>
      <c r="C21" s="16"/>
      <c r="D21" s="16"/>
      <c r="G21" s="78">
        <v>0</v>
      </c>
      <c r="I21" s="78">
        <v>0</v>
      </c>
      <c r="J21" s="78">
        <v>0</v>
      </c>
      <c r="K21" s="78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</row>
    <row r="23" spans="2:11">
      <c r="B23" s="77" t="s">
        <v>487</v>
      </c>
      <c r="C23" s="16"/>
      <c r="D23" s="16"/>
      <c r="G23" s="78">
        <v>0</v>
      </c>
      <c r="I23" s="78">
        <v>0</v>
      </c>
      <c r="J23" s="78">
        <v>0</v>
      </c>
      <c r="K23" s="78">
        <v>0</v>
      </c>
    </row>
    <row r="24" spans="2:11">
      <c r="B24" t="s">
        <v>213</v>
      </c>
      <c r="C24" t="s">
        <v>213</v>
      </c>
      <c r="D24" t="s">
        <v>213</v>
      </c>
      <c r="E24" t="s">
        <v>213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218</v>
      </c>
      <c r="C25" s="16"/>
      <c r="D25" s="16"/>
      <c r="G25" s="78">
        <v>0</v>
      </c>
      <c r="I25" s="78">
        <v>0</v>
      </c>
      <c r="J25" s="78">
        <v>0</v>
      </c>
      <c r="K25" s="78">
        <v>0</v>
      </c>
    </row>
    <row r="26" spans="2:11">
      <c r="B26" s="77" t="s">
        <v>860</v>
      </c>
      <c r="C26" s="16"/>
      <c r="D26" s="16"/>
      <c r="G26" s="78">
        <v>0</v>
      </c>
      <c r="I26" s="78">
        <v>0</v>
      </c>
      <c r="J26" s="78">
        <v>0</v>
      </c>
      <c r="K26" s="78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</row>
    <row r="28" spans="2:11">
      <c r="B28" s="77" t="s">
        <v>863</v>
      </c>
      <c r="C28" s="16"/>
      <c r="D28" s="16"/>
      <c r="G28" s="78">
        <v>0</v>
      </c>
      <c r="I28" s="78">
        <v>0</v>
      </c>
      <c r="J28" s="78">
        <v>0</v>
      </c>
      <c r="K28" s="78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</row>
    <row r="30" spans="2:11">
      <c r="B30" s="77" t="s">
        <v>862</v>
      </c>
      <c r="C30" s="16"/>
      <c r="D30" s="16"/>
      <c r="G30" s="78">
        <v>0</v>
      </c>
      <c r="I30" s="78">
        <v>0</v>
      </c>
      <c r="J30" s="78">
        <v>0</v>
      </c>
      <c r="K30" s="78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</row>
    <row r="32" spans="2:11">
      <c r="B32" s="77" t="s">
        <v>487</v>
      </c>
      <c r="C32" s="16"/>
      <c r="D32" s="16"/>
      <c r="G32" s="78">
        <v>0</v>
      </c>
      <c r="I32" s="78">
        <v>0</v>
      </c>
      <c r="J32" s="78">
        <v>0</v>
      </c>
      <c r="K32" s="78">
        <v>0</v>
      </c>
    </row>
    <row r="33" spans="2:11">
      <c r="B33" t="s">
        <v>213</v>
      </c>
      <c r="C33" t="s">
        <v>213</v>
      </c>
      <c r="D33" t="s">
        <v>213</v>
      </c>
      <c r="E33" t="s">
        <v>213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</row>
    <row r="34" spans="2:11">
      <c r="B34" t="s">
        <v>220</v>
      </c>
      <c r="C34" s="16"/>
      <c r="D34" s="16"/>
    </row>
    <row r="35" spans="2:11">
      <c r="B35" t="s">
        <v>292</v>
      </c>
      <c r="C35" s="16"/>
      <c r="D35" s="16"/>
    </row>
    <row r="36" spans="2:11">
      <c r="B36" t="s">
        <v>293</v>
      </c>
      <c r="C36" s="16"/>
      <c r="D36" s="16"/>
    </row>
    <row r="37" spans="2:11">
      <c r="B37" t="s">
        <v>294</v>
      </c>
      <c r="C37" s="16"/>
      <c r="D37" s="16"/>
    </row>
    <row r="38" spans="2:11">
      <c r="C38" s="16"/>
      <c r="D38" s="16"/>
    </row>
    <row r="39" spans="2:11">
      <c r="C39" s="16"/>
      <c r="D39" s="16"/>
    </row>
    <row r="40" spans="2:11">
      <c r="C40" s="16"/>
      <c r="D40" s="16"/>
    </row>
    <row r="41" spans="2:11">
      <c r="C41" s="16"/>
      <c r="D41" s="16"/>
    </row>
    <row r="42" spans="2:11">
      <c r="C42" s="16"/>
      <c r="D42" s="16"/>
    </row>
    <row r="43" spans="2:11">
      <c r="C43" s="16"/>
      <c r="D43" s="16"/>
    </row>
    <row r="44" spans="2:11">
      <c r="C44" s="16"/>
      <c r="D44" s="16"/>
    </row>
    <row r="45" spans="2:11"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t="s">
        <v>197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6" spans="2:78" ht="26.25" customHeight="1">
      <c r="B6" s="92" t="s">
        <v>139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4"/>
    </row>
    <row r="7" spans="2:78" ht="26.25" customHeight="1">
      <c r="B7" s="92" t="s">
        <v>148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BZ11" s="16"/>
    </row>
    <row r="12" spans="2:78">
      <c r="B12" s="77" t="s">
        <v>201</v>
      </c>
      <c r="D12" s="16"/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78">
      <c r="B13" s="77" t="s">
        <v>865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866</v>
      </c>
      <c r="D15" s="16"/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867</v>
      </c>
      <c r="D17" s="16"/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868</v>
      </c>
      <c r="D18" s="16"/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6">
        <v>0</v>
      </c>
      <c r="I19" t="s">
        <v>213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869</v>
      </c>
      <c r="D20" s="16"/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6">
        <v>0</v>
      </c>
      <c r="I21" t="s">
        <v>213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870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871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218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865</v>
      </c>
      <c r="D27" s="16"/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6">
        <v>0</v>
      </c>
      <c r="I28" t="s">
        <v>213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866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6">
        <v>0</v>
      </c>
      <c r="I30" t="s">
        <v>213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867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868</v>
      </c>
      <c r="D32" s="16"/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6">
        <v>0</v>
      </c>
      <c r="I33" t="s">
        <v>213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869</v>
      </c>
      <c r="D34" s="16"/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6">
        <v>0</v>
      </c>
      <c r="I35" t="s">
        <v>213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870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6">
        <v>0</v>
      </c>
      <c r="I37" t="s">
        <v>213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871</v>
      </c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6">
        <v>0</v>
      </c>
      <c r="I39" t="s">
        <v>213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220</v>
      </c>
      <c r="D40" s="16"/>
    </row>
    <row r="41" spans="2:17">
      <c r="B41" t="s">
        <v>292</v>
      </c>
      <c r="D41" s="16"/>
    </row>
    <row r="42" spans="2:17">
      <c r="B42" t="s">
        <v>293</v>
      </c>
      <c r="D42" s="16"/>
    </row>
    <row r="43" spans="2:17">
      <c r="B43" t="s">
        <v>294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197</v>
      </c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2"/>
      <c r="C5" s="2"/>
    </row>
    <row r="6" spans="2:59">
      <c r="B6" s="2"/>
      <c r="C6" s="2"/>
    </row>
    <row r="7" spans="2:59" ht="26.25" customHeight="1">
      <c r="B7" s="92" t="s">
        <v>149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4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5">
        <v>0</v>
      </c>
      <c r="N11" s="7"/>
      <c r="O11" s="75">
        <v>0</v>
      </c>
      <c r="P11" s="75">
        <v>0</v>
      </c>
      <c r="Q11" s="75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7" t="s">
        <v>201</v>
      </c>
      <c r="I12" s="78">
        <v>0</v>
      </c>
      <c r="L12" s="78">
        <v>0</v>
      </c>
      <c r="M12" s="78">
        <v>0</v>
      </c>
      <c r="O12" s="78">
        <v>0</v>
      </c>
      <c r="P12" s="78">
        <v>0</v>
      </c>
      <c r="Q12" s="78">
        <v>0</v>
      </c>
    </row>
    <row r="13" spans="2:59">
      <c r="B13" s="77" t="s">
        <v>897</v>
      </c>
      <c r="I13" s="78">
        <v>0</v>
      </c>
      <c r="L13" s="78">
        <v>0</v>
      </c>
      <c r="M13" s="78">
        <v>0</v>
      </c>
      <c r="O13" s="78">
        <v>0</v>
      </c>
      <c r="P13" s="78">
        <v>0</v>
      </c>
      <c r="Q13" s="78">
        <v>0</v>
      </c>
    </row>
    <row r="14" spans="2:59">
      <c r="B14" t="s">
        <v>213</v>
      </c>
      <c r="D14" t="s">
        <v>213</v>
      </c>
      <c r="F14" t="s">
        <v>213</v>
      </c>
      <c r="I14" s="76">
        <v>0</v>
      </c>
      <c r="J14" t="s">
        <v>213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59">
      <c r="B15" s="77" t="s">
        <v>898</v>
      </c>
      <c r="I15" s="78">
        <v>0</v>
      </c>
      <c r="L15" s="78">
        <v>0</v>
      </c>
      <c r="M15" s="78">
        <v>0</v>
      </c>
      <c r="O15" s="78">
        <v>0</v>
      </c>
      <c r="P15" s="78">
        <v>0</v>
      </c>
      <c r="Q15" s="78">
        <v>0</v>
      </c>
    </row>
    <row r="16" spans="2:59">
      <c r="B16" t="s">
        <v>213</v>
      </c>
      <c r="D16" t="s">
        <v>213</v>
      </c>
      <c r="F16" t="s">
        <v>213</v>
      </c>
      <c r="I16" s="76">
        <v>0</v>
      </c>
      <c r="J16" t="s">
        <v>213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899</v>
      </c>
      <c r="I17" s="78">
        <v>0</v>
      </c>
      <c r="L17" s="78">
        <v>0</v>
      </c>
      <c r="M17" s="78">
        <v>0</v>
      </c>
      <c r="O17" s="78">
        <v>0</v>
      </c>
      <c r="P17" s="78">
        <v>0</v>
      </c>
      <c r="Q17" s="78">
        <v>0</v>
      </c>
    </row>
    <row r="18" spans="2:17">
      <c r="B18" t="s">
        <v>213</v>
      </c>
      <c r="D18" t="s">
        <v>213</v>
      </c>
      <c r="F18" t="s">
        <v>213</v>
      </c>
      <c r="I18" s="76">
        <v>0</v>
      </c>
      <c r="J18" t="s">
        <v>213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</row>
    <row r="19" spans="2:17">
      <c r="B19" s="77" t="s">
        <v>900</v>
      </c>
      <c r="I19" s="78">
        <v>0</v>
      </c>
      <c r="L19" s="78">
        <v>0</v>
      </c>
      <c r="M19" s="78">
        <v>0</v>
      </c>
      <c r="O19" s="78">
        <v>0</v>
      </c>
      <c r="P19" s="78">
        <v>0</v>
      </c>
      <c r="Q19" s="78">
        <v>0</v>
      </c>
    </row>
    <row r="20" spans="2:17">
      <c r="B20" t="s">
        <v>213</v>
      </c>
      <c r="D20" t="s">
        <v>213</v>
      </c>
      <c r="F20" t="s">
        <v>213</v>
      </c>
      <c r="I20" s="76">
        <v>0</v>
      </c>
      <c r="J20" t="s">
        <v>213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</row>
    <row r="21" spans="2:17">
      <c r="B21" s="77" t="s">
        <v>901</v>
      </c>
      <c r="I21" s="78">
        <v>0</v>
      </c>
      <c r="L21" s="78">
        <v>0</v>
      </c>
      <c r="M21" s="78">
        <v>0</v>
      </c>
      <c r="O21" s="78">
        <v>0</v>
      </c>
      <c r="P21" s="78">
        <v>0</v>
      </c>
      <c r="Q21" s="78">
        <v>0</v>
      </c>
    </row>
    <row r="22" spans="2:17">
      <c r="B22" t="s">
        <v>213</v>
      </c>
      <c r="D22" t="s">
        <v>213</v>
      </c>
      <c r="F22" t="s">
        <v>213</v>
      </c>
      <c r="I22" s="76">
        <v>0</v>
      </c>
      <c r="J22" t="s">
        <v>213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  <c r="Q22" s="76">
        <v>0</v>
      </c>
    </row>
    <row r="23" spans="2:17">
      <c r="B23" s="77" t="s">
        <v>902</v>
      </c>
      <c r="I23" s="78">
        <v>0</v>
      </c>
      <c r="L23" s="78">
        <v>0</v>
      </c>
      <c r="M23" s="78">
        <v>0</v>
      </c>
      <c r="O23" s="78">
        <v>0</v>
      </c>
      <c r="P23" s="78">
        <v>0</v>
      </c>
      <c r="Q23" s="78">
        <v>0</v>
      </c>
    </row>
    <row r="24" spans="2:17">
      <c r="B24" s="77" t="s">
        <v>903</v>
      </c>
      <c r="I24" s="78">
        <v>0</v>
      </c>
      <c r="L24" s="78">
        <v>0</v>
      </c>
      <c r="M24" s="78">
        <v>0</v>
      </c>
      <c r="O24" s="78">
        <v>0</v>
      </c>
      <c r="P24" s="78">
        <v>0</v>
      </c>
      <c r="Q24" s="78">
        <v>0</v>
      </c>
    </row>
    <row r="25" spans="2:17">
      <c r="B25" t="s">
        <v>213</v>
      </c>
      <c r="D25" t="s">
        <v>213</v>
      </c>
      <c r="F25" t="s">
        <v>213</v>
      </c>
      <c r="I25" s="76">
        <v>0</v>
      </c>
      <c r="J25" t="s">
        <v>213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904</v>
      </c>
      <c r="I26" s="78">
        <v>0</v>
      </c>
      <c r="L26" s="78">
        <v>0</v>
      </c>
      <c r="M26" s="78">
        <v>0</v>
      </c>
      <c r="O26" s="78">
        <v>0</v>
      </c>
      <c r="P26" s="78">
        <v>0</v>
      </c>
      <c r="Q26" s="78">
        <v>0</v>
      </c>
    </row>
    <row r="27" spans="2:17">
      <c r="B27" t="s">
        <v>213</v>
      </c>
      <c r="D27" t="s">
        <v>213</v>
      </c>
      <c r="F27" t="s">
        <v>213</v>
      </c>
      <c r="I27" s="76">
        <v>0</v>
      </c>
      <c r="J27" t="s">
        <v>213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905</v>
      </c>
      <c r="I28" s="78">
        <v>0</v>
      </c>
      <c r="L28" s="78">
        <v>0</v>
      </c>
      <c r="M28" s="78">
        <v>0</v>
      </c>
      <c r="O28" s="78">
        <v>0</v>
      </c>
      <c r="P28" s="78">
        <v>0</v>
      </c>
      <c r="Q28" s="78">
        <v>0</v>
      </c>
    </row>
    <row r="29" spans="2:17">
      <c r="B29" t="s">
        <v>213</v>
      </c>
      <c r="D29" t="s">
        <v>213</v>
      </c>
      <c r="F29" t="s">
        <v>213</v>
      </c>
      <c r="I29" s="76">
        <v>0</v>
      </c>
      <c r="J29" t="s">
        <v>213</v>
      </c>
      <c r="K29" s="76">
        <v>0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</row>
    <row r="30" spans="2:17">
      <c r="B30" s="77" t="s">
        <v>906</v>
      </c>
      <c r="I30" s="78">
        <v>0</v>
      </c>
      <c r="L30" s="78">
        <v>0</v>
      </c>
      <c r="M30" s="78">
        <v>0</v>
      </c>
      <c r="O30" s="78">
        <v>0</v>
      </c>
      <c r="P30" s="78">
        <v>0</v>
      </c>
      <c r="Q30" s="78">
        <v>0</v>
      </c>
    </row>
    <row r="31" spans="2:17">
      <c r="B31" t="s">
        <v>213</v>
      </c>
      <c r="D31" t="s">
        <v>213</v>
      </c>
      <c r="F31" t="s">
        <v>213</v>
      </c>
      <c r="I31" s="76">
        <v>0</v>
      </c>
      <c r="J31" t="s">
        <v>213</v>
      </c>
      <c r="K31" s="76">
        <v>0</v>
      </c>
      <c r="L31" s="76">
        <v>0</v>
      </c>
      <c r="M31" s="76">
        <v>0</v>
      </c>
      <c r="N31" s="76">
        <v>0</v>
      </c>
      <c r="O31" s="76">
        <v>0</v>
      </c>
      <c r="P31" s="76">
        <v>0</v>
      </c>
      <c r="Q31" s="76">
        <v>0</v>
      </c>
    </row>
    <row r="32" spans="2:17">
      <c r="B32" s="77" t="s">
        <v>218</v>
      </c>
      <c r="I32" s="78">
        <v>0</v>
      </c>
      <c r="L32" s="78">
        <v>0</v>
      </c>
      <c r="M32" s="78">
        <v>0</v>
      </c>
      <c r="O32" s="78">
        <v>0</v>
      </c>
      <c r="P32" s="78">
        <v>0</v>
      </c>
      <c r="Q32" s="78">
        <v>0</v>
      </c>
    </row>
    <row r="33" spans="2:17">
      <c r="B33" s="77" t="s">
        <v>907</v>
      </c>
      <c r="I33" s="78">
        <v>0</v>
      </c>
      <c r="L33" s="78">
        <v>0</v>
      </c>
      <c r="M33" s="78">
        <v>0</v>
      </c>
      <c r="O33" s="78">
        <v>0</v>
      </c>
      <c r="P33" s="78">
        <v>0</v>
      </c>
      <c r="Q33" s="78">
        <v>0</v>
      </c>
    </row>
    <row r="34" spans="2:17">
      <c r="B34" t="s">
        <v>213</v>
      </c>
      <c r="D34" t="s">
        <v>213</v>
      </c>
      <c r="F34" t="s">
        <v>213</v>
      </c>
      <c r="I34" s="76">
        <v>0</v>
      </c>
      <c r="J34" t="s">
        <v>213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899</v>
      </c>
      <c r="I35" s="78">
        <v>0</v>
      </c>
      <c r="L35" s="78">
        <v>0</v>
      </c>
      <c r="M35" s="78">
        <v>0</v>
      </c>
      <c r="O35" s="78">
        <v>0</v>
      </c>
      <c r="P35" s="78">
        <v>0</v>
      </c>
      <c r="Q35" s="78">
        <v>0</v>
      </c>
    </row>
    <row r="36" spans="2:17">
      <c r="B36" t="s">
        <v>213</v>
      </c>
      <c r="D36" t="s">
        <v>213</v>
      </c>
      <c r="F36" t="s">
        <v>213</v>
      </c>
      <c r="I36" s="76">
        <v>0</v>
      </c>
      <c r="J36" t="s">
        <v>213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900</v>
      </c>
      <c r="I37" s="78">
        <v>0</v>
      </c>
      <c r="L37" s="78">
        <v>0</v>
      </c>
      <c r="M37" s="78">
        <v>0</v>
      </c>
      <c r="O37" s="78">
        <v>0</v>
      </c>
      <c r="P37" s="78">
        <v>0</v>
      </c>
      <c r="Q37" s="78">
        <v>0</v>
      </c>
    </row>
    <row r="38" spans="2:17">
      <c r="B38" t="s">
        <v>213</v>
      </c>
      <c r="D38" t="s">
        <v>213</v>
      </c>
      <c r="F38" t="s">
        <v>213</v>
      </c>
      <c r="I38" s="76">
        <v>0</v>
      </c>
      <c r="J38" t="s">
        <v>213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  <c r="P38" s="76">
        <v>0</v>
      </c>
      <c r="Q38" s="76">
        <v>0</v>
      </c>
    </row>
    <row r="39" spans="2:17">
      <c r="B39" s="77" t="s">
        <v>906</v>
      </c>
      <c r="I39" s="78">
        <v>0</v>
      </c>
      <c r="L39" s="78">
        <v>0</v>
      </c>
      <c r="M39" s="78">
        <v>0</v>
      </c>
      <c r="O39" s="78">
        <v>0</v>
      </c>
      <c r="P39" s="78">
        <v>0</v>
      </c>
      <c r="Q39" s="78">
        <v>0</v>
      </c>
    </row>
    <row r="40" spans="2:17">
      <c r="B40" t="s">
        <v>213</v>
      </c>
      <c r="D40" t="s">
        <v>213</v>
      </c>
      <c r="F40" t="s">
        <v>213</v>
      </c>
      <c r="I40" s="76">
        <v>0</v>
      </c>
      <c r="J40" t="s">
        <v>213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t="s">
        <v>220</v>
      </c>
    </row>
    <row r="42" spans="2:17">
      <c r="B42" t="s">
        <v>292</v>
      </c>
    </row>
    <row r="43" spans="2:17">
      <c r="B43" t="s">
        <v>293</v>
      </c>
    </row>
    <row r="44" spans="2:17">
      <c r="B44" t="s">
        <v>294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t="s">
        <v>197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2"/>
    </row>
    <row r="7" spans="2:64" ht="26.25" customHeight="1">
      <c r="B7" s="92" t="s">
        <v>156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5">
        <v>0</v>
      </c>
      <c r="O11" s="75">
        <v>0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201</v>
      </c>
      <c r="G12" s="78">
        <v>0</v>
      </c>
      <c r="J12" s="78">
        <v>0</v>
      </c>
      <c r="K12" s="78">
        <v>0</v>
      </c>
      <c r="M12" s="78">
        <v>0</v>
      </c>
      <c r="N12" s="78">
        <v>0</v>
      </c>
      <c r="O12" s="78">
        <v>0</v>
      </c>
    </row>
    <row r="13" spans="2:64">
      <c r="B13" s="77" t="s">
        <v>877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64">
      <c r="B14" t="s">
        <v>213</v>
      </c>
      <c r="C14" t="s">
        <v>213</v>
      </c>
      <c r="E14" t="s">
        <v>213</v>
      </c>
      <c r="G14" s="76">
        <v>0</v>
      </c>
      <c r="H14" t="s">
        <v>213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4">
      <c r="B15" s="77" t="s">
        <v>878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213</v>
      </c>
      <c r="C16" t="s">
        <v>213</v>
      </c>
      <c r="E16" t="s">
        <v>213</v>
      </c>
      <c r="G16" s="76">
        <v>0</v>
      </c>
      <c r="H16" t="s">
        <v>213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908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213</v>
      </c>
      <c r="C18" t="s">
        <v>213</v>
      </c>
      <c r="E18" t="s">
        <v>213</v>
      </c>
      <c r="G18" s="76">
        <v>0</v>
      </c>
      <c r="H18" t="s">
        <v>213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909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213</v>
      </c>
      <c r="C20" t="s">
        <v>213</v>
      </c>
      <c r="E20" t="s">
        <v>213</v>
      </c>
      <c r="G20" s="76">
        <v>0</v>
      </c>
      <c r="H20" t="s">
        <v>213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487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213</v>
      </c>
      <c r="C22" t="s">
        <v>213</v>
      </c>
      <c r="E22" t="s">
        <v>213</v>
      </c>
      <c r="G22" s="76">
        <v>0</v>
      </c>
      <c r="H22" t="s">
        <v>213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218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213</v>
      </c>
      <c r="C24" t="s">
        <v>213</v>
      </c>
      <c r="E24" t="s">
        <v>213</v>
      </c>
      <c r="G24" s="76">
        <v>0</v>
      </c>
      <c r="H24" t="s">
        <v>213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220</v>
      </c>
    </row>
    <row r="26" spans="2:15">
      <c r="B26" t="s">
        <v>292</v>
      </c>
    </row>
    <row r="27" spans="2:15">
      <c r="B27" t="s">
        <v>293</v>
      </c>
    </row>
    <row r="28" spans="2:15">
      <c r="B28" t="s">
        <v>294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t="s">
        <v>197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2"/>
    </row>
    <row r="7" spans="2:55" ht="26.25" customHeight="1">
      <c r="B7" s="92" t="s">
        <v>159</v>
      </c>
      <c r="C7" s="93"/>
      <c r="D7" s="93"/>
      <c r="E7" s="93"/>
      <c r="F7" s="93"/>
      <c r="G7" s="93"/>
      <c r="H7" s="93"/>
      <c r="I7" s="93"/>
      <c r="J7" s="94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5">
        <v>0</v>
      </c>
      <c r="H11" s="75">
        <v>0</v>
      </c>
      <c r="I11" s="75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201</v>
      </c>
      <c r="E12" s="78">
        <v>0</v>
      </c>
      <c r="F12" s="19"/>
      <c r="G12" s="78">
        <v>0</v>
      </c>
      <c r="H12" s="78">
        <v>0</v>
      </c>
      <c r="I12" s="78">
        <v>0</v>
      </c>
    </row>
    <row r="13" spans="2:55">
      <c r="B13" s="77" t="s">
        <v>910</v>
      </c>
      <c r="E13" s="78">
        <v>0</v>
      </c>
      <c r="F13" s="19"/>
      <c r="G13" s="78">
        <v>0</v>
      </c>
      <c r="H13" s="78">
        <v>0</v>
      </c>
      <c r="I13" s="78">
        <v>0</v>
      </c>
    </row>
    <row r="14" spans="2:55">
      <c r="B14" t="s">
        <v>213</v>
      </c>
      <c r="E14" s="76">
        <v>0</v>
      </c>
      <c r="F14" t="s">
        <v>213</v>
      </c>
      <c r="G14" s="76">
        <v>0</v>
      </c>
      <c r="H14" s="76">
        <v>0</v>
      </c>
      <c r="I14" s="76">
        <v>0</v>
      </c>
    </row>
    <row r="15" spans="2:55">
      <c r="B15" s="77" t="s">
        <v>911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213</v>
      </c>
      <c r="E16" s="76">
        <v>0</v>
      </c>
      <c r="F16" t="s">
        <v>213</v>
      </c>
      <c r="G16" s="76">
        <v>0</v>
      </c>
      <c r="H16" s="76">
        <v>0</v>
      </c>
      <c r="I16" s="76">
        <v>0</v>
      </c>
    </row>
    <row r="17" spans="2:9">
      <c r="B17" s="77" t="s">
        <v>218</v>
      </c>
      <c r="E17" s="78">
        <v>0</v>
      </c>
      <c r="F17" s="19"/>
      <c r="G17" s="78">
        <v>0</v>
      </c>
      <c r="H17" s="78">
        <v>0</v>
      </c>
      <c r="I17" s="78">
        <v>0</v>
      </c>
    </row>
    <row r="18" spans="2:9">
      <c r="B18" s="77" t="s">
        <v>910</v>
      </c>
      <c r="E18" s="78">
        <v>0</v>
      </c>
      <c r="F18" s="19"/>
      <c r="G18" s="78">
        <v>0</v>
      </c>
      <c r="H18" s="78">
        <v>0</v>
      </c>
      <c r="I18" s="78">
        <v>0</v>
      </c>
    </row>
    <row r="19" spans="2:9">
      <c r="B19" t="s">
        <v>213</v>
      </c>
      <c r="E19" s="76">
        <v>0</v>
      </c>
      <c r="F19" t="s">
        <v>213</v>
      </c>
      <c r="G19" s="76">
        <v>0</v>
      </c>
      <c r="H19" s="76">
        <v>0</v>
      </c>
      <c r="I19" s="76">
        <v>0</v>
      </c>
    </row>
    <row r="20" spans="2:9">
      <c r="B20" s="77" t="s">
        <v>911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213</v>
      </c>
      <c r="E21" s="76">
        <v>0</v>
      </c>
      <c r="F21" t="s">
        <v>213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197</v>
      </c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2"/>
      <c r="C5" s="2"/>
    </row>
    <row r="7" spans="2:60" ht="26.25" customHeight="1">
      <c r="B7" s="92" t="s">
        <v>165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213</v>
      </c>
      <c r="D13" t="s">
        <v>213</v>
      </c>
      <c r="E13" s="19"/>
      <c r="F13" s="76">
        <v>0</v>
      </c>
      <c r="G13" t="s">
        <v>213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218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213</v>
      </c>
      <c r="D15" t="s">
        <v>213</v>
      </c>
      <c r="E15" s="19"/>
      <c r="F15" s="76">
        <v>0</v>
      </c>
      <c r="G15" t="s">
        <v>213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I12" sqref="I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2"/>
    </row>
    <row r="7" spans="2:60" ht="26.25" customHeight="1">
      <c r="B7" s="92" t="s">
        <v>170</v>
      </c>
      <c r="C7" s="93"/>
      <c r="D7" s="93"/>
      <c r="E7" s="93"/>
      <c r="F7" s="93"/>
      <c r="G7" s="93"/>
      <c r="H7" s="93"/>
      <c r="I7" s="93"/>
      <c r="J7" s="93"/>
      <c r="K7" s="94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5">
        <v>0</v>
      </c>
      <c r="I11" s="75">
        <f>I12+I15</f>
        <v>8.73035812</v>
      </c>
      <c r="J11" s="75">
        <v>100</v>
      </c>
      <c r="K11" s="75">
        <v>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201</v>
      </c>
      <c r="C12" s="15"/>
      <c r="D12" s="15"/>
      <c r="E12" s="15"/>
      <c r="F12" s="15"/>
      <c r="G12" s="15"/>
      <c r="H12" s="78">
        <v>0</v>
      </c>
      <c r="I12" s="78">
        <f>I13+I14</f>
        <v>2.2477499999999999</v>
      </c>
      <c r="J12" s="78">
        <v>92.3</v>
      </c>
      <c r="K12" s="78">
        <v>0.15</v>
      </c>
    </row>
    <row r="13" spans="2:60">
      <c r="B13" t="s">
        <v>912</v>
      </c>
      <c r="C13" t="s">
        <v>621</v>
      </c>
      <c r="D13" t="s">
        <v>213</v>
      </c>
      <c r="E13" t="s">
        <v>848</v>
      </c>
      <c r="F13" s="76">
        <v>0</v>
      </c>
      <c r="G13" t="s">
        <v>105</v>
      </c>
      <c r="H13" s="76">
        <v>0</v>
      </c>
      <c r="I13" s="76">
        <v>1.42</v>
      </c>
      <c r="J13" s="76">
        <v>1.69</v>
      </c>
      <c r="K13" s="76">
        <v>0</v>
      </c>
    </row>
    <row r="14" spans="2:60">
      <c r="B14" t="s">
        <v>913</v>
      </c>
      <c r="C14" t="s">
        <v>580</v>
      </c>
      <c r="D14" t="s">
        <v>213</v>
      </c>
      <c r="E14" t="s">
        <v>152</v>
      </c>
      <c r="F14" s="76">
        <v>0</v>
      </c>
      <c r="G14" t="s">
        <v>105</v>
      </c>
      <c r="H14" s="76">
        <v>0</v>
      </c>
      <c r="I14" s="76">
        <v>0.82774999999999999</v>
      </c>
      <c r="J14" s="76">
        <v>0.98</v>
      </c>
      <c r="K14" s="76">
        <v>0</v>
      </c>
    </row>
    <row r="15" spans="2:60">
      <c r="B15" s="77" t="s">
        <v>218</v>
      </c>
      <c r="D15" s="19"/>
      <c r="E15" s="19"/>
      <c r="F15" s="19"/>
      <c r="G15" s="19"/>
      <c r="H15" s="78">
        <v>0</v>
      </c>
      <c r="I15" s="78">
        <v>6.4826081200000001</v>
      </c>
      <c r="J15" s="78">
        <v>7.7</v>
      </c>
      <c r="K15" s="78">
        <v>0.01</v>
      </c>
    </row>
    <row r="16" spans="2:60">
      <c r="B16" t="s">
        <v>914</v>
      </c>
      <c r="C16" t="s">
        <v>915</v>
      </c>
      <c r="D16" t="s">
        <v>213</v>
      </c>
      <c r="E16" t="s">
        <v>848</v>
      </c>
      <c r="F16" s="76">
        <v>0</v>
      </c>
      <c r="G16" t="s">
        <v>109</v>
      </c>
      <c r="H16" s="76">
        <v>0</v>
      </c>
      <c r="I16" s="76">
        <v>1.4457</v>
      </c>
      <c r="J16" s="76">
        <v>1.72</v>
      </c>
      <c r="K16" s="76">
        <v>0</v>
      </c>
    </row>
    <row r="17" spans="2:11">
      <c r="B17" t="s">
        <v>916</v>
      </c>
      <c r="C17" t="s">
        <v>917</v>
      </c>
      <c r="D17" t="s">
        <v>213</v>
      </c>
      <c r="E17" t="s">
        <v>848</v>
      </c>
      <c r="F17" s="76">
        <v>0</v>
      </c>
      <c r="G17" t="s">
        <v>109</v>
      </c>
      <c r="H17" s="76">
        <v>0</v>
      </c>
      <c r="I17" s="76">
        <v>0.37440000000000001</v>
      </c>
      <c r="J17" s="76">
        <v>0.44</v>
      </c>
      <c r="K17" s="76">
        <v>0</v>
      </c>
    </row>
    <row r="18" spans="2:11">
      <c r="B18" t="s">
        <v>918</v>
      </c>
      <c r="C18" t="s">
        <v>919</v>
      </c>
      <c r="D18" t="s">
        <v>213</v>
      </c>
      <c r="E18" t="s">
        <v>848</v>
      </c>
      <c r="F18" s="76">
        <v>0</v>
      </c>
      <c r="G18" t="s">
        <v>109</v>
      </c>
      <c r="H18" s="76">
        <v>0</v>
      </c>
      <c r="I18" s="76">
        <v>0.34241886999999999</v>
      </c>
      <c r="J18" s="76">
        <v>0.41</v>
      </c>
      <c r="K18" s="76">
        <v>0</v>
      </c>
    </row>
    <row r="19" spans="2:11">
      <c r="B19" t="s">
        <v>920</v>
      </c>
      <c r="C19" t="s">
        <v>921</v>
      </c>
      <c r="D19" t="s">
        <v>213</v>
      </c>
      <c r="E19" t="s">
        <v>848</v>
      </c>
      <c r="F19" s="76">
        <v>0</v>
      </c>
      <c r="G19" t="s">
        <v>109</v>
      </c>
      <c r="H19" s="76">
        <v>0</v>
      </c>
      <c r="I19" s="76">
        <v>4.0263</v>
      </c>
      <c r="J19" s="76">
        <v>4.78</v>
      </c>
      <c r="K19" s="76">
        <v>0.01</v>
      </c>
    </row>
    <row r="20" spans="2:11">
      <c r="B20" t="s">
        <v>922</v>
      </c>
      <c r="C20" t="s">
        <v>923</v>
      </c>
      <c r="D20" t="s">
        <v>213</v>
      </c>
      <c r="E20" t="s">
        <v>848</v>
      </c>
      <c r="F20" s="76">
        <v>0</v>
      </c>
      <c r="G20" t="s">
        <v>109</v>
      </c>
      <c r="H20" s="76">
        <v>0</v>
      </c>
      <c r="I20" s="76">
        <v>0.29378925</v>
      </c>
      <c r="J20" s="76">
        <v>0.35</v>
      </c>
      <c r="K20" s="76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t="s">
        <v>197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2"/>
    </row>
    <row r="7" spans="2:17" ht="26.25" customHeight="1">
      <c r="B7" s="92" t="s">
        <v>172</v>
      </c>
      <c r="C7" s="93"/>
      <c r="D7" s="93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5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7" t="s">
        <v>201</v>
      </c>
      <c r="C12" s="78">
        <v>0</v>
      </c>
    </row>
    <row r="13" spans="2:17">
      <c r="B13" t="s">
        <v>213</v>
      </c>
      <c r="C13" s="76">
        <v>0</v>
      </c>
    </row>
    <row r="14" spans="2:17">
      <c r="B14" s="77" t="s">
        <v>218</v>
      </c>
      <c r="C14" s="78">
        <v>0</v>
      </c>
    </row>
    <row r="15" spans="2:17">
      <c r="B15" t="s">
        <v>213</v>
      </c>
      <c r="C15" s="76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176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295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248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487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t="s">
        <v>197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2"/>
    </row>
    <row r="7" spans="2:18" ht="26.25" customHeight="1">
      <c r="B7" s="92" t="s">
        <v>180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201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877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878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296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487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297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298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220</v>
      </c>
      <c r="D26" s="16"/>
    </row>
    <row r="27" spans="2:16">
      <c r="B27" t="s">
        <v>292</v>
      </c>
      <c r="D27" s="16"/>
    </row>
    <row r="28" spans="2:16">
      <c r="B28" t="s">
        <v>294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A3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t="s">
        <v>197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6" spans="2:52" ht="21.75" customHeight="1">
      <c r="B6" s="84" t="s">
        <v>69</v>
      </c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6"/>
    </row>
    <row r="7" spans="2:52" ht="27.75" customHeight="1">
      <c r="B7" s="87" t="s">
        <v>70</v>
      </c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9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5">
        <v>5.25</v>
      </c>
      <c r="I11" s="7"/>
      <c r="J11" s="7"/>
      <c r="K11" s="75">
        <v>0.97</v>
      </c>
      <c r="L11" s="75">
        <v>14003848</v>
      </c>
      <c r="M11" s="7"/>
      <c r="N11" s="75">
        <v>17192.299054700001</v>
      </c>
      <c r="O11" s="7"/>
      <c r="P11" s="75">
        <v>100</v>
      </c>
      <c r="Q11" s="75">
        <v>32.32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201</v>
      </c>
      <c r="C12" s="16"/>
      <c r="D12" s="16"/>
      <c r="H12" s="78">
        <v>5.25</v>
      </c>
      <c r="K12" s="78">
        <v>0.97</v>
      </c>
      <c r="L12" s="78">
        <v>14003848</v>
      </c>
      <c r="N12" s="78">
        <v>17192.299054700001</v>
      </c>
      <c r="P12" s="78">
        <v>100</v>
      </c>
      <c r="Q12" s="78">
        <v>32.32</v>
      </c>
    </row>
    <row r="13" spans="2:52">
      <c r="B13" s="77" t="s">
        <v>221</v>
      </c>
      <c r="C13" s="16"/>
      <c r="D13" s="16"/>
      <c r="H13" s="78">
        <v>4.37</v>
      </c>
      <c r="K13" s="78">
        <v>0.17</v>
      </c>
      <c r="L13" s="78">
        <v>5865478</v>
      </c>
      <c r="N13" s="78">
        <v>7349.2642884999996</v>
      </c>
      <c r="P13" s="78">
        <v>42.75</v>
      </c>
      <c r="Q13" s="78">
        <v>13.82</v>
      </c>
    </row>
    <row r="14" spans="2:52">
      <c r="B14" s="77" t="s">
        <v>222</v>
      </c>
      <c r="C14" s="16"/>
      <c r="D14" s="16"/>
      <c r="H14" s="78">
        <v>4.37</v>
      </c>
      <c r="K14" s="78">
        <v>0.17</v>
      </c>
      <c r="L14" s="78">
        <v>5865478</v>
      </c>
      <c r="N14" s="78">
        <v>7349.2642884999996</v>
      </c>
      <c r="P14" s="78">
        <v>42.75</v>
      </c>
      <c r="Q14" s="78">
        <v>13.82</v>
      </c>
    </row>
    <row r="15" spans="2:52">
      <c r="B15" t="s">
        <v>223</v>
      </c>
      <c r="C15" t="s">
        <v>224</v>
      </c>
      <c r="D15" t="s">
        <v>103</v>
      </c>
      <c r="E15" t="s">
        <v>225</v>
      </c>
      <c r="F15" t="s">
        <v>152</v>
      </c>
      <c r="G15" t="s">
        <v>226</v>
      </c>
      <c r="H15" s="76">
        <v>4</v>
      </c>
      <c r="I15" t="s">
        <v>105</v>
      </c>
      <c r="J15" s="76">
        <v>4</v>
      </c>
      <c r="K15" s="76">
        <v>0.09</v>
      </c>
      <c r="L15" s="76">
        <v>1695877</v>
      </c>
      <c r="M15" s="76">
        <v>150.27000000000001</v>
      </c>
      <c r="N15" s="76">
        <v>2548.3943678999999</v>
      </c>
      <c r="O15" s="76">
        <v>0.01</v>
      </c>
      <c r="P15" s="76">
        <v>14.82</v>
      </c>
      <c r="Q15" s="76">
        <v>4.79</v>
      </c>
    </row>
    <row r="16" spans="2:52">
      <c r="B16" t="s">
        <v>227</v>
      </c>
      <c r="C16" t="s">
        <v>228</v>
      </c>
      <c r="D16" t="s">
        <v>103</v>
      </c>
      <c r="E16" t="s">
        <v>225</v>
      </c>
      <c r="F16" t="s">
        <v>152</v>
      </c>
      <c r="G16" t="s">
        <v>229</v>
      </c>
      <c r="H16" s="76">
        <v>6.47</v>
      </c>
      <c r="I16" t="s">
        <v>105</v>
      </c>
      <c r="J16" s="76">
        <v>4</v>
      </c>
      <c r="K16" s="76">
        <v>0.56000000000000005</v>
      </c>
      <c r="L16" s="76">
        <v>325640</v>
      </c>
      <c r="M16" s="76">
        <v>154.94</v>
      </c>
      <c r="N16" s="76">
        <v>504.54661599999997</v>
      </c>
      <c r="O16" s="76">
        <v>0</v>
      </c>
      <c r="P16" s="76">
        <v>2.93</v>
      </c>
      <c r="Q16" s="76">
        <v>0.95</v>
      </c>
    </row>
    <row r="17" spans="2:17">
      <c r="B17" t="s">
        <v>230</v>
      </c>
      <c r="C17" t="s">
        <v>231</v>
      </c>
      <c r="D17" t="s">
        <v>103</v>
      </c>
      <c r="E17" t="s">
        <v>225</v>
      </c>
      <c r="F17" t="s">
        <v>152</v>
      </c>
      <c r="G17" t="s">
        <v>232</v>
      </c>
      <c r="H17" s="76">
        <v>5.15</v>
      </c>
      <c r="I17" t="s">
        <v>105</v>
      </c>
      <c r="J17" s="76">
        <v>2.75</v>
      </c>
      <c r="K17" s="76">
        <v>0.27</v>
      </c>
      <c r="L17" s="76">
        <v>807989</v>
      </c>
      <c r="M17" s="76">
        <v>117.27</v>
      </c>
      <c r="N17" s="76">
        <v>947.52870029999997</v>
      </c>
      <c r="O17" s="76">
        <v>0</v>
      </c>
      <c r="P17" s="76">
        <v>5.51</v>
      </c>
      <c r="Q17" s="76">
        <v>1.78</v>
      </c>
    </row>
    <row r="18" spans="2:17">
      <c r="B18" t="s">
        <v>233</v>
      </c>
      <c r="C18" t="s">
        <v>234</v>
      </c>
      <c r="D18" t="s">
        <v>103</v>
      </c>
      <c r="E18" t="s">
        <v>225</v>
      </c>
      <c r="F18" t="s">
        <v>152</v>
      </c>
      <c r="G18" t="s">
        <v>235</v>
      </c>
      <c r="H18" s="76">
        <v>6.17</v>
      </c>
      <c r="I18" t="s">
        <v>105</v>
      </c>
      <c r="J18" s="76">
        <v>1.75</v>
      </c>
      <c r="K18" s="76">
        <v>0.46</v>
      </c>
      <c r="L18" s="76">
        <v>92071</v>
      </c>
      <c r="M18" s="76">
        <v>111.02</v>
      </c>
      <c r="N18" s="76">
        <v>102.2172242</v>
      </c>
      <c r="O18" s="76">
        <v>0</v>
      </c>
      <c r="P18" s="76">
        <v>0.59</v>
      </c>
      <c r="Q18" s="76">
        <v>0.19</v>
      </c>
    </row>
    <row r="19" spans="2:17">
      <c r="B19" t="s">
        <v>236</v>
      </c>
      <c r="C19" t="s">
        <v>237</v>
      </c>
      <c r="D19" t="s">
        <v>103</v>
      </c>
      <c r="E19" t="s">
        <v>225</v>
      </c>
      <c r="F19" t="s">
        <v>152</v>
      </c>
      <c r="G19" t="s">
        <v>238</v>
      </c>
      <c r="H19" s="76">
        <v>8.33</v>
      </c>
      <c r="I19" t="s">
        <v>105</v>
      </c>
      <c r="J19" s="76">
        <v>0.75</v>
      </c>
      <c r="K19" s="76">
        <v>0.63</v>
      </c>
      <c r="L19" s="76">
        <v>782146</v>
      </c>
      <c r="M19" s="76">
        <v>103.95</v>
      </c>
      <c r="N19" s="76">
        <v>813.04076699999996</v>
      </c>
      <c r="O19" s="76">
        <v>0.01</v>
      </c>
      <c r="P19" s="76">
        <v>4.7300000000000004</v>
      </c>
      <c r="Q19" s="76">
        <v>1.53</v>
      </c>
    </row>
    <row r="20" spans="2:17">
      <c r="B20" t="s">
        <v>239</v>
      </c>
      <c r="C20" t="s">
        <v>240</v>
      </c>
      <c r="D20" t="s">
        <v>103</v>
      </c>
      <c r="E20" t="s">
        <v>225</v>
      </c>
      <c r="F20" t="s">
        <v>152</v>
      </c>
      <c r="G20" t="s">
        <v>241</v>
      </c>
      <c r="H20" s="76">
        <v>1.05</v>
      </c>
      <c r="I20" t="s">
        <v>105</v>
      </c>
      <c r="J20" s="76">
        <v>3.5</v>
      </c>
      <c r="K20" s="76">
        <v>0.14000000000000001</v>
      </c>
      <c r="L20" s="76">
        <v>302935</v>
      </c>
      <c r="M20" s="76">
        <v>119.38</v>
      </c>
      <c r="N20" s="76">
        <v>361.64380299999999</v>
      </c>
      <c r="O20" s="76">
        <v>0</v>
      </c>
      <c r="P20" s="76">
        <v>2.1</v>
      </c>
      <c r="Q20" s="76">
        <v>0.68</v>
      </c>
    </row>
    <row r="21" spans="2:17">
      <c r="B21" t="s">
        <v>242</v>
      </c>
      <c r="C21" t="s">
        <v>243</v>
      </c>
      <c r="D21" t="s">
        <v>103</v>
      </c>
      <c r="E21" t="s">
        <v>225</v>
      </c>
      <c r="F21" t="s">
        <v>152</v>
      </c>
      <c r="G21" t="s">
        <v>244</v>
      </c>
      <c r="H21" s="76">
        <v>2.5</v>
      </c>
      <c r="I21" t="s">
        <v>105</v>
      </c>
      <c r="J21" s="76">
        <v>3</v>
      </c>
      <c r="K21" s="76">
        <v>-0.1</v>
      </c>
      <c r="L21" s="76">
        <v>1099467</v>
      </c>
      <c r="M21" s="76">
        <v>118.91</v>
      </c>
      <c r="N21" s="76">
        <v>1307.3762096999999</v>
      </c>
      <c r="O21" s="76">
        <v>0.01</v>
      </c>
      <c r="P21" s="76">
        <v>7.6</v>
      </c>
      <c r="Q21" s="76">
        <v>2.46</v>
      </c>
    </row>
    <row r="22" spans="2:17">
      <c r="B22" t="s">
        <v>245</v>
      </c>
      <c r="C22" t="s">
        <v>246</v>
      </c>
      <c r="D22" t="s">
        <v>103</v>
      </c>
      <c r="E22" t="s">
        <v>225</v>
      </c>
      <c r="F22" t="s">
        <v>152</v>
      </c>
      <c r="G22" t="s">
        <v>247</v>
      </c>
      <c r="H22" s="76">
        <v>3.58</v>
      </c>
      <c r="I22" t="s">
        <v>105</v>
      </c>
      <c r="J22" s="76">
        <v>0.1</v>
      </c>
      <c r="K22" s="76">
        <v>0.02</v>
      </c>
      <c r="L22" s="76">
        <v>759353</v>
      </c>
      <c r="M22" s="76">
        <v>100.68</v>
      </c>
      <c r="N22" s="76">
        <v>764.51660040000002</v>
      </c>
      <c r="O22" s="76">
        <v>0.01</v>
      </c>
      <c r="P22" s="76">
        <v>4.45</v>
      </c>
      <c r="Q22" s="76">
        <v>1.44</v>
      </c>
    </row>
    <row r="23" spans="2:17">
      <c r="B23" s="77" t="s">
        <v>248</v>
      </c>
      <c r="C23" s="16"/>
      <c r="D23" s="16"/>
      <c r="H23" s="78">
        <v>5.91</v>
      </c>
      <c r="K23" s="78">
        <v>1.56</v>
      </c>
      <c r="L23" s="78">
        <v>8138370</v>
      </c>
      <c r="N23" s="78">
        <v>9843.0347662000004</v>
      </c>
      <c r="P23" s="78">
        <v>57.25</v>
      </c>
      <c r="Q23" s="78">
        <v>18.510000000000002</v>
      </c>
    </row>
    <row r="24" spans="2:17">
      <c r="B24" s="77" t="s">
        <v>249</v>
      </c>
      <c r="C24" s="16"/>
      <c r="D24" s="16"/>
      <c r="H24" s="78">
        <v>0.67</v>
      </c>
      <c r="K24" s="78">
        <v>0.09</v>
      </c>
      <c r="L24" s="78">
        <v>2160583</v>
      </c>
      <c r="N24" s="78">
        <v>2160.0717617</v>
      </c>
      <c r="P24" s="78">
        <v>12.56</v>
      </c>
      <c r="Q24" s="78">
        <v>4.0599999999999996</v>
      </c>
    </row>
    <row r="25" spans="2:17">
      <c r="B25" t="s">
        <v>250</v>
      </c>
      <c r="C25" t="s">
        <v>251</v>
      </c>
      <c r="D25" t="s">
        <v>103</v>
      </c>
      <c r="E25" t="s">
        <v>225</v>
      </c>
      <c r="F25" t="s">
        <v>152</v>
      </c>
      <c r="G25" t="s">
        <v>252</v>
      </c>
      <c r="H25" s="76">
        <v>0.61</v>
      </c>
      <c r="I25" t="s">
        <v>105</v>
      </c>
      <c r="J25" s="76">
        <v>0</v>
      </c>
      <c r="K25" s="76">
        <v>0.15</v>
      </c>
      <c r="L25" s="76">
        <v>1200600</v>
      </c>
      <c r="M25" s="76">
        <v>99.98</v>
      </c>
      <c r="N25" s="76">
        <v>1200.35988</v>
      </c>
      <c r="O25" s="76">
        <v>0.02</v>
      </c>
      <c r="P25" s="76">
        <v>6.98</v>
      </c>
      <c r="Q25" s="76">
        <v>2.2599999999999998</v>
      </c>
    </row>
    <row r="26" spans="2:17">
      <c r="B26" t="s">
        <v>253</v>
      </c>
      <c r="C26" t="s">
        <v>254</v>
      </c>
      <c r="D26" t="s">
        <v>103</v>
      </c>
      <c r="E26" t="s">
        <v>225</v>
      </c>
      <c r="F26" t="s">
        <v>152</v>
      </c>
      <c r="G26" t="s">
        <v>255</v>
      </c>
      <c r="H26" s="76">
        <v>0.76</v>
      </c>
      <c r="I26" t="s">
        <v>105</v>
      </c>
      <c r="J26" s="76">
        <v>0</v>
      </c>
      <c r="K26" s="76">
        <v>0</v>
      </c>
      <c r="L26" s="76">
        <v>791217</v>
      </c>
      <c r="M26" s="76">
        <v>99.97</v>
      </c>
      <c r="N26" s="76">
        <v>790.97963489999995</v>
      </c>
      <c r="O26" s="76">
        <v>0.01</v>
      </c>
      <c r="P26" s="76">
        <v>4.5999999999999996</v>
      </c>
      <c r="Q26" s="76">
        <v>1.49</v>
      </c>
    </row>
    <row r="27" spans="2:17">
      <c r="B27" t="s">
        <v>256</v>
      </c>
      <c r="C27" t="s">
        <v>257</v>
      </c>
      <c r="D27" t="s">
        <v>103</v>
      </c>
      <c r="E27" t="s">
        <v>225</v>
      </c>
      <c r="F27" t="s">
        <v>152</v>
      </c>
      <c r="G27" t="s">
        <v>258</v>
      </c>
      <c r="H27" s="76">
        <v>0.68</v>
      </c>
      <c r="I27" t="s">
        <v>105</v>
      </c>
      <c r="J27" s="76">
        <v>0</v>
      </c>
      <c r="K27" s="76">
        <v>0.16</v>
      </c>
      <c r="L27" s="76">
        <v>168766</v>
      </c>
      <c r="M27" s="76">
        <v>99.98</v>
      </c>
      <c r="N27" s="76">
        <v>168.73224680000001</v>
      </c>
      <c r="O27" s="76">
        <v>0</v>
      </c>
      <c r="P27" s="76">
        <v>0.98</v>
      </c>
      <c r="Q27" s="76">
        <v>0.32</v>
      </c>
    </row>
    <row r="28" spans="2:17">
      <c r="B28" s="77" t="s">
        <v>259</v>
      </c>
      <c r="C28" s="16"/>
      <c r="D28" s="16"/>
      <c r="H28" s="78">
        <v>7.39</v>
      </c>
      <c r="K28" s="78">
        <v>1.98</v>
      </c>
      <c r="L28" s="78">
        <v>5977787</v>
      </c>
      <c r="N28" s="78">
        <v>7682.9630045000004</v>
      </c>
      <c r="P28" s="78">
        <v>44.69</v>
      </c>
      <c r="Q28" s="78">
        <v>14.44</v>
      </c>
    </row>
    <row r="29" spans="2:17">
      <c r="B29" t="s">
        <v>260</v>
      </c>
      <c r="C29" t="s">
        <v>261</v>
      </c>
      <c r="D29" t="s">
        <v>103</v>
      </c>
      <c r="E29" t="s">
        <v>225</v>
      </c>
      <c r="F29" t="s">
        <v>152</v>
      </c>
      <c r="G29" t="s">
        <v>262</v>
      </c>
      <c r="H29" s="76">
        <v>9.16</v>
      </c>
      <c r="I29" t="s">
        <v>105</v>
      </c>
      <c r="J29" s="76">
        <v>2</v>
      </c>
      <c r="K29" s="76">
        <v>2.4</v>
      </c>
      <c r="L29" s="76">
        <v>98046</v>
      </c>
      <c r="M29" s="76">
        <v>103.07</v>
      </c>
      <c r="N29" s="76">
        <v>101.0560122</v>
      </c>
      <c r="O29" s="76">
        <v>0</v>
      </c>
      <c r="P29" s="76">
        <v>0.59</v>
      </c>
      <c r="Q29" s="76">
        <v>0.19</v>
      </c>
    </row>
    <row r="30" spans="2:17">
      <c r="B30" t="s">
        <v>263</v>
      </c>
      <c r="C30" t="s">
        <v>264</v>
      </c>
      <c r="D30" t="s">
        <v>103</v>
      </c>
      <c r="E30" t="s">
        <v>225</v>
      </c>
      <c r="F30" t="s">
        <v>152</v>
      </c>
      <c r="G30" t="s">
        <v>235</v>
      </c>
      <c r="H30" s="76">
        <v>1.58</v>
      </c>
      <c r="I30" t="s">
        <v>105</v>
      </c>
      <c r="J30" s="76">
        <v>0.5</v>
      </c>
      <c r="K30" s="76">
        <v>0.38</v>
      </c>
      <c r="L30" s="76">
        <v>395004</v>
      </c>
      <c r="M30" s="76">
        <v>100.89</v>
      </c>
      <c r="N30" s="76">
        <v>398.51953559999998</v>
      </c>
      <c r="O30" s="76">
        <v>0</v>
      </c>
      <c r="P30" s="76">
        <v>2.3199999999999998</v>
      </c>
      <c r="Q30" s="76">
        <v>0.75</v>
      </c>
    </row>
    <row r="31" spans="2:17">
      <c r="B31" t="s">
        <v>265</v>
      </c>
      <c r="C31" t="s">
        <v>266</v>
      </c>
      <c r="D31" t="s">
        <v>103</v>
      </c>
      <c r="E31" t="s">
        <v>225</v>
      </c>
      <c r="F31" t="s">
        <v>152</v>
      </c>
      <c r="G31" t="s">
        <v>267</v>
      </c>
      <c r="H31" s="76">
        <v>2.71</v>
      </c>
      <c r="I31" t="s">
        <v>105</v>
      </c>
      <c r="J31" s="76">
        <v>5</v>
      </c>
      <c r="K31" s="76">
        <v>0.75</v>
      </c>
      <c r="L31" s="76">
        <v>218678</v>
      </c>
      <c r="M31" s="76">
        <v>114.45</v>
      </c>
      <c r="N31" s="76">
        <v>250.276971</v>
      </c>
      <c r="O31" s="76">
        <v>0</v>
      </c>
      <c r="P31" s="76">
        <v>1.46</v>
      </c>
      <c r="Q31" s="76">
        <v>0.47</v>
      </c>
    </row>
    <row r="32" spans="2:17">
      <c r="B32" t="s">
        <v>268</v>
      </c>
      <c r="C32" t="s">
        <v>269</v>
      </c>
      <c r="D32" t="s">
        <v>103</v>
      </c>
      <c r="E32" t="s">
        <v>225</v>
      </c>
      <c r="F32" t="s">
        <v>152</v>
      </c>
      <c r="G32" t="s">
        <v>270</v>
      </c>
      <c r="H32" s="76">
        <v>4.4000000000000004</v>
      </c>
      <c r="I32" t="s">
        <v>105</v>
      </c>
      <c r="J32" s="76">
        <v>5.5</v>
      </c>
      <c r="K32" s="76">
        <v>1.29</v>
      </c>
      <c r="L32" s="76">
        <v>235748</v>
      </c>
      <c r="M32" s="76">
        <v>124.52</v>
      </c>
      <c r="N32" s="76">
        <v>293.55340960000001</v>
      </c>
      <c r="O32" s="76">
        <v>0</v>
      </c>
      <c r="P32" s="76">
        <v>1.71</v>
      </c>
      <c r="Q32" s="76">
        <v>0.55000000000000004</v>
      </c>
    </row>
    <row r="33" spans="2:17">
      <c r="B33" t="s">
        <v>271</v>
      </c>
      <c r="C33" t="s">
        <v>272</v>
      </c>
      <c r="D33" t="s">
        <v>103</v>
      </c>
      <c r="E33" t="s">
        <v>225</v>
      </c>
      <c r="F33" t="s">
        <v>152</v>
      </c>
      <c r="G33" t="s">
        <v>273</v>
      </c>
      <c r="H33" s="76">
        <v>1.86</v>
      </c>
      <c r="I33" t="s">
        <v>105</v>
      </c>
      <c r="J33" s="76">
        <v>6</v>
      </c>
      <c r="K33" s="76">
        <v>0.48</v>
      </c>
      <c r="L33" s="76">
        <v>380945</v>
      </c>
      <c r="M33" s="76">
        <v>111.86</v>
      </c>
      <c r="N33" s="76">
        <v>426.12507699999998</v>
      </c>
      <c r="O33" s="76">
        <v>0</v>
      </c>
      <c r="P33" s="76">
        <v>2.48</v>
      </c>
      <c r="Q33" s="76">
        <v>0.8</v>
      </c>
    </row>
    <row r="34" spans="2:17">
      <c r="B34" t="s">
        <v>274</v>
      </c>
      <c r="C34" t="s">
        <v>275</v>
      </c>
      <c r="D34" t="s">
        <v>103</v>
      </c>
      <c r="E34" t="s">
        <v>225</v>
      </c>
      <c r="F34" t="s">
        <v>152</v>
      </c>
      <c r="G34" t="s">
        <v>276</v>
      </c>
      <c r="H34" s="76">
        <v>5.47</v>
      </c>
      <c r="I34" t="s">
        <v>105</v>
      </c>
      <c r="J34" s="76">
        <v>4.25</v>
      </c>
      <c r="K34" s="76">
        <v>1.61</v>
      </c>
      <c r="L34" s="76">
        <v>534728</v>
      </c>
      <c r="M34" s="76">
        <v>120.1</v>
      </c>
      <c r="N34" s="76">
        <v>642.20832800000005</v>
      </c>
      <c r="O34" s="76">
        <v>0</v>
      </c>
      <c r="P34" s="76">
        <v>3.74</v>
      </c>
      <c r="Q34" s="76">
        <v>1.21</v>
      </c>
    </row>
    <row r="35" spans="2:17">
      <c r="B35" t="s">
        <v>277</v>
      </c>
      <c r="C35" t="s">
        <v>278</v>
      </c>
      <c r="D35" t="s">
        <v>103</v>
      </c>
      <c r="E35" t="s">
        <v>225</v>
      </c>
      <c r="F35" t="s">
        <v>152</v>
      </c>
      <c r="G35" t="s">
        <v>279</v>
      </c>
      <c r="H35" s="76">
        <v>6.34</v>
      </c>
      <c r="I35" t="s">
        <v>105</v>
      </c>
      <c r="J35" s="76">
        <v>3.75</v>
      </c>
      <c r="K35" s="76">
        <v>1.85</v>
      </c>
      <c r="L35" s="76">
        <v>989301</v>
      </c>
      <c r="M35" s="76">
        <v>118.05</v>
      </c>
      <c r="N35" s="76">
        <v>1167.8698305</v>
      </c>
      <c r="O35" s="76">
        <v>0.01</v>
      </c>
      <c r="P35" s="76">
        <v>6.79</v>
      </c>
      <c r="Q35" s="76">
        <v>2.2000000000000002</v>
      </c>
    </row>
    <row r="36" spans="2:17">
      <c r="B36" t="s">
        <v>280</v>
      </c>
      <c r="C36" t="s">
        <v>281</v>
      </c>
      <c r="D36" t="s">
        <v>103</v>
      </c>
      <c r="E36" t="s">
        <v>225</v>
      </c>
      <c r="F36" t="s">
        <v>152</v>
      </c>
      <c r="G36" t="s">
        <v>282</v>
      </c>
      <c r="H36" s="76">
        <v>7.82</v>
      </c>
      <c r="I36" t="s">
        <v>105</v>
      </c>
      <c r="J36" s="76">
        <v>1.75</v>
      </c>
      <c r="K36" s="76">
        <v>2.2000000000000002</v>
      </c>
      <c r="L36" s="76">
        <v>366176</v>
      </c>
      <c r="M36" s="76">
        <v>102.09</v>
      </c>
      <c r="N36" s="76">
        <v>373.82907840000001</v>
      </c>
      <c r="O36" s="76">
        <v>0</v>
      </c>
      <c r="P36" s="76">
        <v>2.17</v>
      </c>
      <c r="Q36" s="76">
        <v>0.7</v>
      </c>
    </row>
    <row r="37" spans="2:17">
      <c r="B37" t="s">
        <v>283</v>
      </c>
      <c r="C37" t="s">
        <v>284</v>
      </c>
      <c r="D37" t="s">
        <v>103</v>
      </c>
      <c r="E37" t="s">
        <v>225</v>
      </c>
      <c r="F37" t="s">
        <v>152</v>
      </c>
      <c r="G37" t="s">
        <v>285</v>
      </c>
      <c r="H37" s="76">
        <v>7.69</v>
      </c>
      <c r="I37" t="s">
        <v>105</v>
      </c>
      <c r="J37" s="76">
        <v>6.25</v>
      </c>
      <c r="K37" s="76">
        <v>2.2200000000000002</v>
      </c>
      <c r="L37" s="76">
        <v>2118491</v>
      </c>
      <c r="M37" s="76">
        <v>145.02000000000001</v>
      </c>
      <c r="N37" s="76">
        <v>3072.2356482</v>
      </c>
      <c r="O37" s="76">
        <v>0.01</v>
      </c>
      <c r="P37" s="76">
        <v>17.87</v>
      </c>
      <c r="Q37" s="76">
        <v>5.78</v>
      </c>
    </row>
    <row r="38" spans="2:17">
      <c r="B38" t="s">
        <v>286</v>
      </c>
      <c r="C38" t="s">
        <v>287</v>
      </c>
      <c r="D38" t="s">
        <v>103</v>
      </c>
      <c r="E38" t="s">
        <v>225</v>
      </c>
      <c r="F38" t="s">
        <v>152</v>
      </c>
      <c r="G38" t="s">
        <v>262</v>
      </c>
      <c r="H38" s="76">
        <v>15.64</v>
      </c>
      <c r="I38" t="s">
        <v>105</v>
      </c>
      <c r="J38" s="76">
        <v>5.5</v>
      </c>
      <c r="K38" s="76">
        <v>3.33</v>
      </c>
      <c r="L38" s="76">
        <v>640670</v>
      </c>
      <c r="M38" s="76">
        <v>149.41999999999999</v>
      </c>
      <c r="N38" s="76">
        <v>957.28911400000004</v>
      </c>
      <c r="O38" s="76">
        <v>0</v>
      </c>
      <c r="P38" s="76">
        <v>5.57</v>
      </c>
      <c r="Q38" s="76">
        <v>1.8</v>
      </c>
    </row>
    <row r="39" spans="2:17">
      <c r="B39" s="77" t="s">
        <v>288</v>
      </c>
      <c r="C39" s="16"/>
      <c r="D39" s="16"/>
      <c r="H39" s="78">
        <v>0</v>
      </c>
      <c r="K39" s="78">
        <v>0</v>
      </c>
      <c r="L39" s="78">
        <v>0</v>
      </c>
      <c r="N39" s="78">
        <v>0</v>
      </c>
      <c r="P39" s="78">
        <v>0</v>
      </c>
      <c r="Q39" s="78">
        <v>0</v>
      </c>
    </row>
    <row r="40" spans="2:17">
      <c r="B40" t="s">
        <v>213</v>
      </c>
      <c r="C40" t="s">
        <v>213</v>
      </c>
      <c r="D40" s="16"/>
      <c r="E40" t="s">
        <v>213</v>
      </c>
      <c r="H40" s="76">
        <v>0</v>
      </c>
      <c r="I40" t="s">
        <v>213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</row>
    <row r="41" spans="2:17">
      <c r="B41" s="77" t="s">
        <v>289</v>
      </c>
      <c r="C41" s="16"/>
      <c r="D41" s="16"/>
      <c r="H41" s="78">
        <v>0</v>
      </c>
      <c r="K41" s="78">
        <v>0</v>
      </c>
      <c r="L41" s="78">
        <v>0</v>
      </c>
      <c r="N41" s="78">
        <v>0</v>
      </c>
      <c r="P41" s="78">
        <v>0</v>
      </c>
      <c r="Q41" s="78">
        <v>0</v>
      </c>
    </row>
    <row r="42" spans="2:17">
      <c r="B42" t="s">
        <v>213</v>
      </c>
      <c r="C42" t="s">
        <v>213</v>
      </c>
      <c r="D42" s="16"/>
      <c r="E42" t="s">
        <v>213</v>
      </c>
      <c r="H42" s="76">
        <v>0</v>
      </c>
      <c r="I42" t="s">
        <v>213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</row>
    <row r="43" spans="2:17">
      <c r="B43" s="77" t="s">
        <v>218</v>
      </c>
      <c r="C43" s="16"/>
      <c r="D43" s="16"/>
      <c r="H43" s="78">
        <v>0</v>
      </c>
      <c r="K43" s="78">
        <v>0</v>
      </c>
      <c r="L43" s="78">
        <v>0</v>
      </c>
      <c r="N43" s="78">
        <v>0</v>
      </c>
      <c r="P43" s="78">
        <v>0</v>
      </c>
      <c r="Q43" s="78">
        <v>0</v>
      </c>
    </row>
    <row r="44" spans="2:17">
      <c r="B44" s="77" t="s">
        <v>290</v>
      </c>
      <c r="C44" s="16"/>
      <c r="D44" s="16"/>
      <c r="H44" s="78">
        <v>0</v>
      </c>
      <c r="K44" s="78">
        <v>0</v>
      </c>
      <c r="L44" s="78">
        <v>0</v>
      </c>
      <c r="N44" s="78">
        <v>0</v>
      </c>
      <c r="P44" s="78">
        <v>0</v>
      </c>
      <c r="Q44" s="78">
        <v>0</v>
      </c>
    </row>
    <row r="45" spans="2:17">
      <c r="B45" t="s">
        <v>213</v>
      </c>
      <c r="C45" t="s">
        <v>213</v>
      </c>
      <c r="D45" s="16"/>
      <c r="E45" t="s">
        <v>213</v>
      </c>
      <c r="H45" s="76">
        <v>0</v>
      </c>
      <c r="I45" t="s">
        <v>213</v>
      </c>
      <c r="J45" s="76">
        <v>0</v>
      </c>
      <c r="K45" s="76">
        <v>0</v>
      </c>
      <c r="L45" s="76">
        <v>0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</row>
    <row r="46" spans="2:17">
      <c r="B46" s="77" t="s">
        <v>291</v>
      </c>
      <c r="C46" s="16"/>
      <c r="D46" s="16"/>
      <c r="H46" s="78">
        <v>0</v>
      </c>
      <c r="K46" s="78">
        <v>0</v>
      </c>
      <c r="L46" s="78">
        <v>0</v>
      </c>
      <c r="N46" s="78">
        <v>0</v>
      </c>
      <c r="P46" s="78">
        <v>0</v>
      </c>
      <c r="Q46" s="78">
        <v>0</v>
      </c>
    </row>
    <row r="47" spans="2:17">
      <c r="B47" t="s">
        <v>213</v>
      </c>
      <c r="C47" t="s">
        <v>213</v>
      </c>
      <c r="D47" s="16"/>
      <c r="E47" t="s">
        <v>213</v>
      </c>
      <c r="H47" s="76">
        <v>0</v>
      </c>
      <c r="I47" t="s">
        <v>213</v>
      </c>
      <c r="J47" s="76">
        <v>0</v>
      </c>
      <c r="K47" s="76">
        <v>0</v>
      </c>
      <c r="L47" s="76">
        <v>0</v>
      </c>
      <c r="M47" s="76">
        <v>0</v>
      </c>
      <c r="N47" s="76">
        <v>0</v>
      </c>
      <c r="O47" s="76">
        <v>0</v>
      </c>
      <c r="P47" s="76">
        <v>0</v>
      </c>
      <c r="Q47" s="76">
        <v>0</v>
      </c>
    </row>
    <row r="48" spans="2:17">
      <c r="B48" t="s">
        <v>292</v>
      </c>
      <c r="C48" s="16"/>
      <c r="D48" s="16"/>
    </row>
    <row r="49" spans="2:4">
      <c r="B49" t="s">
        <v>293</v>
      </c>
      <c r="C49" s="16"/>
      <c r="D49" s="16"/>
    </row>
    <row r="50" spans="2:4">
      <c r="B50" t="s">
        <v>294</v>
      </c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opLeftCell="A13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t="s">
        <v>197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2"/>
    </row>
    <row r="7" spans="2:23" ht="26.25" customHeight="1">
      <c r="B7" s="92" t="s">
        <v>182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201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877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6">
        <v>0</v>
      </c>
      <c r="I14" t="s">
        <v>213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878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6">
        <v>0</v>
      </c>
      <c r="I16" t="s">
        <v>213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296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6">
        <v>0</v>
      </c>
      <c r="I18" t="s">
        <v>213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487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6">
        <v>0</v>
      </c>
      <c r="I20" t="s">
        <v>213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s="77" t="s">
        <v>218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23">
      <c r="B22" s="77" t="s">
        <v>297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6">
        <v>0</v>
      </c>
      <c r="I23" t="s">
        <v>213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23">
      <c r="B24" s="77" t="s">
        <v>298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6">
        <v>0</v>
      </c>
      <c r="I25" t="s">
        <v>213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23">
      <c r="B26" t="s">
        <v>220</v>
      </c>
      <c r="D26" s="16"/>
    </row>
    <row r="27" spans="2:23">
      <c r="B27" t="s">
        <v>292</v>
      </c>
      <c r="D27" s="16"/>
    </row>
    <row r="28" spans="2:23">
      <c r="B28" t="s">
        <v>293</v>
      </c>
      <c r="D28" s="16"/>
    </row>
    <row r="29" spans="2:23">
      <c r="B29" t="s">
        <v>294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13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t="s">
        <v>197</v>
      </c>
    </row>
    <row r="3" spans="2:67">
      <c r="B3" s="2" t="s">
        <v>2</v>
      </c>
      <c r="C3" t="s">
        <v>198</v>
      </c>
    </row>
    <row r="4" spans="2:67">
      <c r="B4" s="2" t="s">
        <v>3</v>
      </c>
      <c r="C4" t="s">
        <v>199</v>
      </c>
    </row>
    <row r="6" spans="2:67" ht="26.25" customHeight="1">
      <c r="B6" s="87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1"/>
      <c r="BO6" s="19"/>
    </row>
    <row r="7" spans="2:67" ht="26.25" customHeight="1">
      <c r="B7" s="87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1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201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295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6">
        <v>0</v>
      </c>
      <c r="L14" t="s">
        <v>213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248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6">
        <v>0</v>
      </c>
      <c r="L16" t="s">
        <v>213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296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6">
        <v>0</v>
      </c>
      <c r="L18" t="s">
        <v>213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218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297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6">
        <v>0</v>
      </c>
      <c r="L21" t="s">
        <v>213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298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6">
        <v>0</v>
      </c>
      <c r="L23" t="s">
        <v>213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B25" t="s">
        <v>292</v>
      </c>
      <c r="C25" s="16"/>
      <c r="D25" s="16"/>
      <c r="E25" s="16"/>
      <c r="F25" s="16"/>
      <c r="G25" s="16"/>
    </row>
    <row r="26" spans="2:20">
      <c r="B26" t="s">
        <v>293</v>
      </c>
      <c r="C26" s="16"/>
      <c r="D26" s="16"/>
      <c r="E26" s="16"/>
      <c r="F26" s="16"/>
      <c r="G26" s="16"/>
    </row>
    <row r="27" spans="2:20">
      <c r="B27" t="s">
        <v>294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2" workbookViewId="0">
      <selection activeCell="G76" sqref="G76:G77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t="s">
        <v>197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6" spans="2:66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4"/>
    </row>
    <row r="7" spans="2:66" ht="26.25" customHeight="1">
      <c r="B7" s="92" t="s">
        <v>90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4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5">
        <v>3.59</v>
      </c>
      <c r="L11" s="7"/>
      <c r="M11" s="7"/>
      <c r="N11" s="75">
        <v>1.83</v>
      </c>
      <c r="O11" s="75">
        <v>6218036.4400000004</v>
      </c>
      <c r="P11" s="33"/>
      <c r="Q11" s="75">
        <v>22.432939999999999</v>
      </c>
      <c r="R11" s="75">
        <v>7745.4960190351003</v>
      </c>
      <c r="S11" s="7"/>
      <c r="T11" s="75">
        <v>100</v>
      </c>
      <c r="U11" s="75">
        <v>14.56</v>
      </c>
      <c r="V11" s="35"/>
      <c r="BI11" s="16"/>
      <c r="BJ11" s="19"/>
      <c r="BK11" s="16"/>
      <c r="BN11" s="16"/>
    </row>
    <row r="12" spans="2:66">
      <c r="B12" s="77" t="s">
        <v>201</v>
      </c>
      <c r="C12" s="16"/>
      <c r="D12" s="16"/>
      <c r="E12" s="16"/>
      <c r="F12" s="16"/>
      <c r="K12" s="78">
        <v>3.5</v>
      </c>
      <c r="N12" s="78">
        <v>1.65</v>
      </c>
      <c r="O12" s="78">
        <v>6095036.4400000004</v>
      </c>
      <c r="Q12" s="78">
        <v>22.432939999999999</v>
      </c>
      <c r="R12" s="78">
        <v>7295.6493817370001</v>
      </c>
      <c r="T12" s="78">
        <v>94.19</v>
      </c>
      <c r="U12" s="78">
        <v>13.72</v>
      </c>
    </row>
    <row r="13" spans="2:66">
      <c r="B13" s="77" t="s">
        <v>295</v>
      </c>
      <c r="C13" s="16"/>
      <c r="D13" s="16"/>
      <c r="E13" s="16"/>
      <c r="F13" s="16"/>
      <c r="K13" s="78">
        <v>3.89</v>
      </c>
      <c r="N13" s="78">
        <v>1.68</v>
      </c>
      <c r="O13" s="78">
        <v>4361857.0999999996</v>
      </c>
      <c r="Q13" s="78">
        <v>15.597189999999999</v>
      </c>
      <c r="R13" s="78">
        <v>5494.6757625959999</v>
      </c>
      <c r="T13" s="78">
        <v>70.94</v>
      </c>
      <c r="U13" s="78">
        <v>10.33</v>
      </c>
    </row>
    <row r="14" spans="2:66">
      <c r="B14" t="s">
        <v>299</v>
      </c>
      <c r="C14" t="s">
        <v>300</v>
      </c>
      <c r="D14" t="s">
        <v>103</v>
      </c>
      <c r="E14" t="s">
        <v>126</v>
      </c>
      <c r="F14" t="s">
        <v>301</v>
      </c>
      <c r="G14" t="s">
        <v>302</v>
      </c>
      <c r="H14" t="s">
        <v>206</v>
      </c>
      <c r="I14" t="s">
        <v>303</v>
      </c>
      <c r="J14" t="s">
        <v>304</v>
      </c>
      <c r="L14" t="s">
        <v>105</v>
      </c>
      <c r="M14" s="76">
        <v>0.86</v>
      </c>
      <c r="N14" s="76">
        <v>0</v>
      </c>
      <c r="O14" s="76">
        <v>260000</v>
      </c>
      <c r="P14" s="76">
        <v>100</v>
      </c>
      <c r="Q14" s="76">
        <v>0</v>
      </c>
      <c r="R14" s="76">
        <v>260</v>
      </c>
      <c r="S14" s="76">
        <v>0</v>
      </c>
      <c r="T14" s="76">
        <v>3.36</v>
      </c>
      <c r="U14" s="76">
        <v>0.49</v>
      </c>
    </row>
    <row r="15" spans="2:66">
      <c r="B15" t="s">
        <v>305</v>
      </c>
      <c r="C15" t="s">
        <v>306</v>
      </c>
      <c r="D15" t="s">
        <v>103</v>
      </c>
      <c r="E15" t="s">
        <v>126</v>
      </c>
      <c r="F15" t="s">
        <v>301</v>
      </c>
      <c r="G15" t="s">
        <v>302</v>
      </c>
      <c r="H15" t="s">
        <v>206</v>
      </c>
      <c r="I15" t="s">
        <v>152</v>
      </c>
      <c r="J15" t="s">
        <v>307</v>
      </c>
      <c r="K15" s="76">
        <v>4</v>
      </c>
      <c r="L15" t="s">
        <v>105</v>
      </c>
      <c r="M15" s="76">
        <v>4</v>
      </c>
      <c r="N15" s="76">
        <v>0.81</v>
      </c>
      <c r="O15" s="76">
        <v>157854</v>
      </c>
      <c r="P15" s="76">
        <v>115.02</v>
      </c>
      <c r="Q15" s="76">
        <v>0</v>
      </c>
      <c r="R15" s="76">
        <v>181.56367080000001</v>
      </c>
      <c r="S15" s="76">
        <v>0.01</v>
      </c>
      <c r="T15" s="76">
        <v>2.34</v>
      </c>
      <c r="U15" s="76">
        <v>0.34</v>
      </c>
    </row>
    <row r="16" spans="2:66">
      <c r="B16" t="s">
        <v>308</v>
      </c>
      <c r="C16" t="s">
        <v>309</v>
      </c>
      <c r="D16" t="s">
        <v>103</v>
      </c>
      <c r="E16" t="s">
        <v>126</v>
      </c>
      <c r="F16" t="s">
        <v>310</v>
      </c>
      <c r="G16" t="s">
        <v>302</v>
      </c>
      <c r="H16" t="s">
        <v>206</v>
      </c>
      <c r="I16" t="s">
        <v>152</v>
      </c>
      <c r="J16" t="s">
        <v>311</v>
      </c>
      <c r="K16" s="76">
        <v>4.8099999999999996</v>
      </c>
      <c r="L16" t="s">
        <v>105</v>
      </c>
      <c r="M16" s="76">
        <v>5</v>
      </c>
      <c r="N16" s="76">
        <v>1</v>
      </c>
      <c r="O16" s="76">
        <v>303223</v>
      </c>
      <c r="P16" s="76">
        <v>125.31</v>
      </c>
      <c r="Q16" s="76">
        <v>0</v>
      </c>
      <c r="R16" s="76">
        <v>379.96874129999998</v>
      </c>
      <c r="S16" s="76">
        <v>0.01</v>
      </c>
      <c r="T16" s="76">
        <v>4.91</v>
      </c>
      <c r="U16" s="76">
        <v>0.71</v>
      </c>
    </row>
    <row r="17" spans="2:21">
      <c r="B17" t="s">
        <v>312</v>
      </c>
      <c r="C17" t="s">
        <v>313</v>
      </c>
      <c r="D17" t="s">
        <v>103</v>
      </c>
      <c r="E17" t="s">
        <v>126</v>
      </c>
      <c r="F17" t="s">
        <v>314</v>
      </c>
      <c r="G17" t="s">
        <v>302</v>
      </c>
      <c r="H17" t="s">
        <v>315</v>
      </c>
      <c r="I17" t="s">
        <v>152</v>
      </c>
      <c r="J17" t="s">
        <v>316</v>
      </c>
      <c r="K17" s="76">
        <v>2.98</v>
      </c>
      <c r="L17" t="s">
        <v>105</v>
      </c>
      <c r="M17" s="76">
        <v>0.8</v>
      </c>
      <c r="N17" s="76">
        <v>0.7</v>
      </c>
      <c r="O17" s="76">
        <v>60000</v>
      </c>
      <c r="P17" s="76">
        <v>102.08</v>
      </c>
      <c r="Q17" s="76">
        <v>0</v>
      </c>
      <c r="R17" s="76">
        <v>61.247999999999998</v>
      </c>
      <c r="S17" s="76">
        <v>0.01</v>
      </c>
      <c r="T17" s="76">
        <v>0.79</v>
      </c>
      <c r="U17" s="76">
        <v>0.12</v>
      </c>
    </row>
    <row r="18" spans="2:21">
      <c r="B18" t="s">
        <v>317</v>
      </c>
      <c r="C18" t="s">
        <v>318</v>
      </c>
      <c r="D18" t="s">
        <v>103</v>
      </c>
      <c r="E18" t="s">
        <v>126</v>
      </c>
      <c r="F18" t="s">
        <v>319</v>
      </c>
      <c r="G18" t="s">
        <v>302</v>
      </c>
      <c r="H18" t="s">
        <v>315</v>
      </c>
      <c r="I18" t="s">
        <v>152</v>
      </c>
      <c r="J18" t="s">
        <v>320</v>
      </c>
      <c r="K18" s="76">
        <v>3.43</v>
      </c>
      <c r="L18" t="s">
        <v>105</v>
      </c>
      <c r="M18" s="76">
        <v>3.4</v>
      </c>
      <c r="N18" s="76">
        <v>0.76</v>
      </c>
      <c r="O18" s="76">
        <v>149707</v>
      </c>
      <c r="P18" s="76">
        <v>115.04</v>
      </c>
      <c r="Q18" s="76">
        <v>0</v>
      </c>
      <c r="R18" s="76">
        <v>172.2229328</v>
      </c>
      <c r="S18" s="76">
        <v>0.01</v>
      </c>
      <c r="T18" s="76">
        <v>2.2200000000000002</v>
      </c>
      <c r="U18" s="76">
        <v>0.32</v>
      </c>
    </row>
    <row r="19" spans="2:21">
      <c r="B19" t="s">
        <v>321</v>
      </c>
      <c r="C19" t="s">
        <v>322</v>
      </c>
      <c r="D19" t="s">
        <v>103</v>
      </c>
      <c r="E19" t="s">
        <v>126</v>
      </c>
      <c r="F19" t="s">
        <v>310</v>
      </c>
      <c r="G19" t="s">
        <v>302</v>
      </c>
      <c r="H19" t="s">
        <v>315</v>
      </c>
      <c r="I19" t="s">
        <v>152</v>
      </c>
      <c r="J19" t="s">
        <v>323</v>
      </c>
      <c r="K19" s="76">
        <v>2.44</v>
      </c>
      <c r="L19" t="s">
        <v>105</v>
      </c>
      <c r="M19" s="76">
        <v>4.0999999999999996</v>
      </c>
      <c r="N19" s="76">
        <v>0.78</v>
      </c>
      <c r="O19" s="76">
        <v>334830</v>
      </c>
      <c r="P19" s="76">
        <v>130.86000000000001</v>
      </c>
      <c r="Q19" s="76">
        <v>0</v>
      </c>
      <c r="R19" s="76">
        <v>438.15853800000002</v>
      </c>
      <c r="S19" s="76">
        <v>0.01</v>
      </c>
      <c r="T19" s="76">
        <v>5.66</v>
      </c>
      <c r="U19" s="76">
        <v>0.82</v>
      </c>
    </row>
    <row r="20" spans="2:21">
      <c r="B20" t="s">
        <v>324</v>
      </c>
      <c r="C20" t="s">
        <v>325</v>
      </c>
      <c r="D20" t="s">
        <v>103</v>
      </c>
      <c r="E20" t="s">
        <v>126</v>
      </c>
      <c r="F20" t="s">
        <v>310</v>
      </c>
      <c r="G20" t="s">
        <v>302</v>
      </c>
      <c r="H20" t="s">
        <v>315</v>
      </c>
      <c r="I20" t="s">
        <v>152</v>
      </c>
      <c r="J20" t="s">
        <v>326</v>
      </c>
      <c r="K20" s="76">
        <v>3.89</v>
      </c>
      <c r="L20" t="s">
        <v>105</v>
      </c>
      <c r="M20" s="76">
        <v>4</v>
      </c>
      <c r="N20" s="76">
        <v>0.9</v>
      </c>
      <c r="O20" s="76">
        <v>66771</v>
      </c>
      <c r="P20" s="76">
        <v>119.78</v>
      </c>
      <c r="Q20" s="76">
        <v>0</v>
      </c>
      <c r="R20" s="76">
        <v>79.978303800000006</v>
      </c>
      <c r="S20" s="76">
        <v>0</v>
      </c>
      <c r="T20" s="76">
        <v>1.03</v>
      </c>
      <c r="U20" s="76">
        <v>0.15</v>
      </c>
    </row>
    <row r="21" spans="2:21">
      <c r="B21" t="s">
        <v>327</v>
      </c>
      <c r="C21" t="s">
        <v>328</v>
      </c>
      <c r="D21" t="s">
        <v>103</v>
      </c>
      <c r="E21" t="s">
        <v>126</v>
      </c>
      <c r="F21" t="s">
        <v>329</v>
      </c>
      <c r="G21" t="s">
        <v>330</v>
      </c>
      <c r="H21" t="s">
        <v>331</v>
      </c>
      <c r="I21" t="s">
        <v>152</v>
      </c>
      <c r="J21" t="s">
        <v>332</v>
      </c>
      <c r="K21" s="76">
        <v>7.49</v>
      </c>
      <c r="L21" t="s">
        <v>105</v>
      </c>
      <c r="M21" s="76">
        <v>3.2</v>
      </c>
      <c r="N21" s="76">
        <v>3.02</v>
      </c>
      <c r="O21" s="76">
        <v>307000</v>
      </c>
      <c r="P21" s="76">
        <v>111.69</v>
      </c>
      <c r="Q21" s="76">
        <v>0</v>
      </c>
      <c r="R21" s="76">
        <v>342.88830000000002</v>
      </c>
      <c r="S21" s="76">
        <v>7.0000000000000007E-2</v>
      </c>
      <c r="T21" s="76">
        <v>4.43</v>
      </c>
      <c r="U21" s="76">
        <v>0.64</v>
      </c>
    </row>
    <row r="22" spans="2:21">
      <c r="B22" t="s">
        <v>333</v>
      </c>
      <c r="C22" t="s">
        <v>334</v>
      </c>
      <c r="D22" t="s">
        <v>103</v>
      </c>
      <c r="E22" t="s">
        <v>126</v>
      </c>
      <c r="F22" t="s">
        <v>319</v>
      </c>
      <c r="G22" t="s">
        <v>302</v>
      </c>
      <c r="H22" t="s">
        <v>331</v>
      </c>
      <c r="I22" t="s">
        <v>152</v>
      </c>
      <c r="J22" t="s">
        <v>335</v>
      </c>
      <c r="K22" s="76">
        <v>3.59</v>
      </c>
      <c r="L22" t="s">
        <v>105</v>
      </c>
      <c r="M22" s="76">
        <v>4</v>
      </c>
      <c r="N22" s="76">
        <v>1.18</v>
      </c>
      <c r="O22" s="76">
        <v>192655</v>
      </c>
      <c r="P22" s="76">
        <v>120.32</v>
      </c>
      <c r="Q22" s="76">
        <v>0</v>
      </c>
      <c r="R22" s="76">
        <v>231.80249599999999</v>
      </c>
      <c r="S22" s="76">
        <v>0.01</v>
      </c>
      <c r="T22" s="76">
        <v>2.99</v>
      </c>
      <c r="U22" s="76">
        <v>0.44</v>
      </c>
    </row>
    <row r="23" spans="2:21">
      <c r="B23" t="s">
        <v>336</v>
      </c>
      <c r="C23" t="s">
        <v>337</v>
      </c>
      <c r="D23" t="s">
        <v>103</v>
      </c>
      <c r="E23" t="s">
        <v>126</v>
      </c>
      <c r="F23" t="s">
        <v>319</v>
      </c>
      <c r="G23" t="s">
        <v>302</v>
      </c>
      <c r="H23" t="s">
        <v>331</v>
      </c>
      <c r="I23" t="s">
        <v>152</v>
      </c>
      <c r="J23" t="s">
        <v>338</v>
      </c>
      <c r="K23" s="76">
        <v>3.12</v>
      </c>
      <c r="L23" t="s">
        <v>105</v>
      </c>
      <c r="M23" s="76">
        <v>5</v>
      </c>
      <c r="N23" s="76">
        <v>1.1200000000000001</v>
      </c>
      <c r="O23" s="76">
        <v>276101</v>
      </c>
      <c r="P23" s="76">
        <v>123.73</v>
      </c>
      <c r="Q23" s="76">
        <v>0</v>
      </c>
      <c r="R23" s="76">
        <v>341.61976729999998</v>
      </c>
      <c r="S23" s="76">
        <v>0.03</v>
      </c>
      <c r="T23" s="76">
        <v>4.41</v>
      </c>
      <c r="U23" s="76">
        <v>0.64</v>
      </c>
    </row>
    <row r="24" spans="2:21">
      <c r="B24" t="s">
        <v>339</v>
      </c>
      <c r="C24" t="s">
        <v>340</v>
      </c>
      <c r="D24" t="s">
        <v>103</v>
      </c>
      <c r="E24" t="s">
        <v>126</v>
      </c>
      <c r="F24" t="s">
        <v>310</v>
      </c>
      <c r="G24" t="s">
        <v>302</v>
      </c>
      <c r="H24" t="s">
        <v>331</v>
      </c>
      <c r="I24" t="s">
        <v>152</v>
      </c>
      <c r="J24" t="s">
        <v>341</v>
      </c>
      <c r="K24" s="76">
        <v>2.99</v>
      </c>
      <c r="L24" t="s">
        <v>105</v>
      </c>
      <c r="M24" s="76">
        <v>6.5</v>
      </c>
      <c r="N24" s="76">
        <v>1.07</v>
      </c>
      <c r="O24" s="76">
        <v>302381</v>
      </c>
      <c r="P24" s="76">
        <v>127.79</v>
      </c>
      <c r="Q24" s="76">
        <v>5.4085299999999998</v>
      </c>
      <c r="R24" s="76">
        <v>391.82120989999999</v>
      </c>
      <c r="S24" s="76">
        <v>0.02</v>
      </c>
      <c r="T24" s="76">
        <v>5.0599999999999996</v>
      </c>
      <c r="U24" s="76">
        <v>0.74</v>
      </c>
    </row>
    <row r="25" spans="2:21">
      <c r="B25" t="s">
        <v>342</v>
      </c>
      <c r="C25" t="s">
        <v>343</v>
      </c>
      <c r="D25" t="s">
        <v>103</v>
      </c>
      <c r="E25" t="s">
        <v>126</v>
      </c>
      <c r="F25" t="s">
        <v>344</v>
      </c>
      <c r="G25" t="s">
        <v>330</v>
      </c>
      <c r="H25" t="s">
        <v>331</v>
      </c>
      <c r="I25" t="s">
        <v>152</v>
      </c>
      <c r="J25" t="s">
        <v>345</v>
      </c>
      <c r="K25" s="76">
        <v>5.12</v>
      </c>
      <c r="L25" t="s">
        <v>105</v>
      </c>
      <c r="M25" s="76">
        <v>4</v>
      </c>
      <c r="N25" s="76">
        <v>1.61</v>
      </c>
      <c r="O25" s="76">
        <v>57150.18</v>
      </c>
      <c r="P25" s="76">
        <v>115.16</v>
      </c>
      <c r="Q25" s="76">
        <v>0</v>
      </c>
      <c r="R25" s="76">
        <v>65.814147288000001</v>
      </c>
      <c r="S25" s="76">
        <v>0.01</v>
      </c>
      <c r="T25" s="76">
        <v>0.85</v>
      </c>
      <c r="U25" s="76">
        <v>0.12</v>
      </c>
    </row>
    <row r="26" spans="2:21">
      <c r="B26" t="s">
        <v>346</v>
      </c>
      <c r="C26" t="s">
        <v>347</v>
      </c>
      <c r="D26" t="s">
        <v>103</v>
      </c>
      <c r="E26" t="s">
        <v>126</v>
      </c>
      <c r="F26" t="s">
        <v>348</v>
      </c>
      <c r="G26" t="s">
        <v>349</v>
      </c>
      <c r="H26" t="s">
        <v>350</v>
      </c>
      <c r="I26" t="s">
        <v>152</v>
      </c>
      <c r="J26" t="s">
        <v>351</v>
      </c>
      <c r="K26" s="76">
        <v>8.83</v>
      </c>
      <c r="L26" t="s">
        <v>105</v>
      </c>
      <c r="M26" s="76">
        <v>5.15</v>
      </c>
      <c r="N26" s="76">
        <v>4.4400000000000004</v>
      </c>
      <c r="O26" s="76">
        <v>90634</v>
      </c>
      <c r="P26" s="76">
        <v>150.5</v>
      </c>
      <c r="Q26" s="76">
        <v>0</v>
      </c>
      <c r="R26" s="76">
        <v>136.40416999999999</v>
      </c>
      <c r="S26" s="76">
        <v>0</v>
      </c>
      <c r="T26" s="76">
        <v>1.76</v>
      </c>
      <c r="U26" s="76">
        <v>0.26</v>
      </c>
    </row>
    <row r="27" spans="2:21">
      <c r="B27" t="s">
        <v>352</v>
      </c>
      <c r="C27" t="s">
        <v>353</v>
      </c>
      <c r="D27" t="s">
        <v>103</v>
      </c>
      <c r="E27" t="s">
        <v>126</v>
      </c>
      <c r="F27" t="s">
        <v>354</v>
      </c>
      <c r="G27" t="s">
        <v>330</v>
      </c>
      <c r="H27" t="s">
        <v>350</v>
      </c>
      <c r="I27" t="s">
        <v>152</v>
      </c>
      <c r="J27" t="s">
        <v>355</v>
      </c>
      <c r="K27" s="76">
        <v>1.74</v>
      </c>
      <c r="L27" t="s">
        <v>105</v>
      </c>
      <c r="M27" s="76">
        <v>4.8</v>
      </c>
      <c r="N27" s="76">
        <v>1.17</v>
      </c>
      <c r="O27" s="76">
        <v>3933.92</v>
      </c>
      <c r="P27" s="76">
        <v>112.74</v>
      </c>
      <c r="Q27" s="76">
        <v>0</v>
      </c>
      <c r="R27" s="76">
        <v>4.4351014080000004</v>
      </c>
      <c r="S27" s="76">
        <v>0</v>
      </c>
      <c r="T27" s="76">
        <v>0.06</v>
      </c>
      <c r="U27" s="76">
        <v>0.01</v>
      </c>
    </row>
    <row r="28" spans="2:21">
      <c r="B28" t="s">
        <v>356</v>
      </c>
      <c r="C28" t="s">
        <v>357</v>
      </c>
      <c r="D28" t="s">
        <v>103</v>
      </c>
      <c r="E28" t="s">
        <v>126</v>
      </c>
      <c r="F28" t="s">
        <v>358</v>
      </c>
      <c r="G28" t="s">
        <v>330</v>
      </c>
      <c r="H28" t="s">
        <v>350</v>
      </c>
      <c r="I28" t="s">
        <v>152</v>
      </c>
      <c r="J28" t="s">
        <v>311</v>
      </c>
      <c r="K28" s="76">
        <v>5.77</v>
      </c>
      <c r="L28" t="s">
        <v>105</v>
      </c>
      <c r="M28" s="76">
        <v>4.75</v>
      </c>
      <c r="N28" s="76">
        <v>1.99</v>
      </c>
      <c r="O28" s="76">
        <v>131496</v>
      </c>
      <c r="P28" s="76">
        <v>145.27000000000001</v>
      </c>
      <c r="Q28" s="76">
        <v>3.7519499999999999</v>
      </c>
      <c r="R28" s="76">
        <v>194.7761892</v>
      </c>
      <c r="S28" s="76">
        <v>0.01</v>
      </c>
      <c r="T28" s="76">
        <v>2.5099999999999998</v>
      </c>
      <c r="U28" s="76">
        <v>0.37</v>
      </c>
    </row>
    <row r="29" spans="2:21">
      <c r="B29" t="s">
        <v>359</v>
      </c>
      <c r="C29" t="s">
        <v>360</v>
      </c>
      <c r="D29" t="s">
        <v>103</v>
      </c>
      <c r="E29" t="s">
        <v>126</v>
      </c>
      <c r="F29" t="s">
        <v>361</v>
      </c>
      <c r="G29" t="s">
        <v>330</v>
      </c>
      <c r="H29" t="s">
        <v>350</v>
      </c>
      <c r="I29" t="s">
        <v>152</v>
      </c>
      <c r="J29" t="s">
        <v>362</v>
      </c>
      <c r="K29" s="76">
        <v>4.95</v>
      </c>
      <c r="L29" t="s">
        <v>105</v>
      </c>
      <c r="M29" s="76">
        <v>5.35</v>
      </c>
      <c r="N29" s="76">
        <v>2.92</v>
      </c>
      <c r="O29" s="76">
        <v>73112</v>
      </c>
      <c r="P29" s="76">
        <v>119.91</v>
      </c>
      <c r="Q29" s="76">
        <v>2.0054599999999998</v>
      </c>
      <c r="R29" s="76">
        <v>89.674059200000002</v>
      </c>
      <c r="S29" s="76">
        <v>0</v>
      </c>
      <c r="T29" s="76">
        <v>1.1599999999999999</v>
      </c>
      <c r="U29" s="76">
        <v>0.17</v>
      </c>
    </row>
    <row r="30" spans="2:21">
      <c r="B30" t="s">
        <v>363</v>
      </c>
      <c r="C30" t="s">
        <v>364</v>
      </c>
      <c r="D30" t="s">
        <v>103</v>
      </c>
      <c r="E30" t="s">
        <v>126</v>
      </c>
      <c r="F30" t="s">
        <v>361</v>
      </c>
      <c r="G30" t="s">
        <v>330</v>
      </c>
      <c r="H30" t="s">
        <v>350</v>
      </c>
      <c r="I30" t="s">
        <v>152</v>
      </c>
      <c r="J30" t="s">
        <v>307</v>
      </c>
      <c r="K30" s="76">
        <v>2.96</v>
      </c>
      <c r="L30" t="s">
        <v>105</v>
      </c>
      <c r="M30" s="76">
        <v>5.0999999999999996</v>
      </c>
      <c r="N30" s="76">
        <v>1.83</v>
      </c>
      <c r="O30" s="76">
        <v>88954</v>
      </c>
      <c r="P30" s="76">
        <v>131.72</v>
      </c>
      <c r="Q30" s="76">
        <v>0</v>
      </c>
      <c r="R30" s="76">
        <v>117.1702088</v>
      </c>
      <c r="S30" s="76">
        <v>0</v>
      </c>
      <c r="T30" s="76">
        <v>1.51</v>
      </c>
      <c r="U30" s="76">
        <v>0.22</v>
      </c>
    </row>
    <row r="31" spans="2:21">
      <c r="B31" t="s">
        <v>365</v>
      </c>
      <c r="C31" t="s">
        <v>366</v>
      </c>
      <c r="D31" t="s">
        <v>103</v>
      </c>
      <c r="E31" t="s">
        <v>126</v>
      </c>
      <c r="F31" t="s">
        <v>361</v>
      </c>
      <c r="G31" t="s">
        <v>330</v>
      </c>
      <c r="H31" t="s">
        <v>350</v>
      </c>
      <c r="I31" t="s">
        <v>152</v>
      </c>
      <c r="J31" t="s">
        <v>326</v>
      </c>
      <c r="K31" s="76">
        <v>7.47</v>
      </c>
      <c r="L31" t="s">
        <v>105</v>
      </c>
      <c r="M31" s="76">
        <v>4</v>
      </c>
      <c r="N31" s="76">
        <v>3.87</v>
      </c>
      <c r="O31" s="76">
        <v>208020</v>
      </c>
      <c r="P31" s="76">
        <v>109.9</v>
      </c>
      <c r="Q31" s="76">
        <v>0</v>
      </c>
      <c r="R31" s="76">
        <v>228.61398</v>
      </c>
      <c r="S31" s="76">
        <v>0.01</v>
      </c>
      <c r="T31" s="76">
        <v>2.95</v>
      </c>
      <c r="U31" s="76">
        <v>0.43</v>
      </c>
    </row>
    <row r="32" spans="2:21">
      <c r="B32" t="s">
        <v>367</v>
      </c>
      <c r="C32" t="s">
        <v>368</v>
      </c>
      <c r="D32" t="s">
        <v>103</v>
      </c>
      <c r="E32" t="s">
        <v>126</v>
      </c>
      <c r="F32" t="s">
        <v>369</v>
      </c>
      <c r="G32" t="s">
        <v>302</v>
      </c>
      <c r="H32" t="s">
        <v>370</v>
      </c>
      <c r="I32" t="s">
        <v>152</v>
      </c>
      <c r="J32" t="s">
        <v>311</v>
      </c>
      <c r="K32" s="76">
        <v>2.79</v>
      </c>
      <c r="L32" t="s">
        <v>105</v>
      </c>
      <c r="M32" s="76">
        <v>6.4</v>
      </c>
      <c r="N32" s="76">
        <v>1.2</v>
      </c>
      <c r="O32" s="76">
        <v>309207</v>
      </c>
      <c r="P32" s="76">
        <v>130.4</v>
      </c>
      <c r="Q32" s="76">
        <v>0</v>
      </c>
      <c r="R32" s="76">
        <v>403.20592799999997</v>
      </c>
      <c r="S32" s="76">
        <v>0.02</v>
      </c>
      <c r="T32" s="76">
        <v>5.21</v>
      </c>
      <c r="U32" s="76">
        <v>0.76</v>
      </c>
    </row>
    <row r="33" spans="2:21">
      <c r="B33" t="s">
        <v>371</v>
      </c>
      <c r="C33" t="s">
        <v>372</v>
      </c>
      <c r="D33" t="s">
        <v>103</v>
      </c>
      <c r="E33" t="s">
        <v>126</v>
      </c>
      <c r="F33" t="s">
        <v>301</v>
      </c>
      <c r="G33" t="s">
        <v>302</v>
      </c>
      <c r="H33" t="s">
        <v>370</v>
      </c>
      <c r="I33" t="s">
        <v>152</v>
      </c>
      <c r="J33" t="s">
        <v>373</v>
      </c>
      <c r="K33" s="76">
        <v>4.3499999999999996</v>
      </c>
      <c r="L33" t="s">
        <v>105</v>
      </c>
      <c r="M33" s="76">
        <v>4.5</v>
      </c>
      <c r="N33" s="76">
        <v>1.7</v>
      </c>
      <c r="O33" s="76">
        <v>329941</v>
      </c>
      <c r="P33" s="76">
        <v>136.72999999999999</v>
      </c>
      <c r="Q33" s="76">
        <v>4.4312500000000004</v>
      </c>
      <c r="R33" s="76">
        <v>455.5595793</v>
      </c>
      <c r="S33" s="76">
        <v>0.02</v>
      </c>
      <c r="T33" s="76">
        <v>5.88</v>
      </c>
      <c r="U33" s="76">
        <v>0.86</v>
      </c>
    </row>
    <row r="34" spans="2:21">
      <c r="B34" t="s">
        <v>374</v>
      </c>
      <c r="C34" t="s">
        <v>375</v>
      </c>
      <c r="D34" t="s">
        <v>103</v>
      </c>
      <c r="E34" t="s">
        <v>126</v>
      </c>
      <c r="F34" t="s">
        <v>376</v>
      </c>
      <c r="G34" t="s">
        <v>330</v>
      </c>
      <c r="H34" t="s">
        <v>377</v>
      </c>
      <c r="I34" t="s">
        <v>153</v>
      </c>
      <c r="J34" t="s">
        <v>378</v>
      </c>
      <c r="K34" s="76">
        <v>4.7300000000000004</v>
      </c>
      <c r="L34" t="s">
        <v>105</v>
      </c>
      <c r="M34" s="76">
        <v>2.4</v>
      </c>
      <c r="N34" s="76">
        <v>0</v>
      </c>
      <c r="O34" s="76">
        <v>53051</v>
      </c>
      <c r="P34" s="76">
        <v>103.93</v>
      </c>
      <c r="Q34" s="76">
        <v>0</v>
      </c>
      <c r="R34" s="76">
        <v>55.1359043</v>
      </c>
      <c r="S34" s="76">
        <v>0.02</v>
      </c>
      <c r="T34" s="76">
        <v>0.71</v>
      </c>
      <c r="U34" s="76">
        <v>0.1</v>
      </c>
    </row>
    <row r="35" spans="2:21">
      <c r="B35" t="s">
        <v>379</v>
      </c>
      <c r="C35" t="s">
        <v>380</v>
      </c>
      <c r="D35" t="s">
        <v>103</v>
      </c>
      <c r="E35" t="s">
        <v>126</v>
      </c>
      <c r="F35" t="s">
        <v>381</v>
      </c>
      <c r="G35" t="s">
        <v>330</v>
      </c>
      <c r="H35" t="s">
        <v>382</v>
      </c>
      <c r="I35" t="s">
        <v>152</v>
      </c>
      <c r="J35" t="s">
        <v>383</v>
      </c>
      <c r="K35" s="76">
        <v>6.43</v>
      </c>
      <c r="L35" t="s">
        <v>105</v>
      </c>
      <c r="M35" s="76">
        <v>3.06</v>
      </c>
      <c r="N35" s="76">
        <v>3.11</v>
      </c>
      <c r="O35" s="76">
        <v>111000</v>
      </c>
      <c r="P35" s="76">
        <v>108</v>
      </c>
      <c r="Q35" s="76">
        <v>0</v>
      </c>
      <c r="R35" s="76">
        <v>119.88</v>
      </c>
      <c r="S35" s="76">
        <v>0.09</v>
      </c>
      <c r="T35" s="76">
        <v>1.55</v>
      </c>
      <c r="U35" s="76">
        <v>0.23</v>
      </c>
    </row>
    <row r="36" spans="2:21">
      <c r="B36" t="s">
        <v>384</v>
      </c>
      <c r="C36" t="s">
        <v>385</v>
      </c>
      <c r="D36" t="s">
        <v>103</v>
      </c>
      <c r="E36" t="s">
        <v>126</v>
      </c>
      <c r="F36" t="s">
        <v>381</v>
      </c>
      <c r="G36" t="s">
        <v>330</v>
      </c>
      <c r="H36" t="s">
        <v>382</v>
      </c>
      <c r="I36" t="s">
        <v>152</v>
      </c>
      <c r="J36" t="s">
        <v>386</v>
      </c>
      <c r="K36" s="76">
        <v>2.76</v>
      </c>
      <c r="L36" t="s">
        <v>105</v>
      </c>
      <c r="M36" s="76">
        <v>4.5999999999999996</v>
      </c>
      <c r="N36" s="76">
        <v>1.42</v>
      </c>
      <c r="O36" s="76">
        <v>22168</v>
      </c>
      <c r="P36" s="76">
        <v>110.94</v>
      </c>
      <c r="Q36" s="76">
        <v>0</v>
      </c>
      <c r="R36" s="76">
        <v>24.593179200000002</v>
      </c>
      <c r="S36" s="76">
        <v>0</v>
      </c>
      <c r="T36" s="76">
        <v>0.32</v>
      </c>
      <c r="U36" s="76">
        <v>0.05</v>
      </c>
    </row>
    <row r="37" spans="2:21">
      <c r="B37" t="s">
        <v>387</v>
      </c>
      <c r="C37" t="s">
        <v>388</v>
      </c>
      <c r="D37" t="s">
        <v>103</v>
      </c>
      <c r="E37" t="s">
        <v>126</v>
      </c>
      <c r="F37" t="s">
        <v>389</v>
      </c>
      <c r="G37" t="s">
        <v>330</v>
      </c>
      <c r="H37" t="s">
        <v>382</v>
      </c>
      <c r="I37" t="s">
        <v>303</v>
      </c>
      <c r="J37" t="s">
        <v>390</v>
      </c>
      <c r="L37" t="s">
        <v>105</v>
      </c>
      <c r="M37" s="76">
        <v>2.81</v>
      </c>
      <c r="N37" s="76">
        <v>0</v>
      </c>
      <c r="O37" s="76">
        <v>98000</v>
      </c>
      <c r="P37" s="76">
        <v>101.43</v>
      </c>
      <c r="Q37" s="76">
        <v>0</v>
      </c>
      <c r="R37" s="76">
        <v>99.401399999999995</v>
      </c>
      <c r="S37" s="76">
        <v>0</v>
      </c>
      <c r="T37" s="76">
        <v>1.28</v>
      </c>
      <c r="U37" s="76">
        <v>0.19</v>
      </c>
    </row>
    <row r="38" spans="2:21">
      <c r="B38" t="s">
        <v>391</v>
      </c>
      <c r="C38" t="s">
        <v>392</v>
      </c>
      <c r="D38" t="s">
        <v>103</v>
      </c>
      <c r="E38" t="s">
        <v>126</v>
      </c>
      <c r="F38" t="s">
        <v>393</v>
      </c>
      <c r="G38" t="s">
        <v>302</v>
      </c>
      <c r="H38" t="s">
        <v>394</v>
      </c>
      <c r="I38" t="s">
        <v>153</v>
      </c>
      <c r="J38" t="s">
        <v>395</v>
      </c>
      <c r="L38" t="s">
        <v>105</v>
      </c>
      <c r="M38" s="76">
        <v>1.69</v>
      </c>
      <c r="N38" s="76">
        <v>0</v>
      </c>
      <c r="O38" s="76">
        <v>4</v>
      </c>
      <c r="P38" s="76">
        <v>4966000</v>
      </c>
      <c r="Q38" s="76">
        <v>0</v>
      </c>
      <c r="R38" s="76">
        <v>198.64</v>
      </c>
      <c r="S38" s="76">
        <v>0</v>
      </c>
      <c r="T38" s="76">
        <v>2.56</v>
      </c>
      <c r="U38" s="76">
        <v>0.37</v>
      </c>
    </row>
    <row r="39" spans="2:21">
      <c r="B39" t="s">
        <v>396</v>
      </c>
      <c r="C39" t="s">
        <v>397</v>
      </c>
      <c r="D39" t="s">
        <v>103</v>
      </c>
      <c r="E39" t="s">
        <v>126</v>
      </c>
      <c r="F39" t="s">
        <v>398</v>
      </c>
      <c r="G39" t="s">
        <v>330</v>
      </c>
      <c r="H39" t="s">
        <v>394</v>
      </c>
      <c r="I39" t="s">
        <v>153</v>
      </c>
      <c r="J39" t="s">
        <v>399</v>
      </c>
      <c r="K39" s="76">
        <v>5.48</v>
      </c>
      <c r="L39" t="s">
        <v>105</v>
      </c>
      <c r="M39" s="76">
        <v>4.6500000000000004</v>
      </c>
      <c r="N39" s="76">
        <v>3.19</v>
      </c>
      <c r="O39" s="76">
        <v>30000</v>
      </c>
      <c r="P39" s="76">
        <v>113.65</v>
      </c>
      <c r="Q39" s="76">
        <v>0</v>
      </c>
      <c r="R39" s="76">
        <v>34.094999999999999</v>
      </c>
      <c r="S39" s="76">
        <v>0</v>
      </c>
      <c r="T39" s="76">
        <v>0.44</v>
      </c>
      <c r="U39" s="76">
        <v>0.06</v>
      </c>
    </row>
    <row r="40" spans="2:21">
      <c r="B40" t="s">
        <v>400</v>
      </c>
      <c r="C40" t="s">
        <v>401</v>
      </c>
      <c r="D40" t="s">
        <v>103</v>
      </c>
      <c r="E40" t="s">
        <v>126</v>
      </c>
      <c r="F40" t="s">
        <v>402</v>
      </c>
      <c r="G40" t="s">
        <v>330</v>
      </c>
      <c r="H40" t="s">
        <v>403</v>
      </c>
      <c r="I40" t="s">
        <v>152</v>
      </c>
      <c r="J40" t="s">
        <v>395</v>
      </c>
      <c r="K40" s="76">
        <v>3.34</v>
      </c>
      <c r="L40" t="s">
        <v>105</v>
      </c>
      <c r="M40" s="76">
        <v>2.5</v>
      </c>
      <c r="N40" s="76">
        <v>4.63</v>
      </c>
      <c r="O40" s="76">
        <v>191000</v>
      </c>
      <c r="P40" s="76">
        <v>94.17</v>
      </c>
      <c r="Q40" s="76">
        <v>0</v>
      </c>
      <c r="R40" s="76">
        <v>179.8647</v>
      </c>
      <c r="S40" s="76">
        <v>0.06</v>
      </c>
      <c r="T40" s="76">
        <v>2.3199999999999998</v>
      </c>
      <c r="U40" s="76">
        <v>0.34</v>
      </c>
    </row>
    <row r="41" spans="2:21">
      <c r="B41" t="s">
        <v>404</v>
      </c>
      <c r="C41" t="s">
        <v>405</v>
      </c>
      <c r="D41" t="s">
        <v>103</v>
      </c>
      <c r="E41" t="s">
        <v>126</v>
      </c>
      <c r="F41" t="s">
        <v>406</v>
      </c>
      <c r="G41" t="s">
        <v>115</v>
      </c>
      <c r="H41" t="s">
        <v>407</v>
      </c>
      <c r="I41" t="s">
        <v>153</v>
      </c>
      <c r="J41" t="s">
        <v>311</v>
      </c>
      <c r="K41" s="76">
        <v>4.2300000000000004</v>
      </c>
      <c r="L41" t="s">
        <v>105</v>
      </c>
      <c r="M41" s="76">
        <v>4.95</v>
      </c>
      <c r="N41" s="76">
        <v>4.5599999999999996</v>
      </c>
      <c r="O41" s="76">
        <v>153664</v>
      </c>
      <c r="P41" s="76">
        <v>134.15</v>
      </c>
      <c r="Q41" s="76">
        <v>0</v>
      </c>
      <c r="R41" s="76">
        <v>206.14025599999999</v>
      </c>
      <c r="S41" s="76">
        <v>0</v>
      </c>
      <c r="T41" s="76">
        <v>2.66</v>
      </c>
      <c r="U41" s="76">
        <v>0.39</v>
      </c>
    </row>
    <row r="42" spans="2:21">
      <c r="B42" s="77" t="s">
        <v>248</v>
      </c>
      <c r="C42" s="16"/>
      <c r="D42" s="16"/>
      <c r="E42" s="16"/>
      <c r="F42" s="16"/>
      <c r="K42" s="78">
        <v>2.5499999999999998</v>
      </c>
      <c r="N42" s="78">
        <v>2.08</v>
      </c>
      <c r="O42" s="78">
        <v>1276845.3400000001</v>
      </c>
      <c r="Q42" s="78">
        <v>5.75305</v>
      </c>
      <c r="R42" s="78">
        <v>1347.2707649409999</v>
      </c>
      <c r="T42" s="78">
        <v>17.39</v>
      </c>
      <c r="U42" s="78">
        <v>2.5299999999999998</v>
      </c>
    </row>
    <row r="43" spans="2:21">
      <c r="B43" t="s">
        <v>408</v>
      </c>
      <c r="C43" t="s">
        <v>409</v>
      </c>
      <c r="D43" t="s">
        <v>103</v>
      </c>
      <c r="E43" t="s">
        <v>126</v>
      </c>
      <c r="F43" t="s">
        <v>319</v>
      </c>
      <c r="G43" t="s">
        <v>302</v>
      </c>
      <c r="H43" t="s">
        <v>206</v>
      </c>
      <c r="I43" t="s">
        <v>152</v>
      </c>
      <c r="J43" t="s">
        <v>276</v>
      </c>
      <c r="K43" s="76">
        <v>6.39</v>
      </c>
      <c r="L43" t="s">
        <v>105</v>
      </c>
      <c r="M43" s="76">
        <v>3.01</v>
      </c>
      <c r="N43" s="76">
        <v>2.61</v>
      </c>
      <c r="O43" s="76">
        <v>74262</v>
      </c>
      <c r="P43" s="76">
        <v>107.89</v>
      </c>
      <c r="Q43" s="76">
        <v>1.11764</v>
      </c>
      <c r="R43" s="76">
        <v>81.238911799999997</v>
      </c>
      <c r="S43" s="76">
        <v>0.01</v>
      </c>
      <c r="T43" s="76">
        <v>1.05</v>
      </c>
      <c r="U43" s="76">
        <v>0.15</v>
      </c>
    </row>
    <row r="44" spans="2:21">
      <c r="B44" t="s">
        <v>410</v>
      </c>
      <c r="C44" t="s">
        <v>411</v>
      </c>
      <c r="D44" t="s">
        <v>103</v>
      </c>
      <c r="E44" t="s">
        <v>126</v>
      </c>
      <c r="F44" t="s">
        <v>412</v>
      </c>
      <c r="G44" t="s">
        <v>349</v>
      </c>
      <c r="H44" t="s">
        <v>331</v>
      </c>
      <c r="I44" t="s">
        <v>152</v>
      </c>
      <c r="J44" t="s">
        <v>307</v>
      </c>
      <c r="K44" s="76">
        <v>5.17</v>
      </c>
      <c r="L44" t="s">
        <v>105</v>
      </c>
      <c r="M44" s="76">
        <v>2.4500000000000002</v>
      </c>
      <c r="N44" s="76">
        <v>2.84</v>
      </c>
      <c r="O44" s="76">
        <v>119796</v>
      </c>
      <c r="P44" s="76">
        <v>103.36</v>
      </c>
      <c r="Q44" s="76">
        <v>1.4675</v>
      </c>
      <c r="R44" s="76">
        <v>125.2886456</v>
      </c>
      <c r="S44" s="76">
        <v>0.01</v>
      </c>
      <c r="T44" s="76">
        <v>1.62</v>
      </c>
      <c r="U44" s="76">
        <v>0.24</v>
      </c>
    </row>
    <row r="45" spans="2:21">
      <c r="B45" t="s">
        <v>413</v>
      </c>
      <c r="C45" t="s">
        <v>414</v>
      </c>
      <c r="D45" t="s">
        <v>103</v>
      </c>
      <c r="E45" t="s">
        <v>126</v>
      </c>
      <c r="F45" t="s">
        <v>415</v>
      </c>
      <c r="G45" t="s">
        <v>416</v>
      </c>
      <c r="H45" t="s">
        <v>417</v>
      </c>
      <c r="I45" t="s">
        <v>153</v>
      </c>
      <c r="J45" t="s">
        <v>418</v>
      </c>
      <c r="K45" s="76">
        <v>4.21</v>
      </c>
      <c r="L45" t="s">
        <v>105</v>
      </c>
      <c r="M45" s="76">
        <v>4.5</v>
      </c>
      <c r="N45" s="76">
        <v>1.89</v>
      </c>
      <c r="O45" s="76">
        <v>11644</v>
      </c>
      <c r="P45" s="76">
        <v>113.78</v>
      </c>
      <c r="Q45" s="76">
        <v>0.26199</v>
      </c>
      <c r="R45" s="76">
        <v>13.510533199999999</v>
      </c>
      <c r="S45" s="76">
        <v>0</v>
      </c>
      <c r="T45" s="76">
        <v>0.17</v>
      </c>
      <c r="U45" s="76">
        <v>0.03</v>
      </c>
    </row>
    <row r="46" spans="2:21">
      <c r="B46" t="s">
        <v>419</v>
      </c>
      <c r="C46" t="s">
        <v>420</v>
      </c>
      <c r="D46" t="s">
        <v>103</v>
      </c>
      <c r="E46" t="s">
        <v>126</v>
      </c>
      <c r="F46" t="s">
        <v>421</v>
      </c>
      <c r="G46" t="s">
        <v>330</v>
      </c>
      <c r="H46" t="s">
        <v>422</v>
      </c>
      <c r="I46" t="s">
        <v>153</v>
      </c>
      <c r="J46" t="s">
        <v>423</v>
      </c>
      <c r="L46" t="s">
        <v>105</v>
      </c>
      <c r="M46" s="76">
        <v>0.95</v>
      </c>
      <c r="N46" s="76">
        <v>0</v>
      </c>
      <c r="O46" s="76">
        <v>158000</v>
      </c>
      <c r="P46" s="76">
        <v>100.32</v>
      </c>
      <c r="Q46" s="76">
        <v>0</v>
      </c>
      <c r="R46" s="76">
        <v>158.50559999999999</v>
      </c>
      <c r="S46" s="76">
        <v>0</v>
      </c>
      <c r="T46" s="76">
        <v>2.0499999999999998</v>
      </c>
      <c r="U46" s="76">
        <v>0.3</v>
      </c>
    </row>
    <row r="47" spans="2:21">
      <c r="B47" t="s">
        <v>424</v>
      </c>
      <c r="C47" t="s">
        <v>425</v>
      </c>
      <c r="D47" t="s">
        <v>103</v>
      </c>
      <c r="E47" t="s">
        <v>126</v>
      </c>
      <c r="F47" t="s">
        <v>426</v>
      </c>
      <c r="G47" t="s">
        <v>427</v>
      </c>
      <c r="H47" t="s">
        <v>422</v>
      </c>
      <c r="I47" t="s">
        <v>153</v>
      </c>
      <c r="J47" t="s">
        <v>428</v>
      </c>
      <c r="K47" s="76">
        <v>4.57</v>
      </c>
      <c r="L47" t="s">
        <v>105</v>
      </c>
      <c r="M47" s="76">
        <v>2.75</v>
      </c>
      <c r="N47" s="76">
        <v>2.61</v>
      </c>
      <c r="O47" s="76">
        <v>12601.84</v>
      </c>
      <c r="P47" s="76">
        <v>105.19</v>
      </c>
      <c r="Q47" s="76">
        <v>0</v>
      </c>
      <c r="R47" s="76">
        <v>13.255875496</v>
      </c>
      <c r="S47" s="76">
        <v>0</v>
      </c>
      <c r="T47" s="76">
        <v>0.17</v>
      </c>
      <c r="U47" s="76">
        <v>0.02</v>
      </c>
    </row>
    <row r="48" spans="2:21">
      <c r="B48" t="s">
        <v>429</v>
      </c>
      <c r="C48" t="s">
        <v>430</v>
      </c>
      <c r="D48" t="s">
        <v>103</v>
      </c>
      <c r="E48" t="s">
        <v>126</v>
      </c>
      <c r="F48" t="s">
        <v>431</v>
      </c>
      <c r="G48" t="s">
        <v>330</v>
      </c>
      <c r="H48" t="s">
        <v>370</v>
      </c>
      <c r="I48" t="s">
        <v>152</v>
      </c>
      <c r="J48" t="s">
        <v>432</v>
      </c>
      <c r="K48" s="76">
        <v>3.66</v>
      </c>
      <c r="L48" t="s">
        <v>105</v>
      </c>
      <c r="M48" s="76">
        <v>6.05</v>
      </c>
      <c r="N48" s="76">
        <v>5.0999999999999996</v>
      </c>
      <c r="O48" s="76">
        <v>48355</v>
      </c>
      <c r="P48" s="76">
        <v>110.7</v>
      </c>
      <c r="Q48" s="76">
        <v>0</v>
      </c>
      <c r="R48" s="76">
        <v>53.528984999999999</v>
      </c>
      <c r="S48" s="76">
        <v>0.01</v>
      </c>
      <c r="T48" s="76">
        <v>0.69</v>
      </c>
      <c r="U48" s="76">
        <v>0.1</v>
      </c>
    </row>
    <row r="49" spans="2:21">
      <c r="B49" t="s">
        <v>433</v>
      </c>
      <c r="C49" t="s">
        <v>434</v>
      </c>
      <c r="D49" t="s">
        <v>103</v>
      </c>
      <c r="E49" t="s">
        <v>126</v>
      </c>
      <c r="F49" t="s">
        <v>435</v>
      </c>
      <c r="G49" t="s">
        <v>330</v>
      </c>
      <c r="H49" t="s">
        <v>436</v>
      </c>
      <c r="I49" t="s">
        <v>153</v>
      </c>
      <c r="J49" t="s">
        <v>437</v>
      </c>
      <c r="K49" s="76">
        <v>3.37</v>
      </c>
      <c r="L49" t="s">
        <v>105</v>
      </c>
      <c r="M49" s="76">
        <v>4.45</v>
      </c>
      <c r="N49" s="76">
        <v>4.03</v>
      </c>
      <c r="O49" s="76">
        <v>61097</v>
      </c>
      <c r="P49" s="76">
        <v>106.1</v>
      </c>
      <c r="Q49" s="76">
        <v>0</v>
      </c>
      <c r="R49" s="76">
        <v>64.823916999999994</v>
      </c>
      <c r="S49" s="76">
        <v>0</v>
      </c>
      <c r="T49" s="76">
        <v>0.84</v>
      </c>
      <c r="U49" s="76">
        <v>0.12</v>
      </c>
    </row>
    <row r="50" spans="2:21">
      <c r="B50" t="s">
        <v>438</v>
      </c>
      <c r="C50">
        <v>1134923</v>
      </c>
      <c r="D50" t="s">
        <v>103</v>
      </c>
      <c r="E50" t="s">
        <v>126</v>
      </c>
      <c r="F50" t="s">
        <v>439</v>
      </c>
      <c r="G50" t="s">
        <v>330</v>
      </c>
      <c r="H50" t="s">
        <v>370</v>
      </c>
      <c r="I50" t="s">
        <v>152</v>
      </c>
      <c r="J50" t="s">
        <v>362</v>
      </c>
      <c r="K50" s="76">
        <v>3.04</v>
      </c>
      <c r="L50" t="s">
        <v>105</v>
      </c>
      <c r="M50" s="76">
        <v>5.0999999999999996</v>
      </c>
      <c r="N50" s="76">
        <v>4.22</v>
      </c>
      <c r="O50" s="76">
        <v>89010</v>
      </c>
      <c r="P50" s="76">
        <v>107.36</v>
      </c>
      <c r="Q50" s="76">
        <v>2.2697600000000002</v>
      </c>
      <c r="R50" s="76">
        <v>97.830895999999996</v>
      </c>
      <c r="S50" s="76">
        <v>0.01</v>
      </c>
      <c r="T50" s="76">
        <v>1.26</v>
      </c>
      <c r="U50" s="76">
        <v>0.18</v>
      </c>
    </row>
    <row r="51" spans="2:21">
      <c r="B51" t="s">
        <v>440</v>
      </c>
      <c r="C51" t="s">
        <v>441</v>
      </c>
      <c r="D51" t="s">
        <v>103</v>
      </c>
      <c r="E51" t="s">
        <v>126</v>
      </c>
      <c r="F51" t="s">
        <v>442</v>
      </c>
      <c r="G51" t="s">
        <v>330</v>
      </c>
      <c r="H51" t="s">
        <v>377</v>
      </c>
      <c r="I51" t="s">
        <v>153</v>
      </c>
      <c r="J51" t="s">
        <v>418</v>
      </c>
      <c r="K51" s="76">
        <v>3.26</v>
      </c>
      <c r="L51" t="s">
        <v>105</v>
      </c>
      <c r="M51" s="76">
        <v>6.35</v>
      </c>
      <c r="N51" s="76">
        <v>0</v>
      </c>
      <c r="O51" s="76">
        <v>61983</v>
      </c>
      <c r="P51" s="76">
        <v>106.96</v>
      </c>
      <c r="Q51" s="76">
        <v>0</v>
      </c>
      <c r="R51" s="76">
        <v>66.297016799999994</v>
      </c>
      <c r="S51" s="76">
        <v>0.01</v>
      </c>
      <c r="T51" s="76">
        <v>0.86</v>
      </c>
      <c r="U51" s="76">
        <v>0.12</v>
      </c>
    </row>
    <row r="52" spans="2:21">
      <c r="B52" t="s">
        <v>443</v>
      </c>
      <c r="C52" t="s">
        <v>444</v>
      </c>
      <c r="D52" t="s">
        <v>103</v>
      </c>
      <c r="E52" t="s">
        <v>126</v>
      </c>
      <c r="F52" t="s">
        <v>445</v>
      </c>
      <c r="G52" t="s">
        <v>330</v>
      </c>
      <c r="H52" t="s">
        <v>377</v>
      </c>
      <c r="I52" t="s">
        <v>153</v>
      </c>
      <c r="J52" t="s">
        <v>446</v>
      </c>
      <c r="K52" s="76">
        <v>4.63</v>
      </c>
      <c r="L52" t="s">
        <v>105</v>
      </c>
      <c r="M52" s="76">
        <v>3.85</v>
      </c>
      <c r="N52" s="76">
        <v>0</v>
      </c>
      <c r="O52" s="76">
        <v>74000</v>
      </c>
      <c r="P52" s="76">
        <v>107.69</v>
      </c>
      <c r="Q52" s="76">
        <v>0</v>
      </c>
      <c r="R52" s="76">
        <v>79.690600000000003</v>
      </c>
      <c r="S52" s="76">
        <v>0.05</v>
      </c>
      <c r="T52" s="76">
        <v>1.03</v>
      </c>
      <c r="U52" s="76">
        <v>0.15</v>
      </c>
    </row>
    <row r="53" spans="2:21">
      <c r="B53" t="s">
        <v>447</v>
      </c>
      <c r="C53">
        <v>1133800</v>
      </c>
      <c r="D53" t="s">
        <v>103</v>
      </c>
      <c r="E53" t="s">
        <v>126</v>
      </c>
      <c r="F53" t="s">
        <v>448</v>
      </c>
      <c r="G53" t="s">
        <v>330</v>
      </c>
      <c r="H53" t="s">
        <v>382</v>
      </c>
      <c r="I53" t="s">
        <v>152</v>
      </c>
      <c r="J53" t="s">
        <v>449</v>
      </c>
      <c r="K53" s="76">
        <v>3.24</v>
      </c>
      <c r="L53" t="s">
        <v>105</v>
      </c>
      <c r="M53" s="76">
        <v>6.9</v>
      </c>
      <c r="N53" s="76">
        <v>5.01</v>
      </c>
      <c r="O53" s="76">
        <v>90716</v>
      </c>
      <c r="P53" s="76">
        <v>113.5</v>
      </c>
      <c r="Q53" s="76">
        <v>0</v>
      </c>
      <c r="R53" s="76">
        <v>102.96266</v>
      </c>
      <c r="S53" s="76">
        <v>0.02</v>
      </c>
      <c r="T53" s="76">
        <v>1.33</v>
      </c>
      <c r="U53" s="76">
        <v>0.19</v>
      </c>
    </row>
    <row r="54" spans="2:21">
      <c r="B54" t="s">
        <v>450</v>
      </c>
      <c r="C54" t="s">
        <v>451</v>
      </c>
      <c r="D54" t="s">
        <v>103</v>
      </c>
      <c r="E54" t="s">
        <v>126</v>
      </c>
      <c r="F54" t="s">
        <v>452</v>
      </c>
      <c r="G54" t="s">
        <v>130</v>
      </c>
      <c r="H54" t="s">
        <v>394</v>
      </c>
      <c r="I54" t="s">
        <v>153</v>
      </c>
      <c r="J54" t="s">
        <v>341</v>
      </c>
      <c r="K54" s="76">
        <v>3.04</v>
      </c>
      <c r="L54" t="s">
        <v>105</v>
      </c>
      <c r="M54" s="76">
        <v>4.55</v>
      </c>
      <c r="N54" s="76">
        <v>2.7</v>
      </c>
      <c r="O54" s="76">
        <v>78923.149999999994</v>
      </c>
      <c r="P54" s="76">
        <v>110.76</v>
      </c>
      <c r="Q54" s="76">
        <v>0</v>
      </c>
      <c r="R54" s="76">
        <v>87.415280940000002</v>
      </c>
      <c r="S54" s="76">
        <v>0.02</v>
      </c>
      <c r="T54" s="76">
        <v>1.1299999999999999</v>
      </c>
      <c r="U54" s="76">
        <v>0.16</v>
      </c>
    </row>
    <row r="55" spans="2:21">
      <c r="B55" t="s">
        <v>453</v>
      </c>
      <c r="C55" t="s">
        <v>454</v>
      </c>
      <c r="D55" t="s">
        <v>103</v>
      </c>
      <c r="E55" t="s">
        <v>126</v>
      </c>
      <c r="F55" t="s">
        <v>455</v>
      </c>
      <c r="G55" t="s">
        <v>131</v>
      </c>
      <c r="H55" t="s">
        <v>456</v>
      </c>
      <c r="I55" t="s">
        <v>153</v>
      </c>
      <c r="J55" t="s">
        <v>457</v>
      </c>
      <c r="L55" t="s">
        <v>105</v>
      </c>
      <c r="M55" s="76">
        <v>2.5</v>
      </c>
      <c r="N55" s="76">
        <v>0</v>
      </c>
      <c r="O55" s="76">
        <v>54000</v>
      </c>
      <c r="P55" s="76">
        <v>99.62</v>
      </c>
      <c r="Q55" s="76">
        <v>0.63615999999999995</v>
      </c>
      <c r="R55" s="76">
        <v>54.430959999999999</v>
      </c>
      <c r="S55" s="76">
        <v>0</v>
      </c>
      <c r="T55" s="76">
        <v>0.7</v>
      </c>
      <c r="U55" s="76">
        <v>0.1</v>
      </c>
    </row>
    <row r="56" spans="2:21">
      <c r="B56" t="s">
        <v>458</v>
      </c>
      <c r="C56" t="s">
        <v>459</v>
      </c>
      <c r="D56" t="s">
        <v>103</v>
      </c>
      <c r="E56" t="s">
        <v>126</v>
      </c>
      <c r="F56" t="s">
        <v>460</v>
      </c>
      <c r="G56" t="s">
        <v>130</v>
      </c>
      <c r="H56" t="s">
        <v>456</v>
      </c>
      <c r="I56" t="s">
        <v>153</v>
      </c>
      <c r="J56" t="s">
        <v>320</v>
      </c>
      <c r="K56" s="76">
        <v>2.0699999999999998</v>
      </c>
      <c r="L56" t="s">
        <v>105</v>
      </c>
      <c r="M56" s="76">
        <v>4.3</v>
      </c>
      <c r="N56" s="76">
        <v>3.92</v>
      </c>
      <c r="O56" s="76">
        <v>74616.350000000006</v>
      </c>
      <c r="P56" s="76">
        <v>103.03</v>
      </c>
      <c r="Q56" s="76">
        <v>0</v>
      </c>
      <c r="R56" s="76">
        <v>76.877225405000004</v>
      </c>
      <c r="S56" s="76">
        <v>0.01</v>
      </c>
      <c r="T56" s="76">
        <v>0.99</v>
      </c>
      <c r="U56" s="76">
        <v>0.14000000000000001</v>
      </c>
    </row>
    <row r="57" spans="2:21">
      <c r="B57" t="s">
        <v>461</v>
      </c>
      <c r="C57" t="s">
        <v>462</v>
      </c>
      <c r="D57" t="s">
        <v>103</v>
      </c>
      <c r="E57" t="s">
        <v>126</v>
      </c>
      <c r="F57" t="s">
        <v>460</v>
      </c>
      <c r="G57" t="s">
        <v>130</v>
      </c>
      <c r="H57" t="s">
        <v>456</v>
      </c>
      <c r="I57" t="s">
        <v>153</v>
      </c>
      <c r="J57" t="s">
        <v>463</v>
      </c>
      <c r="K57" s="76">
        <v>2.4900000000000002</v>
      </c>
      <c r="L57" t="s">
        <v>105</v>
      </c>
      <c r="M57" s="76">
        <v>4.25</v>
      </c>
      <c r="N57" s="76">
        <v>4.38</v>
      </c>
      <c r="O57" s="76">
        <v>37800</v>
      </c>
      <c r="P57" s="76">
        <v>104.56</v>
      </c>
      <c r="Q57" s="76">
        <v>0</v>
      </c>
      <c r="R57" s="76">
        <v>39.523679999999999</v>
      </c>
      <c r="S57" s="76">
        <v>0.01</v>
      </c>
      <c r="T57" s="76">
        <v>0.51</v>
      </c>
      <c r="U57" s="76">
        <v>7.0000000000000007E-2</v>
      </c>
    </row>
    <row r="58" spans="2:21">
      <c r="B58" t="s">
        <v>464</v>
      </c>
      <c r="C58" t="s">
        <v>465</v>
      </c>
      <c r="D58" t="s">
        <v>103</v>
      </c>
      <c r="E58" t="s">
        <v>126</v>
      </c>
      <c r="F58" t="s">
        <v>466</v>
      </c>
      <c r="G58" t="s">
        <v>330</v>
      </c>
      <c r="H58" t="s">
        <v>467</v>
      </c>
      <c r="I58" t="s">
        <v>152</v>
      </c>
      <c r="J58" t="s">
        <v>320</v>
      </c>
      <c r="L58" t="s">
        <v>105</v>
      </c>
      <c r="M58" s="76">
        <v>5.4</v>
      </c>
      <c r="N58" s="76">
        <v>0</v>
      </c>
      <c r="O58" s="76">
        <v>62041</v>
      </c>
      <c r="P58" s="76">
        <v>98.97</v>
      </c>
      <c r="Q58" s="76">
        <v>0</v>
      </c>
      <c r="R58" s="76">
        <v>61.401977700000003</v>
      </c>
      <c r="S58" s="76">
        <v>0</v>
      </c>
      <c r="T58" s="76">
        <v>0.79</v>
      </c>
      <c r="U58" s="76">
        <v>0.12</v>
      </c>
    </row>
    <row r="59" spans="2:21">
      <c r="B59" t="s">
        <v>468</v>
      </c>
      <c r="C59" t="s">
        <v>469</v>
      </c>
      <c r="D59" t="s">
        <v>103</v>
      </c>
      <c r="E59" t="s">
        <v>126</v>
      </c>
      <c r="F59" t="s">
        <v>470</v>
      </c>
      <c r="G59" t="s">
        <v>330</v>
      </c>
      <c r="H59" t="s">
        <v>467</v>
      </c>
      <c r="I59" t="s">
        <v>152</v>
      </c>
      <c r="J59" t="s">
        <v>471</v>
      </c>
      <c r="L59" t="s">
        <v>105</v>
      </c>
      <c r="M59" s="76">
        <v>6.75</v>
      </c>
      <c r="N59" s="76">
        <v>0</v>
      </c>
      <c r="O59" s="76">
        <v>168000</v>
      </c>
      <c r="P59" s="76">
        <v>101.6</v>
      </c>
      <c r="Q59" s="76">
        <v>0</v>
      </c>
      <c r="R59" s="76">
        <v>170.68799999999999</v>
      </c>
      <c r="S59" s="76">
        <v>0</v>
      </c>
      <c r="T59" s="76">
        <v>2.2000000000000002</v>
      </c>
      <c r="U59" s="76">
        <v>0.32</v>
      </c>
    </row>
    <row r="60" spans="2:21">
      <c r="B60" s="77" t="s">
        <v>296</v>
      </c>
      <c r="C60" s="16"/>
      <c r="D60" s="16"/>
      <c r="E60" s="16"/>
      <c r="F60" s="16"/>
      <c r="K60" s="78">
        <v>1.65</v>
      </c>
      <c r="N60" s="78">
        <v>0</v>
      </c>
      <c r="O60" s="78">
        <v>456334</v>
      </c>
      <c r="Q60" s="78">
        <v>1.0827</v>
      </c>
      <c r="R60" s="78">
        <v>453.70285419999999</v>
      </c>
      <c r="T60" s="78">
        <v>5.86</v>
      </c>
      <c r="U60" s="78">
        <v>0.85</v>
      </c>
    </row>
    <row r="61" spans="2:21">
      <c r="B61" t="s">
        <v>472</v>
      </c>
      <c r="C61" t="s">
        <v>473</v>
      </c>
      <c r="D61" t="s">
        <v>103</v>
      </c>
      <c r="E61" t="s">
        <v>126</v>
      </c>
      <c r="F61" t="s">
        <v>474</v>
      </c>
      <c r="G61" t="s">
        <v>475</v>
      </c>
      <c r="H61" t="s">
        <v>436</v>
      </c>
      <c r="I61" t="s">
        <v>153</v>
      </c>
      <c r="J61" t="s">
        <v>476</v>
      </c>
      <c r="K61" s="76">
        <v>4.3</v>
      </c>
      <c r="L61" t="s">
        <v>105</v>
      </c>
      <c r="M61" s="76">
        <v>4.5</v>
      </c>
      <c r="N61" s="76">
        <v>0</v>
      </c>
      <c r="O61" s="76">
        <v>80790</v>
      </c>
      <c r="P61" s="76">
        <v>95.41</v>
      </c>
      <c r="Q61" s="76">
        <v>0</v>
      </c>
      <c r="R61" s="76">
        <v>77.081738999999999</v>
      </c>
      <c r="S61" s="76">
        <v>0.01</v>
      </c>
      <c r="T61" s="76">
        <v>1</v>
      </c>
      <c r="U61" s="76">
        <v>0.14000000000000001</v>
      </c>
    </row>
    <row r="62" spans="2:21">
      <c r="B62" t="s">
        <v>477</v>
      </c>
      <c r="C62" t="s">
        <v>478</v>
      </c>
      <c r="D62" t="s">
        <v>103</v>
      </c>
      <c r="E62" t="s">
        <v>126</v>
      </c>
      <c r="F62" t="s">
        <v>479</v>
      </c>
      <c r="G62" t="s">
        <v>104</v>
      </c>
      <c r="H62" t="s">
        <v>436</v>
      </c>
      <c r="I62" t="s">
        <v>153</v>
      </c>
      <c r="J62" t="s">
        <v>449</v>
      </c>
      <c r="K62" s="76">
        <v>5.0999999999999996</v>
      </c>
      <c r="L62" t="s">
        <v>105</v>
      </c>
      <c r="M62" s="76">
        <v>3.85</v>
      </c>
      <c r="N62" s="76">
        <v>0</v>
      </c>
      <c r="O62" s="76">
        <v>79544</v>
      </c>
      <c r="P62" s="76">
        <v>103.33</v>
      </c>
      <c r="Q62" s="76">
        <v>0</v>
      </c>
      <c r="R62" s="76">
        <v>82.192815199999998</v>
      </c>
      <c r="S62" s="76">
        <v>0.04</v>
      </c>
      <c r="T62" s="76">
        <v>1.06</v>
      </c>
      <c r="U62" s="76">
        <v>0.15</v>
      </c>
    </row>
    <row r="63" spans="2:21">
      <c r="B63" t="s">
        <v>480</v>
      </c>
      <c r="C63" t="s">
        <v>481</v>
      </c>
      <c r="D63" t="s">
        <v>103</v>
      </c>
      <c r="E63" t="s">
        <v>126</v>
      </c>
      <c r="F63" t="s">
        <v>482</v>
      </c>
      <c r="G63" t="s">
        <v>132</v>
      </c>
      <c r="H63" t="s">
        <v>370</v>
      </c>
      <c r="I63" t="s">
        <v>303</v>
      </c>
      <c r="J63" t="s">
        <v>285</v>
      </c>
      <c r="L63" t="s">
        <v>105</v>
      </c>
      <c r="M63" s="76">
        <v>3.37</v>
      </c>
      <c r="N63" s="76">
        <v>0</v>
      </c>
      <c r="O63" s="76">
        <v>240000</v>
      </c>
      <c r="P63" s="76">
        <v>99.37</v>
      </c>
      <c r="Q63" s="76">
        <v>0</v>
      </c>
      <c r="R63" s="76">
        <v>238.488</v>
      </c>
      <c r="S63" s="76">
        <v>0</v>
      </c>
      <c r="T63" s="76">
        <v>3.08</v>
      </c>
      <c r="U63" s="76">
        <v>0.45</v>
      </c>
    </row>
    <row r="64" spans="2:21">
      <c r="B64" t="s">
        <v>483</v>
      </c>
      <c r="C64" t="s">
        <v>484</v>
      </c>
      <c r="D64" t="s">
        <v>103</v>
      </c>
      <c r="E64" t="s">
        <v>126</v>
      </c>
      <c r="F64" t="s">
        <v>485</v>
      </c>
      <c r="G64" t="s">
        <v>349</v>
      </c>
      <c r="H64" t="s">
        <v>403</v>
      </c>
      <c r="I64" t="s">
        <v>152</v>
      </c>
      <c r="J64" t="s">
        <v>486</v>
      </c>
      <c r="L64" t="s">
        <v>105</v>
      </c>
      <c r="M64" s="76">
        <v>4.7</v>
      </c>
      <c r="N64" s="76">
        <v>0</v>
      </c>
      <c r="O64" s="76">
        <v>56000</v>
      </c>
      <c r="P64" s="76">
        <v>97.96</v>
      </c>
      <c r="Q64" s="76">
        <v>1.0827</v>
      </c>
      <c r="R64" s="76">
        <v>55.940300000000001</v>
      </c>
      <c r="S64" s="76">
        <v>0</v>
      </c>
      <c r="T64" s="76">
        <v>0.72</v>
      </c>
      <c r="U64" s="76">
        <v>0.11</v>
      </c>
    </row>
    <row r="65" spans="2:21">
      <c r="B65" s="77" t="s">
        <v>487</v>
      </c>
      <c r="C65" s="16"/>
      <c r="D65" s="16"/>
      <c r="E65" s="16"/>
      <c r="F65" s="16"/>
      <c r="K65" s="78">
        <v>0</v>
      </c>
      <c r="N65" s="78">
        <v>0</v>
      </c>
      <c r="O65" s="78">
        <v>0</v>
      </c>
      <c r="Q65" s="78">
        <v>0</v>
      </c>
      <c r="R65" s="78">
        <v>0</v>
      </c>
      <c r="T65" s="78">
        <v>0</v>
      </c>
      <c r="U65" s="78">
        <v>0</v>
      </c>
    </row>
    <row r="66" spans="2:21">
      <c r="B66" t="s">
        <v>213</v>
      </c>
      <c r="C66" t="s">
        <v>213</v>
      </c>
      <c r="D66" s="16"/>
      <c r="E66" s="16"/>
      <c r="F66" s="16"/>
      <c r="G66" t="s">
        <v>213</v>
      </c>
      <c r="H66" t="s">
        <v>213</v>
      </c>
      <c r="K66" s="76">
        <v>0</v>
      </c>
      <c r="L66" t="s">
        <v>213</v>
      </c>
      <c r="M66" s="76">
        <v>0</v>
      </c>
      <c r="N66" s="76">
        <v>0</v>
      </c>
      <c r="O66" s="76">
        <v>0</v>
      </c>
      <c r="P66" s="76">
        <v>0</v>
      </c>
      <c r="R66" s="76">
        <v>0</v>
      </c>
      <c r="S66" s="76">
        <v>0</v>
      </c>
      <c r="T66" s="76">
        <v>0</v>
      </c>
      <c r="U66" s="76">
        <v>0</v>
      </c>
    </row>
    <row r="67" spans="2:21">
      <c r="B67" s="77" t="s">
        <v>218</v>
      </c>
      <c r="C67" s="16"/>
      <c r="D67" s="16"/>
      <c r="E67" s="16"/>
      <c r="F67" s="16"/>
      <c r="K67" s="78">
        <v>4.92</v>
      </c>
      <c r="N67" s="78">
        <v>4.75</v>
      </c>
      <c r="O67" s="78">
        <v>123000</v>
      </c>
      <c r="Q67" s="78">
        <v>0</v>
      </c>
      <c r="R67" s="78">
        <v>449.84663729810001</v>
      </c>
      <c r="T67" s="78">
        <v>5.81</v>
      </c>
      <c r="U67" s="78">
        <v>0.85</v>
      </c>
    </row>
    <row r="68" spans="2:21">
      <c r="B68" s="77" t="s">
        <v>297</v>
      </c>
      <c r="C68" s="16"/>
      <c r="D68" s="16"/>
      <c r="E68" s="16"/>
      <c r="F68" s="16"/>
      <c r="K68" s="78">
        <v>0</v>
      </c>
      <c r="N68" s="78">
        <v>0</v>
      </c>
      <c r="O68" s="78">
        <v>0</v>
      </c>
      <c r="Q68" s="78">
        <v>0</v>
      </c>
      <c r="R68" s="78">
        <v>0</v>
      </c>
      <c r="T68" s="78">
        <v>0</v>
      </c>
      <c r="U68" s="78">
        <v>0</v>
      </c>
    </row>
    <row r="69" spans="2:21">
      <c r="B69" t="s">
        <v>213</v>
      </c>
      <c r="C69" t="s">
        <v>213</v>
      </c>
      <c r="D69" s="16"/>
      <c r="E69" s="16"/>
      <c r="F69" s="16"/>
      <c r="G69" t="s">
        <v>213</v>
      </c>
      <c r="H69" t="s">
        <v>213</v>
      </c>
      <c r="K69" s="76">
        <v>0</v>
      </c>
      <c r="L69" t="s">
        <v>213</v>
      </c>
      <c r="M69" s="76">
        <v>0</v>
      </c>
      <c r="N69" s="76">
        <v>0</v>
      </c>
      <c r="O69" s="76">
        <v>0</v>
      </c>
      <c r="P69" s="76">
        <v>0</v>
      </c>
      <c r="R69" s="76">
        <v>0</v>
      </c>
      <c r="S69" s="76">
        <v>0</v>
      </c>
      <c r="T69" s="76">
        <v>0</v>
      </c>
      <c r="U69" s="76">
        <v>0</v>
      </c>
    </row>
    <row r="70" spans="2:21">
      <c r="B70" s="77" t="s">
        <v>298</v>
      </c>
      <c r="C70" s="16"/>
      <c r="D70" s="16"/>
      <c r="E70" s="16"/>
      <c r="F70" s="16"/>
      <c r="K70" s="78">
        <v>4.92</v>
      </c>
      <c r="N70" s="78">
        <v>4.75</v>
      </c>
      <c r="O70" s="78">
        <v>123000</v>
      </c>
      <c r="Q70" s="78">
        <v>0</v>
      </c>
      <c r="R70" s="78">
        <v>449.84663729810001</v>
      </c>
      <c r="T70" s="78">
        <v>5.81</v>
      </c>
      <c r="U70" s="78">
        <v>0.85</v>
      </c>
    </row>
    <row r="71" spans="2:21">
      <c r="B71" t="s">
        <v>488</v>
      </c>
      <c r="C71" t="s">
        <v>489</v>
      </c>
      <c r="D71" t="s">
        <v>490</v>
      </c>
      <c r="E71" t="s">
        <v>491</v>
      </c>
      <c r="F71" t="s">
        <v>492</v>
      </c>
      <c r="G71" t="s">
        <v>493</v>
      </c>
      <c r="H71" t="s">
        <v>494</v>
      </c>
      <c r="I71" t="s">
        <v>495</v>
      </c>
      <c r="J71" t="s">
        <v>496</v>
      </c>
      <c r="K71" s="76">
        <v>4.95</v>
      </c>
      <c r="L71" t="s">
        <v>109</v>
      </c>
      <c r="M71" s="76">
        <v>4.4000000000000004</v>
      </c>
      <c r="N71" s="76">
        <v>3.79</v>
      </c>
      <c r="O71" s="76">
        <v>16000</v>
      </c>
      <c r="P71" s="76">
        <v>103.203666875</v>
      </c>
      <c r="Q71" s="76">
        <v>0</v>
      </c>
      <c r="R71" s="76">
        <v>58.272918464299998</v>
      </c>
      <c r="S71" s="76">
        <v>0</v>
      </c>
      <c r="T71" s="76">
        <v>0.75</v>
      </c>
      <c r="U71" s="76">
        <v>0.11</v>
      </c>
    </row>
    <row r="72" spans="2:21">
      <c r="B72" t="s">
        <v>497</v>
      </c>
      <c r="C72" t="s">
        <v>498</v>
      </c>
      <c r="D72" t="s">
        <v>490</v>
      </c>
      <c r="E72" t="s">
        <v>491</v>
      </c>
      <c r="F72" t="s">
        <v>499</v>
      </c>
      <c r="G72" t="s">
        <v>493</v>
      </c>
      <c r="H72" t="s">
        <v>500</v>
      </c>
      <c r="I72" t="s">
        <v>303</v>
      </c>
      <c r="J72" t="s">
        <v>362</v>
      </c>
      <c r="K72" s="76">
        <v>2.34</v>
      </c>
      <c r="L72" t="s">
        <v>109</v>
      </c>
      <c r="M72" s="76">
        <v>5.5</v>
      </c>
      <c r="N72" s="76">
        <v>4.16</v>
      </c>
      <c r="O72" s="76">
        <v>21000</v>
      </c>
      <c r="P72" s="76">
        <v>103.40661095238096</v>
      </c>
      <c r="Q72" s="76">
        <v>0</v>
      </c>
      <c r="R72" s="76">
        <v>76.633605310700005</v>
      </c>
      <c r="S72" s="76">
        <v>0</v>
      </c>
      <c r="T72" s="76">
        <v>0.99</v>
      </c>
      <c r="U72" s="76">
        <v>0.14000000000000001</v>
      </c>
    </row>
    <row r="73" spans="2:21">
      <c r="B73" t="s">
        <v>501</v>
      </c>
      <c r="C73" t="s">
        <v>502</v>
      </c>
      <c r="D73" t="s">
        <v>490</v>
      </c>
      <c r="E73" t="s">
        <v>491</v>
      </c>
      <c r="F73" t="s">
        <v>503</v>
      </c>
      <c r="G73" t="s">
        <v>493</v>
      </c>
      <c r="H73" t="s">
        <v>504</v>
      </c>
      <c r="I73" t="s">
        <v>303</v>
      </c>
      <c r="J73" t="s">
        <v>505</v>
      </c>
      <c r="K73" s="76">
        <v>6.75</v>
      </c>
      <c r="L73" t="s">
        <v>109</v>
      </c>
      <c r="M73" s="76">
        <v>6.75</v>
      </c>
      <c r="N73" s="76">
        <v>4.99</v>
      </c>
      <c r="O73" s="76">
        <v>15000</v>
      </c>
      <c r="P73" s="76">
        <v>114.72275</v>
      </c>
      <c r="Q73" s="76">
        <v>0</v>
      </c>
      <c r="R73" s="76">
        <v>60.728487712499998</v>
      </c>
      <c r="S73" s="76">
        <v>0</v>
      </c>
      <c r="T73" s="76">
        <v>0.78</v>
      </c>
      <c r="U73" s="76">
        <v>0.11</v>
      </c>
    </row>
    <row r="74" spans="2:21">
      <c r="B74" t="s">
        <v>506</v>
      </c>
      <c r="C74" t="s">
        <v>507</v>
      </c>
      <c r="D74" t="s">
        <v>490</v>
      </c>
      <c r="E74" t="s">
        <v>491</v>
      </c>
      <c r="F74" t="s">
        <v>508</v>
      </c>
      <c r="G74" t="s">
        <v>509</v>
      </c>
      <c r="H74" t="s">
        <v>510</v>
      </c>
      <c r="I74" t="s">
        <v>495</v>
      </c>
      <c r="J74" t="s">
        <v>511</v>
      </c>
      <c r="K74" s="76">
        <v>7.63</v>
      </c>
      <c r="L74" t="s">
        <v>109</v>
      </c>
      <c r="M74" s="76">
        <v>5.5</v>
      </c>
      <c r="N74" s="76">
        <v>5.41</v>
      </c>
      <c r="O74" s="76">
        <v>18000</v>
      </c>
      <c r="P74" s="76">
        <v>102.4455</v>
      </c>
      <c r="Q74" s="76">
        <v>0</v>
      </c>
      <c r="R74" s="76">
        <v>65.075430510000004</v>
      </c>
      <c r="S74" s="76">
        <v>0</v>
      </c>
      <c r="T74" s="76">
        <v>0.84</v>
      </c>
      <c r="U74" s="76">
        <v>0.12</v>
      </c>
    </row>
    <row r="75" spans="2:21">
      <c r="B75" t="s">
        <v>512</v>
      </c>
      <c r="C75" t="s">
        <v>513</v>
      </c>
      <c r="D75" t="s">
        <v>490</v>
      </c>
      <c r="E75" t="s">
        <v>126</v>
      </c>
      <c r="F75" t="s">
        <v>514</v>
      </c>
      <c r="G75" t="s">
        <v>515</v>
      </c>
      <c r="H75" t="s">
        <v>516</v>
      </c>
      <c r="I75" t="s">
        <v>303</v>
      </c>
      <c r="J75" t="s">
        <v>423</v>
      </c>
      <c r="K75" s="76">
        <v>4.0599999999999996</v>
      </c>
      <c r="L75" t="s">
        <v>109</v>
      </c>
      <c r="M75" s="76">
        <v>4.25</v>
      </c>
      <c r="N75" s="76">
        <v>4.6100000000000003</v>
      </c>
      <c r="O75" s="76">
        <v>23000</v>
      </c>
      <c r="P75" s="76">
        <v>99.123361304347824</v>
      </c>
      <c r="Q75" s="76">
        <v>0</v>
      </c>
      <c r="R75" s="76">
        <v>80.455458669899997</v>
      </c>
      <c r="S75" s="76">
        <v>0</v>
      </c>
      <c r="T75" s="76">
        <v>1.04</v>
      </c>
      <c r="U75" s="76">
        <v>0.15</v>
      </c>
    </row>
    <row r="76" spans="2:21">
      <c r="B76" t="s">
        <v>517</v>
      </c>
      <c r="C76" t="s">
        <v>518</v>
      </c>
      <c r="D76" t="s">
        <v>490</v>
      </c>
      <c r="E76" t="s">
        <v>491</v>
      </c>
      <c r="F76" t="s">
        <v>519</v>
      </c>
      <c r="G76" t="s">
        <v>924</v>
      </c>
      <c r="H76" t="s">
        <v>520</v>
      </c>
      <c r="I76" t="s">
        <v>303</v>
      </c>
      <c r="J76" t="s">
        <v>505</v>
      </c>
      <c r="K76" s="76">
        <v>3.94</v>
      </c>
      <c r="L76" t="s">
        <v>109</v>
      </c>
      <c r="M76" s="76">
        <v>5.88</v>
      </c>
      <c r="N76" s="76">
        <v>6</v>
      </c>
      <c r="O76" s="76">
        <v>17000</v>
      </c>
      <c r="P76" s="76">
        <v>100.22406823529411</v>
      </c>
      <c r="Q76" s="76">
        <v>0</v>
      </c>
      <c r="R76" s="76">
        <v>60.127425256400002</v>
      </c>
      <c r="S76" s="76">
        <v>0</v>
      </c>
      <c r="T76" s="76">
        <v>0.78</v>
      </c>
      <c r="U76" s="76">
        <v>0.11</v>
      </c>
    </row>
    <row r="77" spans="2:21">
      <c r="B77" t="s">
        <v>521</v>
      </c>
      <c r="C77" t="s">
        <v>522</v>
      </c>
      <c r="D77" t="s">
        <v>490</v>
      </c>
      <c r="E77" t="s">
        <v>491</v>
      </c>
      <c r="F77" t="s">
        <v>523</v>
      </c>
      <c r="G77" t="s">
        <v>701</v>
      </c>
      <c r="H77" t="s">
        <v>524</v>
      </c>
      <c r="I77" t="s">
        <v>495</v>
      </c>
      <c r="J77" t="s">
        <v>525</v>
      </c>
      <c r="K77" s="76">
        <v>5.69</v>
      </c>
      <c r="L77" t="s">
        <v>109</v>
      </c>
      <c r="M77" s="76">
        <v>5</v>
      </c>
      <c r="N77" s="76">
        <v>4.32</v>
      </c>
      <c r="O77" s="76">
        <v>13000</v>
      </c>
      <c r="P77" s="76">
        <v>105.83366692307692</v>
      </c>
      <c r="Q77" s="76">
        <v>0</v>
      </c>
      <c r="R77" s="76">
        <v>48.553311374300002</v>
      </c>
      <c r="S77" s="76">
        <v>0</v>
      </c>
      <c r="T77" s="76">
        <v>0.63</v>
      </c>
      <c r="U77" s="76">
        <v>0.09</v>
      </c>
    </row>
    <row r="78" spans="2:21">
      <c r="B78" t="s">
        <v>220</v>
      </c>
      <c r="C78" s="16"/>
      <c r="D78" s="16"/>
      <c r="E78" s="16"/>
      <c r="F78" s="16"/>
    </row>
    <row r="79" spans="2:21">
      <c r="B79" t="s">
        <v>292</v>
      </c>
      <c r="C79" s="16"/>
      <c r="D79" s="16"/>
      <c r="E79" s="16"/>
      <c r="F79" s="16"/>
    </row>
    <row r="80" spans="2:21">
      <c r="B80" t="s">
        <v>293</v>
      </c>
      <c r="C80" s="16"/>
      <c r="D80" s="16"/>
      <c r="E80" s="16"/>
      <c r="F80" s="16"/>
    </row>
    <row r="81" spans="2:6">
      <c r="B81" t="s">
        <v>294</v>
      </c>
      <c r="C81" s="16"/>
      <c r="D81" s="16"/>
      <c r="E81" s="16"/>
      <c r="F81" s="16"/>
    </row>
    <row r="82" spans="2:6">
      <c r="B82" t="s">
        <v>526</v>
      </c>
      <c r="C82" s="16"/>
      <c r="D82" s="16"/>
      <c r="E82" s="16"/>
      <c r="F82" s="16"/>
    </row>
    <row r="83" spans="2:6">
      <c r="C83" s="16"/>
      <c r="D83" s="16"/>
      <c r="E83" s="16"/>
      <c r="F83" s="16"/>
    </row>
    <row r="84" spans="2:6"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75 G78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topLeftCell="A67" workbookViewId="0">
      <selection activeCell="C78" sqref="C7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t="s">
        <v>197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6" spans="2:61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I6" s="19"/>
    </row>
    <row r="7" spans="2:61" ht="26.25" customHeight="1">
      <c r="B7" s="92" t="s">
        <v>92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5">
        <v>793315.87</v>
      </c>
      <c r="J11" s="7"/>
      <c r="K11" s="75">
        <v>4894.3004633600003</v>
      </c>
      <c r="L11" s="7"/>
      <c r="M11" s="75">
        <v>100</v>
      </c>
      <c r="N11" s="75">
        <v>9.1999999999999993</v>
      </c>
      <c r="BE11" s="16"/>
      <c r="BF11" s="19"/>
      <c r="BG11" s="16"/>
      <c r="BI11" s="16"/>
    </row>
    <row r="12" spans="2:61">
      <c r="B12" s="77" t="s">
        <v>201</v>
      </c>
      <c r="E12" s="16"/>
      <c r="F12" s="16"/>
      <c r="G12" s="16"/>
      <c r="I12" s="78">
        <v>790348.87</v>
      </c>
      <c r="K12" s="78">
        <v>4416.8359387600003</v>
      </c>
      <c r="M12" s="78">
        <v>90.24</v>
      </c>
      <c r="N12" s="78">
        <v>8.3000000000000007</v>
      </c>
    </row>
    <row r="13" spans="2:61">
      <c r="B13" s="77" t="s">
        <v>527</v>
      </c>
      <c r="E13" s="16"/>
      <c r="F13" s="16"/>
      <c r="G13" s="16"/>
      <c r="I13" s="78">
        <v>440877.5</v>
      </c>
      <c r="K13" s="78">
        <v>2676.7786339999998</v>
      </c>
      <c r="M13" s="78">
        <v>54.69</v>
      </c>
      <c r="N13" s="78">
        <v>5.03</v>
      </c>
    </row>
    <row r="14" spans="2:61">
      <c r="B14" t="s">
        <v>528</v>
      </c>
      <c r="C14" t="s">
        <v>529</v>
      </c>
      <c r="D14" t="s">
        <v>103</v>
      </c>
      <c r="E14" t="s">
        <v>126</v>
      </c>
      <c r="F14" t="s">
        <v>530</v>
      </c>
      <c r="G14" t="s">
        <v>531</v>
      </c>
      <c r="H14" t="s">
        <v>105</v>
      </c>
      <c r="I14" s="76">
        <v>1159</v>
      </c>
      <c r="J14" s="76">
        <v>2210</v>
      </c>
      <c r="K14" s="76">
        <v>25.613900000000001</v>
      </c>
      <c r="L14" s="76">
        <v>0</v>
      </c>
      <c r="M14" s="76">
        <v>0.52</v>
      </c>
      <c r="N14" s="76">
        <v>0.05</v>
      </c>
    </row>
    <row r="15" spans="2:61">
      <c r="B15" t="s">
        <v>532</v>
      </c>
      <c r="C15" t="s">
        <v>533</v>
      </c>
      <c r="D15" t="s">
        <v>103</v>
      </c>
      <c r="E15" t="s">
        <v>126</v>
      </c>
      <c r="F15" t="s">
        <v>534</v>
      </c>
      <c r="G15" t="s">
        <v>535</v>
      </c>
      <c r="H15" t="s">
        <v>105</v>
      </c>
      <c r="I15" s="76">
        <v>106</v>
      </c>
      <c r="J15" s="76">
        <v>51930</v>
      </c>
      <c r="K15" s="76">
        <v>55.0458</v>
      </c>
      <c r="L15" s="76">
        <v>0</v>
      </c>
      <c r="M15" s="76">
        <v>1.1200000000000001</v>
      </c>
      <c r="N15" s="76">
        <v>0.1</v>
      </c>
    </row>
    <row r="16" spans="2:61">
      <c r="B16" t="s">
        <v>536</v>
      </c>
      <c r="C16" t="s">
        <v>537</v>
      </c>
      <c r="D16" t="s">
        <v>103</v>
      </c>
      <c r="E16" t="s">
        <v>126</v>
      </c>
      <c r="F16" t="s">
        <v>369</v>
      </c>
      <c r="G16" t="s">
        <v>302</v>
      </c>
      <c r="H16" t="s">
        <v>105</v>
      </c>
      <c r="I16" s="76">
        <v>33004</v>
      </c>
      <c r="J16" s="76">
        <v>891</v>
      </c>
      <c r="K16" s="76">
        <v>294.06563999999997</v>
      </c>
      <c r="L16" s="76">
        <v>0</v>
      </c>
      <c r="M16" s="76">
        <v>6.01</v>
      </c>
      <c r="N16" s="76">
        <v>0.55000000000000004</v>
      </c>
    </row>
    <row r="17" spans="2:14">
      <c r="B17" t="s">
        <v>538</v>
      </c>
      <c r="C17" t="s">
        <v>539</v>
      </c>
      <c r="D17" t="s">
        <v>103</v>
      </c>
      <c r="E17" t="s">
        <v>126</v>
      </c>
      <c r="F17" t="s">
        <v>314</v>
      </c>
      <c r="G17" t="s">
        <v>302</v>
      </c>
      <c r="H17" t="s">
        <v>105</v>
      </c>
      <c r="I17" s="76">
        <v>365</v>
      </c>
      <c r="J17" s="76">
        <v>6599</v>
      </c>
      <c r="K17" s="76">
        <v>24.086349999999999</v>
      </c>
      <c r="L17" s="76">
        <v>0</v>
      </c>
      <c r="M17" s="76">
        <v>0.49</v>
      </c>
      <c r="N17" s="76">
        <v>0.05</v>
      </c>
    </row>
    <row r="18" spans="2:14">
      <c r="B18" t="s">
        <v>540</v>
      </c>
      <c r="C18" t="s">
        <v>541</v>
      </c>
      <c r="D18" t="s">
        <v>103</v>
      </c>
      <c r="E18" t="s">
        <v>126</v>
      </c>
      <c r="F18" t="s">
        <v>319</v>
      </c>
      <c r="G18" t="s">
        <v>302</v>
      </c>
      <c r="H18" t="s">
        <v>105</v>
      </c>
      <c r="I18" s="76">
        <v>16813</v>
      </c>
      <c r="J18" s="76">
        <v>1875</v>
      </c>
      <c r="K18" s="76">
        <v>315.24374999999998</v>
      </c>
      <c r="L18" s="76">
        <v>0</v>
      </c>
      <c r="M18" s="76">
        <v>6.44</v>
      </c>
      <c r="N18" s="76">
        <v>0.59</v>
      </c>
    </row>
    <row r="19" spans="2:14">
      <c r="B19" t="s">
        <v>542</v>
      </c>
      <c r="C19" t="s">
        <v>543</v>
      </c>
      <c r="D19" t="s">
        <v>103</v>
      </c>
      <c r="E19" t="s">
        <v>126</v>
      </c>
      <c r="F19" t="s">
        <v>301</v>
      </c>
      <c r="G19" t="s">
        <v>302</v>
      </c>
      <c r="H19" t="s">
        <v>105</v>
      </c>
      <c r="I19" s="76">
        <v>678</v>
      </c>
      <c r="J19" s="76">
        <v>6333</v>
      </c>
      <c r="K19" s="76">
        <v>42.937739999999998</v>
      </c>
      <c r="L19" s="76">
        <v>0</v>
      </c>
      <c r="M19" s="76">
        <v>0.88</v>
      </c>
      <c r="N19" s="76">
        <v>0.08</v>
      </c>
    </row>
    <row r="20" spans="2:14">
      <c r="B20" t="s">
        <v>544</v>
      </c>
      <c r="C20" t="s">
        <v>545</v>
      </c>
      <c r="D20" t="s">
        <v>103</v>
      </c>
      <c r="E20" t="s">
        <v>126</v>
      </c>
      <c r="F20" t="s">
        <v>310</v>
      </c>
      <c r="G20" t="s">
        <v>302</v>
      </c>
      <c r="H20" t="s">
        <v>105</v>
      </c>
      <c r="I20" s="76">
        <v>3067</v>
      </c>
      <c r="J20" s="76">
        <v>2473</v>
      </c>
      <c r="K20" s="76">
        <v>75.846909999999994</v>
      </c>
      <c r="L20" s="76">
        <v>0</v>
      </c>
      <c r="M20" s="76">
        <v>1.55</v>
      </c>
      <c r="N20" s="76">
        <v>0.14000000000000001</v>
      </c>
    </row>
    <row r="21" spans="2:14">
      <c r="B21" t="s">
        <v>546</v>
      </c>
      <c r="C21" t="s">
        <v>547</v>
      </c>
      <c r="D21" t="s">
        <v>103</v>
      </c>
      <c r="E21" t="s">
        <v>126</v>
      </c>
      <c r="F21" t="s">
        <v>548</v>
      </c>
      <c r="G21" t="s">
        <v>115</v>
      </c>
      <c r="H21" t="s">
        <v>105</v>
      </c>
      <c r="I21" s="76">
        <v>143</v>
      </c>
      <c r="J21" s="76">
        <v>66650</v>
      </c>
      <c r="K21" s="76">
        <v>95.3095</v>
      </c>
      <c r="L21" s="76">
        <v>0</v>
      </c>
      <c r="M21" s="76">
        <v>1.95</v>
      </c>
      <c r="N21" s="76">
        <v>0.18</v>
      </c>
    </row>
    <row r="22" spans="2:14">
      <c r="B22" t="s">
        <v>549</v>
      </c>
      <c r="C22" t="s">
        <v>550</v>
      </c>
      <c r="D22" t="s">
        <v>103</v>
      </c>
      <c r="E22" t="s">
        <v>126</v>
      </c>
      <c r="F22" t="s">
        <v>485</v>
      </c>
      <c r="G22" t="s">
        <v>475</v>
      </c>
      <c r="H22" t="s">
        <v>105</v>
      </c>
      <c r="I22" s="76">
        <v>97775</v>
      </c>
      <c r="J22" s="76">
        <v>176.9</v>
      </c>
      <c r="K22" s="76">
        <v>172.963975</v>
      </c>
      <c r="L22" s="76">
        <v>0</v>
      </c>
      <c r="M22" s="76">
        <v>3.53</v>
      </c>
      <c r="N22" s="76">
        <v>0.33</v>
      </c>
    </row>
    <row r="23" spans="2:14">
      <c r="B23" t="s">
        <v>551</v>
      </c>
      <c r="C23" t="s">
        <v>552</v>
      </c>
      <c r="D23" t="s">
        <v>103</v>
      </c>
      <c r="E23" t="s">
        <v>126</v>
      </c>
      <c r="F23" t="s">
        <v>474</v>
      </c>
      <c r="G23" t="s">
        <v>475</v>
      </c>
      <c r="H23" t="s">
        <v>105</v>
      </c>
      <c r="I23" s="76">
        <v>12154.5</v>
      </c>
      <c r="J23" s="76">
        <v>1094</v>
      </c>
      <c r="K23" s="76">
        <v>132.97022999999999</v>
      </c>
      <c r="L23" s="76">
        <v>0</v>
      </c>
      <c r="M23" s="76">
        <v>2.72</v>
      </c>
      <c r="N23" s="76">
        <v>0.25</v>
      </c>
    </row>
    <row r="24" spans="2:14">
      <c r="B24" t="s">
        <v>553</v>
      </c>
      <c r="C24" t="s">
        <v>554</v>
      </c>
      <c r="D24" t="s">
        <v>103</v>
      </c>
      <c r="E24" t="s">
        <v>126</v>
      </c>
      <c r="F24" t="s">
        <v>555</v>
      </c>
      <c r="G24" t="s">
        <v>475</v>
      </c>
      <c r="H24" t="s">
        <v>105</v>
      </c>
      <c r="I24" s="76">
        <v>252759</v>
      </c>
      <c r="J24" s="76">
        <v>49.1</v>
      </c>
      <c r="K24" s="76">
        <v>124.104669</v>
      </c>
      <c r="L24" s="76">
        <v>0</v>
      </c>
      <c r="M24" s="76">
        <v>2.54</v>
      </c>
      <c r="N24" s="76">
        <v>0.23</v>
      </c>
    </row>
    <row r="25" spans="2:14">
      <c r="B25" t="s">
        <v>556</v>
      </c>
      <c r="C25" t="s">
        <v>557</v>
      </c>
      <c r="D25" t="s">
        <v>103</v>
      </c>
      <c r="E25" t="s">
        <v>126</v>
      </c>
      <c r="F25" t="s">
        <v>558</v>
      </c>
      <c r="G25" t="s">
        <v>475</v>
      </c>
      <c r="H25" t="s">
        <v>105</v>
      </c>
      <c r="I25" s="76">
        <v>108</v>
      </c>
      <c r="J25" s="76">
        <v>58210</v>
      </c>
      <c r="K25" s="76">
        <v>62.866799999999998</v>
      </c>
      <c r="L25" s="76">
        <v>0</v>
      </c>
      <c r="M25" s="76">
        <v>1.28</v>
      </c>
      <c r="N25" s="76">
        <v>0.12</v>
      </c>
    </row>
    <row r="26" spans="2:14">
      <c r="B26" t="s">
        <v>559</v>
      </c>
      <c r="C26" t="s">
        <v>560</v>
      </c>
      <c r="D26" t="s">
        <v>103</v>
      </c>
      <c r="E26" t="s">
        <v>126</v>
      </c>
      <c r="F26" t="s">
        <v>561</v>
      </c>
      <c r="G26" t="s">
        <v>349</v>
      </c>
      <c r="H26" t="s">
        <v>105</v>
      </c>
      <c r="I26" s="76">
        <v>10492</v>
      </c>
      <c r="J26" s="76">
        <v>6176</v>
      </c>
      <c r="K26" s="76">
        <v>647.98591999999996</v>
      </c>
      <c r="L26" s="76">
        <v>0</v>
      </c>
      <c r="M26" s="76">
        <v>13.24</v>
      </c>
      <c r="N26" s="76">
        <v>1.22</v>
      </c>
    </row>
    <row r="27" spans="2:14">
      <c r="B27" t="s">
        <v>562</v>
      </c>
      <c r="C27" t="s">
        <v>563</v>
      </c>
      <c r="D27" t="s">
        <v>103</v>
      </c>
      <c r="E27" t="s">
        <v>126</v>
      </c>
      <c r="F27" t="s">
        <v>564</v>
      </c>
      <c r="G27" t="s">
        <v>565</v>
      </c>
      <c r="H27" t="s">
        <v>105</v>
      </c>
      <c r="I27" s="76">
        <v>331</v>
      </c>
      <c r="J27" s="76">
        <v>10860</v>
      </c>
      <c r="K27" s="76">
        <v>35.946599999999997</v>
      </c>
      <c r="L27" s="76">
        <v>0</v>
      </c>
      <c r="M27" s="76">
        <v>0.73</v>
      </c>
      <c r="N27" s="76">
        <v>7.0000000000000007E-2</v>
      </c>
    </row>
    <row r="28" spans="2:14">
      <c r="B28" t="s">
        <v>566</v>
      </c>
      <c r="C28" t="s">
        <v>567</v>
      </c>
      <c r="D28" t="s">
        <v>103</v>
      </c>
      <c r="E28" t="s">
        <v>126</v>
      </c>
      <c r="F28" t="s">
        <v>568</v>
      </c>
      <c r="G28" t="s">
        <v>416</v>
      </c>
      <c r="H28" t="s">
        <v>105</v>
      </c>
      <c r="I28" s="76">
        <v>279</v>
      </c>
      <c r="J28" s="76">
        <v>27190</v>
      </c>
      <c r="K28" s="76">
        <v>75.860100000000003</v>
      </c>
      <c r="L28" s="76">
        <v>0</v>
      </c>
      <c r="M28" s="76">
        <v>1.55</v>
      </c>
      <c r="N28" s="76">
        <v>0.14000000000000001</v>
      </c>
    </row>
    <row r="29" spans="2:14">
      <c r="B29" t="s">
        <v>569</v>
      </c>
      <c r="C29" t="s">
        <v>570</v>
      </c>
      <c r="D29" t="s">
        <v>103</v>
      </c>
      <c r="E29" t="s">
        <v>126</v>
      </c>
      <c r="F29" t="s">
        <v>415</v>
      </c>
      <c r="G29" t="s">
        <v>416</v>
      </c>
      <c r="H29" t="s">
        <v>105</v>
      </c>
      <c r="I29" s="76">
        <v>1282</v>
      </c>
      <c r="J29" s="76">
        <v>6635</v>
      </c>
      <c r="K29" s="76">
        <v>85.060699999999997</v>
      </c>
      <c r="L29" s="76">
        <v>0</v>
      </c>
      <c r="M29" s="76">
        <v>1.74</v>
      </c>
      <c r="N29" s="76">
        <v>0.16</v>
      </c>
    </row>
    <row r="30" spans="2:14">
      <c r="B30" t="s">
        <v>571</v>
      </c>
      <c r="C30" t="s">
        <v>572</v>
      </c>
      <c r="D30" t="s">
        <v>103</v>
      </c>
      <c r="E30" t="s">
        <v>126</v>
      </c>
      <c r="F30" t="s">
        <v>573</v>
      </c>
      <c r="G30" t="s">
        <v>427</v>
      </c>
      <c r="H30" t="s">
        <v>105</v>
      </c>
      <c r="I30" s="76">
        <v>847</v>
      </c>
      <c r="J30" s="76">
        <v>11060</v>
      </c>
      <c r="K30" s="76">
        <v>93.678200000000004</v>
      </c>
      <c r="L30" s="76">
        <v>0</v>
      </c>
      <c r="M30" s="76">
        <v>1.91</v>
      </c>
      <c r="N30" s="76">
        <v>0.18</v>
      </c>
    </row>
    <row r="31" spans="2:14">
      <c r="B31" t="s">
        <v>574</v>
      </c>
      <c r="C31" t="s">
        <v>575</v>
      </c>
      <c r="D31" t="s">
        <v>103</v>
      </c>
      <c r="E31" t="s">
        <v>126</v>
      </c>
      <c r="F31" t="s">
        <v>576</v>
      </c>
      <c r="G31" t="s">
        <v>330</v>
      </c>
      <c r="H31" t="s">
        <v>105</v>
      </c>
      <c r="I31" s="76">
        <v>709</v>
      </c>
      <c r="J31" s="76">
        <v>3750</v>
      </c>
      <c r="K31" s="76">
        <v>26.587499999999999</v>
      </c>
      <c r="L31" s="76">
        <v>0</v>
      </c>
      <c r="M31" s="76">
        <v>0.54</v>
      </c>
      <c r="N31" s="76">
        <v>0.05</v>
      </c>
    </row>
    <row r="32" spans="2:14">
      <c r="B32" t="s">
        <v>577</v>
      </c>
      <c r="C32" t="s">
        <v>578</v>
      </c>
      <c r="D32" t="s">
        <v>103</v>
      </c>
      <c r="E32" t="s">
        <v>126</v>
      </c>
      <c r="F32" t="s">
        <v>329</v>
      </c>
      <c r="G32" t="s">
        <v>330</v>
      </c>
      <c r="H32" t="s">
        <v>105</v>
      </c>
      <c r="I32" s="76">
        <v>90</v>
      </c>
      <c r="J32" s="76">
        <v>1964</v>
      </c>
      <c r="K32" s="76">
        <v>1.7676000000000001</v>
      </c>
      <c r="L32" s="76">
        <v>0</v>
      </c>
      <c r="M32" s="76">
        <v>0.04</v>
      </c>
      <c r="N32" s="76">
        <v>0</v>
      </c>
    </row>
    <row r="33" spans="2:14">
      <c r="B33" t="s">
        <v>579</v>
      </c>
      <c r="C33" t="s">
        <v>580</v>
      </c>
      <c r="D33" t="s">
        <v>103</v>
      </c>
      <c r="E33" t="s">
        <v>126</v>
      </c>
      <c r="F33" t="s">
        <v>361</v>
      </c>
      <c r="G33" t="s">
        <v>330</v>
      </c>
      <c r="H33" t="s">
        <v>105</v>
      </c>
      <c r="I33" s="76">
        <v>2365</v>
      </c>
      <c r="J33" s="76">
        <v>3401</v>
      </c>
      <c r="K33" s="76">
        <v>80.43365</v>
      </c>
      <c r="L33" s="76">
        <v>0</v>
      </c>
      <c r="M33" s="76">
        <v>1.64</v>
      </c>
      <c r="N33" s="76">
        <v>0.15</v>
      </c>
    </row>
    <row r="34" spans="2:14">
      <c r="B34" t="s">
        <v>581</v>
      </c>
      <c r="C34" t="s">
        <v>582</v>
      </c>
      <c r="D34" t="s">
        <v>103</v>
      </c>
      <c r="E34" t="s">
        <v>126</v>
      </c>
      <c r="F34" t="s">
        <v>583</v>
      </c>
      <c r="G34" t="s">
        <v>330</v>
      </c>
      <c r="H34" t="s">
        <v>105</v>
      </c>
      <c r="I34" s="76">
        <v>206</v>
      </c>
      <c r="J34" s="76">
        <v>17090</v>
      </c>
      <c r="K34" s="76">
        <v>35.205399999999997</v>
      </c>
      <c r="L34" s="76">
        <v>0</v>
      </c>
      <c r="M34" s="76">
        <v>0.72</v>
      </c>
      <c r="N34" s="76">
        <v>7.0000000000000007E-2</v>
      </c>
    </row>
    <row r="35" spans="2:14">
      <c r="B35" t="s">
        <v>584</v>
      </c>
      <c r="C35" t="s">
        <v>585</v>
      </c>
      <c r="D35" t="s">
        <v>103</v>
      </c>
      <c r="E35" t="s">
        <v>126</v>
      </c>
      <c r="F35" t="s">
        <v>586</v>
      </c>
      <c r="G35" t="s">
        <v>132</v>
      </c>
      <c r="H35" t="s">
        <v>105</v>
      </c>
      <c r="I35" s="76">
        <v>215</v>
      </c>
      <c r="J35" s="76">
        <v>28180</v>
      </c>
      <c r="K35" s="76">
        <v>60.587000000000003</v>
      </c>
      <c r="L35" s="76">
        <v>0</v>
      </c>
      <c r="M35" s="76">
        <v>1.24</v>
      </c>
      <c r="N35" s="76">
        <v>0.11</v>
      </c>
    </row>
    <row r="36" spans="2:14">
      <c r="B36" t="s">
        <v>587</v>
      </c>
      <c r="C36" t="s">
        <v>588</v>
      </c>
      <c r="D36" t="s">
        <v>103</v>
      </c>
      <c r="E36" t="s">
        <v>126</v>
      </c>
      <c r="F36" t="s">
        <v>589</v>
      </c>
      <c r="G36" t="s">
        <v>135</v>
      </c>
      <c r="H36" t="s">
        <v>105</v>
      </c>
      <c r="I36" s="76">
        <v>5930</v>
      </c>
      <c r="J36" s="76">
        <v>1899</v>
      </c>
      <c r="K36" s="76">
        <v>112.61069999999999</v>
      </c>
      <c r="L36" s="76">
        <v>0</v>
      </c>
      <c r="M36" s="76">
        <v>2.2999999999999998</v>
      </c>
      <c r="N36" s="76">
        <v>0.21</v>
      </c>
    </row>
    <row r="37" spans="2:14">
      <c r="B37" s="77" t="s">
        <v>590</v>
      </c>
      <c r="E37" s="16"/>
      <c r="F37" s="16"/>
      <c r="G37" s="16"/>
      <c r="I37" s="78">
        <v>97788.37</v>
      </c>
      <c r="K37" s="78">
        <v>1082.94378076</v>
      </c>
      <c r="M37" s="78">
        <v>22.13</v>
      </c>
      <c r="N37" s="78">
        <v>2.04</v>
      </c>
    </row>
    <row r="38" spans="2:14">
      <c r="B38" t="s">
        <v>591</v>
      </c>
      <c r="C38" t="s">
        <v>592</v>
      </c>
      <c r="D38" t="s">
        <v>103</v>
      </c>
      <c r="E38" t="s">
        <v>126</v>
      </c>
      <c r="F38" t="s">
        <v>593</v>
      </c>
      <c r="G38" t="s">
        <v>531</v>
      </c>
      <c r="H38" t="s">
        <v>105</v>
      </c>
      <c r="I38" s="76">
        <v>115</v>
      </c>
      <c r="J38" s="76">
        <v>22480</v>
      </c>
      <c r="K38" s="76">
        <v>25.852</v>
      </c>
      <c r="L38" s="76">
        <v>0</v>
      </c>
      <c r="M38" s="76">
        <v>0.53</v>
      </c>
      <c r="N38" s="76">
        <v>0.05</v>
      </c>
    </row>
    <row r="39" spans="2:14">
      <c r="B39" t="s">
        <v>594</v>
      </c>
      <c r="C39" t="s">
        <v>595</v>
      </c>
      <c r="D39" t="s">
        <v>103</v>
      </c>
      <c r="E39" t="s">
        <v>126</v>
      </c>
      <c r="F39" t="s">
        <v>596</v>
      </c>
      <c r="G39" t="s">
        <v>531</v>
      </c>
      <c r="H39" t="s">
        <v>105</v>
      </c>
      <c r="I39" s="76">
        <v>993</v>
      </c>
      <c r="J39" s="76">
        <v>1622</v>
      </c>
      <c r="K39" s="76">
        <v>16.106459999999998</v>
      </c>
      <c r="L39" s="76">
        <v>0</v>
      </c>
      <c r="M39" s="76">
        <v>0.33</v>
      </c>
      <c r="N39" s="76">
        <v>0.03</v>
      </c>
    </row>
    <row r="40" spans="2:14">
      <c r="B40" t="s">
        <v>597</v>
      </c>
      <c r="C40" t="s">
        <v>598</v>
      </c>
      <c r="D40" t="s">
        <v>103</v>
      </c>
      <c r="E40" t="s">
        <v>126</v>
      </c>
      <c r="F40" t="s">
        <v>599</v>
      </c>
      <c r="G40" t="s">
        <v>531</v>
      </c>
      <c r="H40" t="s">
        <v>105</v>
      </c>
      <c r="I40" s="76">
        <v>459</v>
      </c>
      <c r="J40" s="76">
        <v>5962</v>
      </c>
      <c r="K40" s="76">
        <v>27.365580000000001</v>
      </c>
      <c r="L40" s="76">
        <v>0</v>
      </c>
      <c r="M40" s="76">
        <v>0.56000000000000005</v>
      </c>
      <c r="N40" s="76">
        <v>0.05</v>
      </c>
    </row>
    <row r="41" spans="2:14">
      <c r="B41" t="s">
        <v>600</v>
      </c>
      <c r="C41" t="s">
        <v>601</v>
      </c>
      <c r="D41" t="s">
        <v>103</v>
      </c>
      <c r="E41" t="s">
        <v>126</v>
      </c>
      <c r="F41" t="s">
        <v>602</v>
      </c>
      <c r="G41" t="s">
        <v>531</v>
      </c>
      <c r="H41" t="s">
        <v>105</v>
      </c>
      <c r="I41" s="76">
        <v>30856</v>
      </c>
      <c r="J41" s="76">
        <v>368.4</v>
      </c>
      <c r="K41" s="76">
        <v>113.67350399999999</v>
      </c>
      <c r="L41" s="76">
        <v>0</v>
      </c>
      <c r="M41" s="76">
        <v>2.3199999999999998</v>
      </c>
      <c r="N41" s="76">
        <v>0.21</v>
      </c>
    </row>
    <row r="42" spans="2:14">
      <c r="B42" t="s">
        <v>603</v>
      </c>
      <c r="C42" t="s">
        <v>604</v>
      </c>
      <c r="D42" t="s">
        <v>103</v>
      </c>
      <c r="E42" t="s">
        <v>126</v>
      </c>
      <c r="F42" t="s">
        <v>605</v>
      </c>
      <c r="G42" t="s">
        <v>531</v>
      </c>
      <c r="H42" t="s">
        <v>105</v>
      </c>
      <c r="I42" s="76">
        <v>707</v>
      </c>
      <c r="J42" s="76">
        <v>4190</v>
      </c>
      <c r="K42" s="76">
        <v>29.6233</v>
      </c>
      <c r="L42" s="76">
        <v>0</v>
      </c>
      <c r="M42" s="76">
        <v>0.61</v>
      </c>
      <c r="N42" s="76">
        <v>0.06</v>
      </c>
    </row>
    <row r="43" spans="2:14">
      <c r="B43" t="s">
        <v>606</v>
      </c>
      <c r="C43" t="s">
        <v>607</v>
      </c>
      <c r="D43" t="s">
        <v>103</v>
      </c>
      <c r="E43" t="s">
        <v>126</v>
      </c>
      <c r="F43" t="s">
        <v>608</v>
      </c>
      <c r="G43" t="s">
        <v>115</v>
      </c>
      <c r="H43" t="s">
        <v>105</v>
      </c>
      <c r="I43" s="76">
        <v>8</v>
      </c>
      <c r="J43" s="76">
        <v>78990</v>
      </c>
      <c r="K43" s="76">
        <v>6.3192000000000004</v>
      </c>
      <c r="L43" s="76">
        <v>0</v>
      </c>
      <c r="M43" s="76">
        <v>0.13</v>
      </c>
      <c r="N43" s="76">
        <v>0.01</v>
      </c>
    </row>
    <row r="44" spans="2:14">
      <c r="B44" t="s">
        <v>609</v>
      </c>
      <c r="C44" t="s">
        <v>610</v>
      </c>
      <c r="D44" t="s">
        <v>103</v>
      </c>
      <c r="E44" t="s">
        <v>126</v>
      </c>
      <c r="F44" t="s">
        <v>611</v>
      </c>
      <c r="G44" t="s">
        <v>115</v>
      </c>
      <c r="H44" t="s">
        <v>105</v>
      </c>
      <c r="I44" s="76">
        <v>4008</v>
      </c>
      <c r="J44" s="76">
        <v>3884</v>
      </c>
      <c r="K44" s="76">
        <v>155.67071999999999</v>
      </c>
      <c r="L44" s="76">
        <v>0.01</v>
      </c>
      <c r="M44" s="76">
        <v>3.18</v>
      </c>
      <c r="N44" s="76">
        <v>0.28999999999999998</v>
      </c>
    </row>
    <row r="45" spans="2:14">
      <c r="B45" t="s">
        <v>612</v>
      </c>
      <c r="C45" t="s">
        <v>613</v>
      </c>
      <c r="D45" t="s">
        <v>103</v>
      </c>
      <c r="E45" t="s">
        <v>126</v>
      </c>
      <c r="F45" t="s">
        <v>614</v>
      </c>
      <c r="G45" t="s">
        <v>115</v>
      </c>
      <c r="H45" t="s">
        <v>105</v>
      </c>
      <c r="I45" s="76">
        <v>112</v>
      </c>
      <c r="J45" s="76">
        <v>18900</v>
      </c>
      <c r="K45" s="76">
        <v>21.167999999999999</v>
      </c>
      <c r="L45" s="76">
        <v>0</v>
      </c>
      <c r="M45" s="76">
        <v>0.43</v>
      </c>
      <c r="N45" s="76">
        <v>0.04</v>
      </c>
    </row>
    <row r="46" spans="2:14">
      <c r="B46" t="s">
        <v>615</v>
      </c>
      <c r="C46" t="s">
        <v>616</v>
      </c>
      <c r="D46" t="s">
        <v>103</v>
      </c>
      <c r="E46" t="s">
        <v>126</v>
      </c>
      <c r="F46" t="s">
        <v>617</v>
      </c>
      <c r="G46" t="s">
        <v>475</v>
      </c>
      <c r="H46" t="s">
        <v>105</v>
      </c>
      <c r="I46" s="76">
        <v>4975.37</v>
      </c>
      <c r="J46" s="76">
        <v>224.8</v>
      </c>
      <c r="K46" s="76">
        <v>11.18463176</v>
      </c>
      <c r="L46" s="76">
        <v>0</v>
      </c>
      <c r="M46" s="76">
        <v>0.23</v>
      </c>
      <c r="N46" s="76">
        <v>0.02</v>
      </c>
    </row>
    <row r="47" spans="2:14">
      <c r="B47" t="s">
        <v>618</v>
      </c>
      <c r="C47" t="s">
        <v>619</v>
      </c>
      <c r="D47" t="s">
        <v>103</v>
      </c>
      <c r="E47" t="s">
        <v>126</v>
      </c>
      <c r="F47" t="s">
        <v>608</v>
      </c>
      <c r="G47" t="s">
        <v>427</v>
      </c>
      <c r="H47" t="s">
        <v>105</v>
      </c>
      <c r="I47" s="76">
        <v>27</v>
      </c>
      <c r="J47" s="76">
        <v>7112</v>
      </c>
      <c r="K47" s="76">
        <v>1.9202399999999999</v>
      </c>
      <c r="L47" s="76">
        <v>0</v>
      </c>
      <c r="M47" s="76">
        <v>0.04</v>
      </c>
      <c r="N47" s="76">
        <v>0</v>
      </c>
    </row>
    <row r="48" spans="2:14">
      <c r="B48" t="s">
        <v>620</v>
      </c>
      <c r="C48" t="s">
        <v>621</v>
      </c>
      <c r="D48" t="s">
        <v>103</v>
      </c>
      <c r="E48" t="s">
        <v>126</v>
      </c>
      <c r="F48" t="s">
        <v>622</v>
      </c>
      <c r="G48" t="s">
        <v>427</v>
      </c>
      <c r="H48" t="s">
        <v>105</v>
      </c>
      <c r="I48" s="76">
        <v>1420</v>
      </c>
      <c r="J48" s="76">
        <v>2640</v>
      </c>
      <c r="K48" s="76">
        <v>37.488</v>
      </c>
      <c r="L48" s="76">
        <v>0</v>
      </c>
      <c r="M48" s="76">
        <v>0.77</v>
      </c>
      <c r="N48" s="76">
        <v>7.0000000000000007E-2</v>
      </c>
    </row>
    <row r="49" spans="2:14">
      <c r="B49" t="s">
        <v>623</v>
      </c>
      <c r="C49" t="s">
        <v>624</v>
      </c>
      <c r="D49" t="s">
        <v>103</v>
      </c>
      <c r="E49" t="s">
        <v>126</v>
      </c>
      <c r="F49" t="s">
        <v>625</v>
      </c>
      <c r="G49" t="s">
        <v>427</v>
      </c>
      <c r="H49" t="s">
        <v>105</v>
      </c>
      <c r="I49" s="76">
        <v>2142</v>
      </c>
      <c r="J49" s="76">
        <v>2076</v>
      </c>
      <c r="K49" s="76">
        <v>44.467919999999999</v>
      </c>
      <c r="L49" s="76">
        <v>0</v>
      </c>
      <c r="M49" s="76">
        <v>0.91</v>
      </c>
      <c r="N49" s="76">
        <v>0.08</v>
      </c>
    </row>
    <row r="50" spans="2:14">
      <c r="B50" t="s">
        <v>626</v>
      </c>
      <c r="C50" t="s">
        <v>627</v>
      </c>
      <c r="D50" t="s">
        <v>103</v>
      </c>
      <c r="E50" t="s">
        <v>126</v>
      </c>
      <c r="F50" t="s">
        <v>628</v>
      </c>
      <c r="G50" t="s">
        <v>629</v>
      </c>
      <c r="H50" t="s">
        <v>105</v>
      </c>
      <c r="I50" s="76">
        <v>3460</v>
      </c>
      <c r="J50" s="76">
        <v>1532</v>
      </c>
      <c r="K50" s="76">
        <v>53.007199999999997</v>
      </c>
      <c r="L50" s="76">
        <v>0</v>
      </c>
      <c r="M50" s="76">
        <v>1.08</v>
      </c>
      <c r="N50" s="76">
        <v>0.1</v>
      </c>
    </row>
    <row r="51" spans="2:14">
      <c r="B51" t="s">
        <v>630</v>
      </c>
      <c r="C51" t="s">
        <v>631</v>
      </c>
      <c r="D51" t="s">
        <v>103</v>
      </c>
      <c r="E51" t="s">
        <v>126</v>
      </c>
      <c r="F51" t="s">
        <v>632</v>
      </c>
      <c r="G51" t="s">
        <v>629</v>
      </c>
      <c r="H51" t="s">
        <v>105</v>
      </c>
      <c r="I51" s="76">
        <v>5599</v>
      </c>
      <c r="J51" s="76">
        <v>1214</v>
      </c>
      <c r="K51" s="76">
        <v>67.971860000000007</v>
      </c>
      <c r="L51" s="76">
        <v>0</v>
      </c>
      <c r="M51" s="76">
        <v>1.39</v>
      </c>
      <c r="N51" s="76">
        <v>0.13</v>
      </c>
    </row>
    <row r="52" spans="2:14">
      <c r="B52" t="s">
        <v>633</v>
      </c>
      <c r="C52" t="s">
        <v>634</v>
      </c>
      <c r="D52" t="s">
        <v>103</v>
      </c>
      <c r="E52" t="s">
        <v>126</v>
      </c>
      <c r="F52" t="s">
        <v>635</v>
      </c>
      <c r="G52" t="s">
        <v>330</v>
      </c>
      <c r="H52" t="s">
        <v>105</v>
      </c>
      <c r="I52" s="76">
        <v>12350</v>
      </c>
      <c r="J52" s="76">
        <v>349.6</v>
      </c>
      <c r="K52" s="76">
        <v>43.175600000000003</v>
      </c>
      <c r="L52" s="76">
        <v>0.01</v>
      </c>
      <c r="M52" s="76">
        <v>0.88</v>
      </c>
      <c r="N52" s="76">
        <v>0.08</v>
      </c>
    </row>
    <row r="53" spans="2:14">
      <c r="B53" t="s">
        <v>636</v>
      </c>
      <c r="C53" t="s">
        <v>637</v>
      </c>
      <c r="D53" t="s">
        <v>103</v>
      </c>
      <c r="E53" t="s">
        <v>126</v>
      </c>
      <c r="F53" t="s">
        <v>638</v>
      </c>
      <c r="G53" t="s">
        <v>330</v>
      </c>
      <c r="H53" t="s">
        <v>105</v>
      </c>
      <c r="I53" s="76">
        <v>1212</v>
      </c>
      <c r="J53" s="76">
        <v>6863</v>
      </c>
      <c r="K53" s="76">
        <v>83.179559999999995</v>
      </c>
      <c r="L53" s="76">
        <v>0.01</v>
      </c>
      <c r="M53" s="76">
        <v>1.7</v>
      </c>
      <c r="N53" s="76">
        <v>0.16</v>
      </c>
    </row>
    <row r="54" spans="2:14">
      <c r="B54" t="s">
        <v>639</v>
      </c>
      <c r="C54" t="s">
        <v>640</v>
      </c>
      <c r="D54" t="s">
        <v>103</v>
      </c>
      <c r="E54" t="s">
        <v>126</v>
      </c>
      <c r="F54" t="s">
        <v>354</v>
      </c>
      <c r="G54" t="s">
        <v>330</v>
      </c>
      <c r="H54" t="s">
        <v>105</v>
      </c>
      <c r="I54" s="76">
        <v>69</v>
      </c>
      <c r="J54" s="76">
        <v>38490</v>
      </c>
      <c r="K54" s="76">
        <v>26.5581</v>
      </c>
      <c r="L54" s="76">
        <v>0</v>
      </c>
      <c r="M54" s="76">
        <v>0.54</v>
      </c>
      <c r="N54" s="76">
        <v>0.05</v>
      </c>
    </row>
    <row r="55" spans="2:14">
      <c r="B55" t="s">
        <v>641</v>
      </c>
      <c r="C55" t="s">
        <v>642</v>
      </c>
      <c r="D55" t="s">
        <v>103</v>
      </c>
      <c r="E55" t="s">
        <v>126</v>
      </c>
      <c r="F55" t="s">
        <v>643</v>
      </c>
      <c r="G55" t="s">
        <v>330</v>
      </c>
      <c r="H55" t="s">
        <v>105</v>
      </c>
      <c r="I55" s="76">
        <v>944</v>
      </c>
      <c r="J55" s="76">
        <v>5664</v>
      </c>
      <c r="K55" s="76">
        <v>53.468159999999997</v>
      </c>
      <c r="L55" s="76">
        <v>0.01</v>
      </c>
      <c r="M55" s="76">
        <v>1.0900000000000001</v>
      </c>
      <c r="N55" s="76">
        <v>0.1</v>
      </c>
    </row>
    <row r="56" spans="2:14">
      <c r="B56" t="s">
        <v>644</v>
      </c>
      <c r="C56" t="s">
        <v>645</v>
      </c>
      <c r="D56" t="s">
        <v>103</v>
      </c>
      <c r="E56" t="s">
        <v>126</v>
      </c>
      <c r="F56" t="s">
        <v>646</v>
      </c>
      <c r="G56" t="s">
        <v>330</v>
      </c>
      <c r="H56" t="s">
        <v>105</v>
      </c>
      <c r="I56" s="76">
        <v>7053</v>
      </c>
      <c r="J56" s="76">
        <v>873.4</v>
      </c>
      <c r="K56" s="76">
        <v>61.600901999999998</v>
      </c>
      <c r="L56" s="76">
        <v>0</v>
      </c>
      <c r="M56" s="76">
        <v>1.26</v>
      </c>
      <c r="N56" s="76">
        <v>0.12</v>
      </c>
    </row>
    <row r="57" spans="2:14">
      <c r="B57" t="s">
        <v>647</v>
      </c>
      <c r="C57" t="s">
        <v>648</v>
      </c>
      <c r="D57" t="s">
        <v>103</v>
      </c>
      <c r="E57" t="s">
        <v>126</v>
      </c>
      <c r="F57" t="s">
        <v>649</v>
      </c>
      <c r="G57" t="s">
        <v>330</v>
      </c>
      <c r="H57" t="s">
        <v>105</v>
      </c>
      <c r="I57" s="76">
        <v>7777</v>
      </c>
      <c r="J57" s="76">
        <v>703.9</v>
      </c>
      <c r="K57" s="76">
        <v>54.742303</v>
      </c>
      <c r="L57" s="76">
        <v>0.01</v>
      </c>
      <c r="M57" s="76">
        <v>1.1200000000000001</v>
      </c>
      <c r="N57" s="76">
        <v>0.1</v>
      </c>
    </row>
    <row r="58" spans="2:14">
      <c r="B58" t="s">
        <v>650</v>
      </c>
      <c r="C58" t="s">
        <v>651</v>
      </c>
      <c r="D58" t="s">
        <v>103</v>
      </c>
      <c r="E58" t="s">
        <v>126</v>
      </c>
      <c r="F58" t="s">
        <v>652</v>
      </c>
      <c r="G58" t="s">
        <v>330</v>
      </c>
      <c r="H58" t="s">
        <v>105</v>
      </c>
      <c r="I58" s="76">
        <v>2427</v>
      </c>
      <c r="J58" s="76">
        <v>865</v>
      </c>
      <c r="K58" s="76">
        <v>20.993549999999999</v>
      </c>
      <c r="L58" s="76">
        <v>0</v>
      </c>
      <c r="M58" s="76">
        <v>0.43</v>
      </c>
      <c r="N58" s="76">
        <v>0.04</v>
      </c>
    </row>
    <row r="59" spans="2:14">
      <c r="B59" t="s">
        <v>653</v>
      </c>
      <c r="C59" t="s">
        <v>654</v>
      </c>
      <c r="D59" t="s">
        <v>103</v>
      </c>
      <c r="E59" t="s">
        <v>126</v>
      </c>
      <c r="F59" t="s">
        <v>655</v>
      </c>
      <c r="G59" t="s">
        <v>128</v>
      </c>
      <c r="H59" t="s">
        <v>105</v>
      </c>
      <c r="I59" s="76">
        <v>5336</v>
      </c>
      <c r="J59" s="76">
        <v>313</v>
      </c>
      <c r="K59" s="76">
        <v>16.70168</v>
      </c>
      <c r="L59" s="76">
        <v>0</v>
      </c>
      <c r="M59" s="76">
        <v>0.34</v>
      </c>
      <c r="N59" s="76">
        <v>0.03</v>
      </c>
    </row>
    <row r="60" spans="2:14">
      <c r="B60" t="s">
        <v>656</v>
      </c>
      <c r="C60" t="s">
        <v>657</v>
      </c>
      <c r="D60" t="s">
        <v>103</v>
      </c>
      <c r="E60" t="s">
        <v>126</v>
      </c>
      <c r="F60" t="s">
        <v>658</v>
      </c>
      <c r="G60" t="s">
        <v>131</v>
      </c>
      <c r="H60" t="s">
        <v>105</v>
      </c>
      <c r="I60" s="76">
        <v>5739</v>
      </c>
      <c r="J60" s="76">
        <v>1929</v>
      </c>
      <c r="K60" s="76">
        <v>110.70531</v>
      </c>
      <c r="L60" s="76">
        <v>0.02</v>
      </c>
      <c r="M60" s="76">
        <v>2.2599999999999998</v>
      </c>
      <c r="N60" s="76">
        <v>0.21</v>
      </c>
    </row>
    <row r="61" spans="2:14">
      <c r="B61" s="77" t="s">
        <v>659</v>
      </c>
      <c r="E61" s="16"/>
      <c r="F61" s="16"/>
      <c r="G61" s="16"/>
      <c r="I61" s="78">
        <v>251683</v>
      </c>
      <c r="K61" s="78">
        <v>657.11352399999998</v>
      </c>
      <c r="M61" s="78">
        <v>13.43</v>
      </c>
      <c r="N61" s="78">
        <v>1.24</v>
      </c>
    </row>
    <row r="62" spans="2:14">
      <c r="B62" t="s">
        <v>660</v>
      </c>
      <c r="C62" t="s">
        <v>661</v>
      </c>
      <c r="D62" t="s">
        <v>103</v>
      </c>
      <c r="E62" t="s">
        <v>126</v>
      </c>
      <c r="F62" t="s">
        <v>662</v>
      </c>
      <c r="G62" t="s">
        <v>535</v>
      </c>
      <c r="H62" t="s">
        <v>105</v>
      </c>
      <c r="I62" s="76">
        <v>3829</v>
      </c>
      <c r="J62" s="76">
        <v>1597</v>
      </c>
      <c r="K62" s="76">
        <v>61.14913</v>
      </c>
      <c r="L62" s="76">
        <v>0</v>
      </c>
      <c r="M62" s="76">
        <v>1.25</v>
      </c>
      <c r="N62" s="76">
        <v>0.11</v>
      </c>
    </row>
    <row r="63" spans="2:14">
      <c r="B63" t="s">
        <v>663</v>
      </c>
      <c r="C63" t="s">
        <v>664</v>
      </c>
      <c r="D63" t="s">
        <v>103</v>
      </c>
      <c r="E63" t="s">
        <v>126</v>
      </c>
      <c r="F63" t="s">
        <v>665</v>
      </c>
      <c r="G63" t="s">
        <v>666</v>
      </c>
      <c r="H63" t="s">
        <v>105</v>
      </c>
      <c r="I63" s="76">
        <v>182154</v>
      </c>
      <c r="J63" s="76">
        <v>127.3</v>
      </c>
      <c r="K63" s="76">
        <v>231.88204200000001</v>
      </c>
      <c r="L63" s="76">
        <v>0.34</v>
      </c>
      <c r="M63" s="76">
        <v>4.74</v>
      </c>
      <c r="N63" s="76">
        <v>0.44</v>
      </c>
    </row>
    <row r="64" spans="2:14">
      <c r="B64" t="s">
        <v>667</v>
      </c>
      <c r="C64" t="s">
        <v>668</v>
      </c>
      <c r="D64" t="s">
        <v>103</v>
      </c>
      <c r="E64" t="s">
        <v>126</v>
      </c>
      <c r="F64" t="s">
        <v>669</v>
      </c>
      <c r="G64" t="s">
        <v>427</v>
      </c>
      <c r="H64" t="s">
        <v>105</v>
      </c>
      <c r="I64" s="76">
        <v>28338</v>
      </c>
      <c r="J64" s="76">
        <v>294.60000000000002</v>
      </c>
      <c r="K64" s="76">
        <v>83.483748000000006</v>
      </c>
      <c r="L64" s="76">
        <v>0.03</v>
      </c>
      <c r="M64" s="76">
        <v>1.71</v>
      </c>
      <c r="N64" s="76">
        <v>0.16</v>
      </c>
    </row>
    <row r="65" spans="2:14">
      <c r="B65" t="s">
        <v>670</v>
      </c>
      <c r="C65" t="s">
        <v>671</v>
      </c>
      <c r="D65" t="s">
        <v>103</v>
      </c>
      <c r="E65" t="s">
        <v>126</v>
      </c>
      <c r="F65" t="s">
        <v>672</v>
      </c>
      <c r="G65" t="s">
        <v>330</v>
      </c>
      <c r="H65" t="s">
        <v>105</v>
      </c>
      <c r="I65" s="76">
        <v>1715</v>
      </c>
      <c r="J65" s="76">
        <v>298.7</v>
      </c>
      <c r="K65" s="76">
        <v>5.1227049999999998</v>
      </c>
      <c r="L65" s="76">
        <v>0</v>
      </c>
      <c r="M65" s="76">
        <v>0.1</v>
      </c>
      <c r="N65" s="76">
        <v>0.01</v>
      </c>
    </row>
    <row r="66" spans="2:14">
      <c r="B66" t="s">
        <v>673</v>
      </c>
      <c r="C66" t="s">
        <v>674</v>
      </c>
      <c r="D66" t="s">
        <v>103</v>
      </c>
      <c r="E66" t="s">
        <v>126</v>
      </c>
      <c r="F66" t="s">
        <v>675</v>
      </c>
      <c r="G66" t="s">
        <v>330</v>
      </c>
      <c r="H66" t="s">
        <v>105</v>
      </c>
      <c r="I66" s="76">
        <v>9400</v>
      </c>
      <c r="J66" s="76">
        <v>658.5</v>
      </c>
      <c r="K66" s="76">
        <v>61.899000000000001</v>
      </c>
      <c r="L66" s="76">
        <v>0.02</v>
      </c>
      <c r="M66" s="76">
        <v>1.26</v>
      </c>
      <c r="N66" s="76">
        <v>0.12</v>
      </c>
    </row>
    <row r="67" spans="2:14">
      <c r="B67" t="s">
        <v>676</v>
      </c>
      <c r="C67" t="s">
        <v>677</v>
      </c>
      <c r="D67" t="s">
        <v>103</v>
      </c>
      <c r="E67" t="s">
        <v>126</v>
      </c>
      <c r="F67" t="s">
        <v>678</v>
      </c>
      <c r="G67" t="s">
        <v>330</v>
      </c>
      <c r="H67" t="s">
        <v>105</v>
      </c>
      <c r="I67" s="76">
        <v>9713</v>
      </c>
      <c r="J67" s="76">
        <v>877.7</v>
      </c>
      <c r="K67" s="76">
        <v>85.251001000000002</v>
      </c>
      <c r="L67" s="76">
        <v>0.02</v>
      </c>
      <c r="M67" s="76">
        <v>1.74</v>
      </c>
      <c r="N67" s="76">
        <v>0.16</v>
      </c>
    </row>
    <row r="68" spans="2:14">
      <c r="B68" t="s">
        <v>679</v>
      </c>
      <c r="C68" t="s">
        <v>680</v>
      </c>
      <c r="D68" t="s">
        <v>103</v>
      </c>
      <c r="E68" t="s">
        <v>126</v>
      </c>
      <c r="F68" t="s">
        <v>681</v>
      </c>
      <c r="G68" t="s">
        <v>330</v>
      </c>
      <c r="H68" t="s">
        <v>105</v>
      </c>
      <c r="I68" s="76">
        <v>7300</v>
      </c>
      <c r="J68" s="76">
        <v>561.4</v>
      </c>
      <c r="K68" s="76">
        <v>40.982199999999999</v>
      </c>
      <c r="L68" s="76">
        <v>0</v>
      </c>
      <c r="M68" s="76">
        <v>0.84</v>
      </c>
      <c r="N68" s="76">
        <v>0.08</v>
      </c>
    </row>
    <row r="69" spans="2:14">
      <c r="B69" t="s">
        <v>682</v>
      </c>
      <c r="C69" t="s">
        <v>683</v>
      </c>
      <c r="D69" t="s">
        <v>103</v>
      </c>
      <c r="E69" t="s">
        <v>126</v>
      </c>
      <c r="F69" t="s">
        <v>684</v>
      </c>
      <c r="G69" t="s">
        <v>330</v>
      </c>
      <c r="H69" t="s">
        <v>105</v>
      </c>
      <c r="I69" s="76">
        <v>80</v>
      </c>
      <c r="J69" s="76">
        <v>19250</v>
      </c>
      <c r="K69" s="76">
        <v>15.4</v>
      </c>
      <c r="L69" s="76">
        <v>0</v>
      </c>
      <c r="M69" s="76">
        <v>0.31</v>
      </c>
      <c r="N69" s="76">
        <v>0.03</v>
      </c>
    </row>
    <row r="70" spans="2:14">
      <c r="B70" t="s">
        <v>685</v>
      </c>
      <c r="C70" t="s">
        <v>686</v>
      </c>
      <c r="D70" t="s">
        <v>103</v>
      </c>
      <c r="E70" t="s">
        <v>126</v>
      </c>
      <c r="F70" t="s">
        <v>687</v>
      </c>
      <c r="G70" t="s">
        <v>330</v>
      </c>
      <c r="H70" t="s">
        <v>105</v>
      </c>
      <c r="I70" s="76">
        <v>60</v>
      </c>
      <c r="J70" s="76">
        <v>49170</v>
      </c>
      <c r="K70" s="76">
        <v>29.501999999999999</v>
      </c>
      <c r="L70" s="76">
        <v>0.01</v>
      </c>
      <c r="M70" s="76">
        <v>0.6</v>
      </c>
      <c r="N70" s="76">
        <v>0.06</v>
      </c>
    </row>
    <row r="71" spans="2:14">
      <c r="B71" t="s">
        <v>688</v>
      </c>
      <c r="C71" t="s">
        <v>689</v>
      </c>
      <c r="D71" t="s">
        <v>103</v>
      </c>
      <c r="E71" t="s">
        <v>126</v>
      </c>
      <c r="F71" t="s">
        <v>687</v>
      </c>
      <c r="G71" t="s">
        <v>330</v>
      </c>
      <c r="H71" t="s">
        <v>105</v>
      </c>
      <c r="I71" s="76">
        <v>9094</v>
      </c>
      <c r="J71" s="76">
        <v>466.7</v>
      </c>
      <c r="K71" s="76">
        <v>42.441698000000002</v>
      </c>
      <c r="L71" s="76">
        <v>0.01</v>
      </c>
      <c r="M71" s="76">
        <v>0.87</v>
      </c>
      <c r="N71" s="76">
        <v>0.08</v>
      </c>
    </row>
    <row r="72" spans="2:14">
      <c r="B72" s="77" t="s">
        <v>690</v>
      </c>
      <c r="E72" s="16"/>
      <c r="F72" s="16"/>
      <c r="G72" s="16"/>
      <c r="I72" s="78">
        <v>0</v>
      </c>
      <c r="K72" s="78">
        <v>0</v>
      </c>
      <c r="M72" s="78">
        <v>0</v>
      </c>
      <c r="N72" s="78">
        <v>0</v>
      </c>
    </row>
    <row r="73" spans="2:14">
      <c r="B73" t="s">
        <v>213</v>
      </c>
      <c r="C73" t="s">
        <v>213</v>
      </c>
      <c r="E73" s="16"/>
      <c r="F73" s="16"/>
      <c r="G73" t="s">
        <v>213</v>
      </c>
      <c r="H73" t="s">
        <v>213</v>
      </c>
      <c r="I73" s="76">
        <v>0</v>
      </c>
      <c r="J73" s="76">
        <v>0</v>
      </c>
      <c r="K73" s="76">
        <v>0</v>
      </c>
      <c r="L73" s="76">
        <v>0</v>
      </c>
      <c r="M73" s="76">
        <v>0</v>
      </c>
      <c r="N73" s="76">
        <v>0</v>
      </c>
    </row>
    <row r="74" spans="2:14">
      <c r="B74" s="77" t="s">
        <v>218</v>
      </c>
      <c r="E74" s="16"/>
      <c r="F74" s="16"/>
      <c r="G74" s="16"/>
      <c r="I74" s="78">
        <v>2967</v>
      </c>
      <c r="K74" s="78">
        <v>477.4645246</v>
      </c>
      <c r="M74" s="78">
        <v>9.76</v>
      </c>
      <c r="N74" s="78">
        <v>0.9</v>
      </c>
    </row>
    <row r="75" spans="2:14">
      <c r="B75" s="77" t="s">
        <v>297</v>
      </c>
      <c r="E75" s="16"/>
      <c r="F75" s="16"/>
      <c r="G75" s="16"/>
      <c r="I75" s="78">
        <v>0</v>
      </c>
      <c r="K75" s="78">
        <v>0</v>
      </c>
      <c r="M75" s="78">
        <v>0</v>
      </c>
      <c r="N75" s="78">
        <v>0</v>
      </c>
    </row>
    <row r="76" spans="2:14">
      <c r="B76" t="s">
        <v>213</v>
      </c>
      <c r="C76" t="s">
        <v>213</v>
      </c>
      <c r="E76" s="16"/>
      <c r="F76" s="16"/>
      <c r="G76" t="s">
        <v>213</v>
      </c>
      <c r="H76" t="s">
        <v>213</v>
      </c>
      <c r="I76" s="76">
        <v>0</v>
      </c>
      <c r="J76" s="76">
        <v>0</v>
      </c>
      <c r="K76" s="76">
        <v>0</v>
      </c>
      <c r="L76" s="76">
        <v>0</v>
      </c>
      <c r="M76" s="76">
        <v>0</v>
      </c>
      <c r="N76" s="76">
        <v>0</v>
      </c>
    </row>
    <row r="77" spans="2:14">
      <c r="B77" s="77" t="s">
        <v>298</v>
      </c>
      <c r="E77" s="16"/>
      <c r="F77" s="16"/>
      <c r="G77" s="16"/>
      <c r="I77" s="78">
        <v>2967</v>
      </c>
      <c r="K77" s="78">
        <v>477.4645246</v>
      </c>
      <c r="M77" s="78">
        <v>9.76</v>
      </c>
      <c r="N77" s="78">
        <v>0.9</v>
      </c>
    </row>
    <row r="78" spans="2:14">
      <c r="B78" t="s">
        <v>691</v>
      </c>
      <c r="C78" s="95" t="s">
        <v>927</v>
      </c>
      <c r="D78" t="s">
        <v>490</v>
      </c>
      <c r="E78" t="s">
        <v>491</v>
      </c>
      <c r="F78" t="s">
        <v>692</v>
      </c>
      <c r="G78" t="s">
        <v>693</v>
      </c>
      <c r="H78" t="s">
        <v>109</v>
      </c>
      <c r="I78" s="76">
        <v>50</v>
      </c>
      <c r="J78" s="76">
        <v>24808</v>
      </c>
      <c r="K78" s="76">
        <v>43.773716</v>
      </c>
      <c r="L78" s="76">
        <v>0</v>
      </c>
      <c r="M78" s="76">
        <v>0.89</v>
      </c>
      <c r="N78" s="76">
        <v>0.08</v>
      </c>
    </row>
    <row r="79" spans="2:14">
      <c r="B79" t="s">
        <v>694</v>
      </c>
      <c r="C79" t="s">
        <v>695</v>
      </c>
      <c r="D79" t="s">
        <v>490</v>
      </c>
      <c r="E79" t="s">
        <v>491</v>
      </c>
      <c r="F79" t="s">
        <v>696</v>
      </c>
      <c r="G79" t="s">
        <v>697</v>
      </c>
      <c r="H79" t="s">
        <v>109</v>
      </c>
      <c r="I79" s="76">
        <v>80</v>
      </c>
      <c r="J79" s="76">
        <v>10458</v>
      </c>
      <c r="K79" s="76">
        <v>29.525025599999999</v>
      </c>
      <c r="L79" s="76">
        <v>0</v>
      </c>
      <c r="M79" s="76">
        <v>0.6</v>
      </c>
      <c r="N79" s="76">
        <v>0.06</v>
      </c>
    </row>
    <row r="80" spans="2:14">
      <c r="B80" t="s">
        <v>698</v>
      </c>
      <c r="C80" t="s">
        <v>699</v>
      </c>
      <c r="D80" t="s">
        <v>490</v>
      </c>
      <c r="E80" t="s">
        <v>491</v>
      </c>
      <c r="F80" t="s">
        <v>700</v>
      </c>
      <c r="G80" t="s">
        <v>701</v>
      </c>
      <c r="H80" t="s">
        <v>109</v>
      </c>
      <c r="I80" s="76">
        <v>807</v>
      </c>
      <c r="J80" s="76">
        <v>1505</v>
      </c>
      <c r="K80" s="76">
        <v>42.860940149999998</v>
      </c>
      <c r="L80" s="76">
        <v>0</v>
      </c>
      <c r="M80" s="76">
        <v>0.88</v>
      </c>
      <c r="N80" s="76">
        <v>0.08</v>
      </c>
    </row>
    <row r="81" spans="2:14">
      <c r="B81" t="s">
        <v>702</v>
      </c>
      <c r="C81" t="s">
        <v>703</v>
      </c>
      <c r="D81" t="s">
        <v>490</v>
      </c>
      <c r="E81" t="s">
        <v>491</v>
      </c>
      <c r="F81" t="s">
        <v>704</v>
      </c>
      <c r="G81" t="s">
        <v>701</v>
      </c>
      <c r="H81" t="s">
        <v>109</v>
      </c>
      <c r="I81" s="76">
        <v>1430</v>
      </c>
      <c r="J81" s="76">
        <v>1938</v>
      </c>
      <c r="K81" s="76">
        <v>97.800588599999998</v>
      </c>
      <c r="L81" s="76">
        <v>0</v>
      </c>
      <c r="M81" s="76">
        <v>2</v>
      </c>
      <c r="N81" s="76">
        <v>0.18</v>
      </c>
    </row>
    <row r="82" spans="2:14">
      <c r="B82" t="s">
        <v>705</v>
      </c>
      <c r="C82" t="s">
        <v>706</v>
      </c>
      <c r="D82" t="s">
        <v>490</v>
      </c>
      <c r="E82" t="s">
        <v>491</v>
      </c>
      <c r="F82" t="s">
        <v>707</v>
      </c>
      <c r="G82" t="s">
        <v>708</v>
      </c>
      <c r="H82" t="s">
        <v>109</v>
      </c>
      <c r="I82" s="76">
        <v>185</v>
      </c>
      <c r="J82" s="76">
        <v>18182</v>
      </c>
      <c r="K82" s="76">
        <v>118.70391429999999</v>
      </c>
      <c r="L82" s="76">
        <v>0</v>
      </c>
      <c r="M82" s="76">
        <v>2.4300000000000002</v>
      </c>
      <c r="N82" s="76">
        <v>0.22</v>
      </c>
    </row>
    <row r="83" spans="2:14">
      <c r="B83" t="s">
        <v>709</v>
      </c>
      <c r="C83" t="s">
        <v>710</v>
      </c>
      <c r="D83" t="s">
        <v>490</v>
      </c>
      <c r="E83" t="s">
        <v>491</v>
      </c>
      <c r="F83" t="s">
        <v>711</v>
      </c>
      <c r="G83" t="s">
        <v>712</v>
      </c>
      <c r="H83" t="s">
        <v>109</v>
      </c>
      <c r="I83" s="76">
        <v>255</v>
      </c>
      <c r="J83" s="76">
        <v>11661</v>
      </c>
      <c r="K83" s="76">
        <v>104.93675595000001</v>
      </c>
      <c r="L83" s="76">
        <v>0</v>
      </c>
      <c r="M83" s="76">
        <v>2.14</v>
      </c>
      <c r="N83" s="76">
        <v>0.2</v>
      </c>
    </row>
    <row r="84" spans="2:14">
      <c r="B84" t="s">
        <v>713</v>
      </c>
      <c r="C84" t="s">
        <v>714</v>
      </c>
      <c r="D84" t="s">
        <v>715</v>
      </c>
      <c r="E84" t="s">
        <v>491</v>
      </c>
      <c r="F84" t="s">
        <v>716</v>
      </c>
      <c r="G84" t="s">
        <v>712</v>
      </c>
      <c r="H84" t="s">
        <v>109</v>
      </c>
      <c r="I84" s="76">
        <v>160</v>
      </c>
      <c r="J84" s="76">
        <v>7060</v>
      </c>
      <c r="K84" s="76">
        <v>39.863584000000003</v>
      </c>
      <c r="L84" s="76">
        <v>0</v>
      </c>
      <c r="M84" s="76">
        <v>0.81</v>
      </c>
      <c r="N84" s="76">
        <v>7.0000000000000007E-2</v>
      </c>
    </row>
    <row r="85" spans="2:14">
      <c r="B85" t="s">
        <v>220</v>
      </c>
      <c r="E85" s="16"/>
      <c r="F85" s="16"/>
      <c r="G85" s="16"/>
    </row>
    <row r="86" spans="2:14">
      <c r="B86" t="s">
        <v>292</v>
      </c>
      <c r="E86" s="16"/>
      <c r="F86" s="16"/>
      <c r="G86" s="16"/>
    </row>
    <row r="87" spans="2:14">
      <c r="B87" t="s">
        <v>293</v>
      </c>
      <c r="E87" s="16"/>
      <c r="F87" s="16"/>
      <c r="G87" s="16"/>
    </row>
    <row r="88" spans="2:14">
      <c r="B88" t="s">
        <v>294</v>
      </c>
      <c r="E88" s="16"/>
      <c r="F88" s="16"/>
      <c r="G88" s="16"/>
    </row>
    <row r="89" spans="2:14">
      <c r="E89" s="16"/>
      <c r="F89" s="16"/>
      <c r="G89" s="16"/>
    </row>
    <row r="90" spans="2:14">
      <c r="E90" s="16"/>
      <c r="F90" s="16"/>
      <c r="G90" s="16"/>
    </row>
    <row r="91" spans="2:14">
      <c r="E91" s="16"/>
      <c r="F91" s="16"/>
      <c r="G91" s="16"/>
    </row>
    <row r="92" spans="2:14">
      <c r="E92" s="16"/>
      <c r="F92" s="16"/>
      <c r="G92" s="16"/>
    </row>
    <row r="93" spans="2:14">
      <c r="E93" s="16"/>
      <c r="F93" s="16"/>
      <c r="G93" s="16"/>
    </row>
    <row r="94" spans="2:14">
      <c r="E94" s="16"/>
      <c r="F94" s="16"/>
      <c r="G94" s="16"/>
    </row>
    <row r="95" spans="2:14">
      <c r="E95" s="16"/>
      <c r="F95" s="16"/>
      <c r="G95" s="16"/>
    </row>
    <row r="96" spans="2:14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A49" workbookViewId="0">
      <selection activeCell="C70" sqref="C7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t="s">
        <v>197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6" spans="2:63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4"/>
      <c r="BK6" s="19"/>
    </row>
    <row r="7" spans="2:63" ht="26.2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4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5">
        <v>1175350</v>
      </c>
      <c r="I11" s="7"/>
      <c r="J11" s="75">
        <v>0</v>
      </c>
      <c r="K11" s="75">
        <v>19909.140306099998</v>
      </c>
      <c r="L11" s="7"/>
      <c r="M11" s="75">
        <v>100</v>
      </c>
      <c r="N11" s="75">
        <v>37.43</v>
      </c>
      <c r="O11" s="35"/>
      <c r="BH11" s="16"/>
      <c r="BI11" s="19"/>
      <c r="BK11" s="16"/>
    </row>
    <row r="12" spans="2:63">
      <c r="B12" s="77" t="s">
        <v>201</v>
      </c>
      <c r="D12" s="16"/>
      <c r="E12" s="16"/>
      <c r="F12" s="16"/>
      <c r="G12" s="16"/>
      <c r="H12" s="78">
        <v>1156053</v>
      </c>
      <c r="J12" s="78">
        <v>0</v>
      </c>
      <c r="K12" s="78">
        <v>14335.689529699999</v>
      </c>
      <c r="M12" s="78">
        <v>72.010000000000005</v>
      </c>
      <c r="N12" s="78">
        <v>26.95</v>
      </c>
    </row>
    <row r="13" spans="2:63">
      <c r="B13" s="77" t="s">
        <v>717</v>
      </c>
      <c r="D13" s="16"/>
      <c r="E13" s="16"/>
      <c r="F13" s="16"/>
      <c r="G13" s="16"/>
      <c r="H13" s="78">
        <v>337699</v>
      </c>
      <c r="J13" s="78">
        <v>0</v>
      </c>
      <c r="K13" s="78">
        <v>4749.9374341000002</v>
      </c>
      <c r="M13" s="78">
        <v>23.86</v>
      </c>
      <c r="N13" s="78">
        <v>8.93</v>
      </c>
    </row>
    <row r="14" spans="2:63">
      <c r="B14" t="s">
        <v>718</v>
      </c>
      <c r="C14" t="s">
        <v>719</v>
      </c>
      <c r="D14" t="s">
        <v>103</v>
      </c>
      <c r="E14" t="s">
        <v>602</v>
      </c>
      <c r="F14" t="s">
        <v>126</v>
      </c>
      <c r="G14" t="s">
        <v>105</v>
      </c>
      <c r="H14" s="76">
        <v>25183</v>
      </c>
      <c r="I14" s="76">
        <v>95.27</v>
      </c>
      <c r="J14" s="76">
        <v>0</v>
      </c>
      <c r="K14" s="76">
        <v>23.991844100000002</v>
      </c>
      <c r="L14" s="76">
        <v>0</v>
      </c>
      <c r="M14" s="76">
        <v>0.12</v>
      </c>
      <c r="N14" s="76">
        <v>0.05</v>
      </c>
    </row>
    <row r="15" spans="2:63">
      <c r="B15" t="s">
        <v>720</v>
      </c>
      <c r="C15" t="s">
        <v>721</v>
      </c>
      <c r="D15" t="s">
        <v>103</v>
      </c>
      <c r="E15" t="s">
        <v>722</v>
      </c>
      <c r="F15" t="s">
        <v>723</v>
      </c>
      <c r="G15" t="s">
        <v>105</v>
      </c>
      <c r="H15" s="76">
        <v>26322</v>
      </c>
      <c r="I15" s="76">
        <v>1726</v>
      </c>
      <c r="J15" s="76">
        <v>0</v>
      </c>
      <c r="K15" s="76">
        <v>454.31772000000001</v>
      </c>
      <c r="L15" s="76">
        <v>0.04</v>
      </c>
      <c r="M15" s="76">
        <v>2.2799999999999998</v>
      </c>
      <c r="N15" s="76">
        <v>0.85</v>
      </c>
    </row>
    <row r="16" spans="2:63">
      <c r="B16" t="s">
        <v>724</v>
      </c>
      <c r="C16" t="s">
        <v>725</v>
      </c>
      <c r="D16" t="s">
        <v>103</v>
      </c>
      <c r="E16" t="s">
        <v>722</v>
      </c>
      <c r="F16" t="s">
        <v>723</v>
      </c>
      <c r="G16" t="s">
        <v>105</v>
      </c>
      <c r="H16" s="76">
        <v>248823</v>
      </c>
      <c r="I16" s="76">
        <v>1287</v>
      </c>
      <c r="J16" s="76">
        <v>0</v>
      </c>
      <c r="K16" s="76">
        <v>3202.3520100000001</v>
      </c>
      <c r="L16" s="76">
        <v>0.12</v>
      </c>
      <c r="M16" s="76">
        <v>16.079999999999998</v>
      </c>
      <c r="N16" s="76">
        <v>6.02</v>
      </c>
    </row>
    <row r="17" spans="2:14">
      <c r="B17" t="s">
        <v>726</v>
      </c>
      <c r="C17" t="s">
        <v>727</v>
      </c>
      <c r="D17" t="s">
        <v>103</v>
      </c>
      <c r="E17" t="s">
        <v>728</v>
      </c>
      <c r="F17" t="s">
        <v>723</v>
      </c>
      <c r="G17" t="s">
        <v>105</v>
      </c>
      <c r="H17" s="76">
        <v>4900</v>
      </c>
      <c r="I17" s="76">
        <v>9620</v>
      </c>
      <c r="J17" s="76">
        <v>0</v>
      </c>
      <c r="K17" s="76">
        <v>471.38</v>
      </c>
      <c r="L17" s="76">
        <v>0.01</v>
      </c>
      <c r="M17" s="76">
        <v>2.37</v>
      </c>
      <c r="N17" s="76">
        <v>0.89</v>
      </c>
    </row>
    <row r="18" spans="2:14">
      <c r="B18" t="s">
        <v>729</v>
      </c>
      <c r="C18" t="s">
        <v>730</v>
      </c>
      <c r="D18" t="s">
        <v>103</v>
      </c>
      <c r="E18" t="s">
        <v>731</v>
      </c>
      <c r="F18" t="s">
        <v>723</v>
      </c>
      <c r="G18" t="s">
        <v>105</v>
      </c>
      <c r="H18" s="76">
        <v>14290</v>
      </c>
      <c r="I18" s="76">
        <v>996.5</v>
      </c>
      <c r="J18" s="76">
        <v>0</v>
      </c>
      <c r="K18" s="76">
        <v>142.39984999999999</v>
      </c>
      <c r="L18" s="76">
        <v>0</v>
      </c>
      <c r="M18" s="76">
        <v>0.72</v>
      </c>
      <c r="N18" s="76">
        <v>0.27</v>
      </c>
    </row>
    <row r="19" spans="2:14">
      <c r="B19" t="s">
        <v>732</v>
      </c>
      <c r="C19" t="s">
        <v>733</v>
      </c>
      <c r="D19" t="s">
        <v>103</v>
      </c>
      <c r="E19" t="s">
        <v>734</v>
      </c>
      <c r="F19" t="s">
        <v>723</v>
      </c>
      <c r="G19" t="s">
        <v>105</v>
      </c>
      <c r="H19" s="76">
        <v>3431</v>
      </c>
      <c r="I19" s="76">
        <v>679</v>
      </c>
      <c r="J19" s="76">
        <v>0</v>
      </c>
      <c r="K19" s="76">
        <v>23.296489999999999</v>
      </c>
      <c r="L19" s="76">
        <v>0</v>
      </c>
      <c r="M19" s="76">
        <v>0.12</v>
      </c>
      <c r="N19" s="76">
        <v>0.04</v>
      </c>
    </row>
    <row r="20" spans="2:14">
      <c r="B20" t="s">
        <v>735</v>
      </c>
      <c r="C20" t="s">
        <v>736</v>
      </c>
      <c r="D20" t="s">
        <v>103</v>
      </c>
      <c r="E20" t="s">
        <v>734</v>
      </c>
      <c r="F20" t="s">
        <v>723</v>
      </c>
      <c r="G20" t="s">
        <v>105</v>
      </c>
      <c r="H20" s="76">
        <v>12822</v>
      </c>
      <c r="I20" s="76">
        <v>1416</v>
      </c>
      <c r="J20" s="76">
        <v>0</v>
      </c>
      <c r="K20" s="76">
        <v>181.55951999999999</v>
      </c>
      <c r="L20" s="76">
        <v>0.01</v>
      </c>
      <c r="M20" s="76">
        <v>0.91</v>
      </c>
      <c r="N20" s="76">
        <v>0.34</v>
      </c>
    </row>
    <row r="21" spans="2:14">
      <c r="B21" t="s">
        <v>737</v>
      </c>
      <c r="C21" t="s">
        <v>738</v>
      </c>
      <c r="D21" t="s">
        <v>103</v>
      </c>
      <c r="E21" t="s">
        <v>734</v>
      </c>
      <c r="F21" t="s">
        <v>723</v>
      </c>
      <c r="G21" t="s">
        <v>105</v>
      </c>
      <c r="H21" s="76">
        <v>1928</v>
      </c>
      <c r="I21" s="76">
        <v>13000</v>
      </c>
      <c r="J21" s="76">
        <v>0</v>
      </c>
      <c r="K21" s="76">
        <v>250.64</v>
      </c>
      <c r="L21" s="76">
        <v>0.05</v>
      </c>
      <c r="M21" s="76">
        <v>1.26</v>
      </c>
      <c r="N21" s="76">
        <v>0.47</v>
      </c>
    </row>
    <row r="22" spans="2:14">
      <c r="B22" s="77" t="s">
        <v>739</v>
      </c>
      <c r="D22" s="16"/>
      <c r="E22" s="16"/>
      <c r="F22" s="16"/>
      <c r="G22" s="16"/>
      <c r="H22" s="78">
        <v>356333</v>
      </c>
      <c r="J22" s="78">
        <v>0</v>
      </c>
      <c r="K22" s="78">
        <v>4329.3956189999999</v>
      </c>
      <c r="M22" s="78">
        <v>21.75</v>
      </c>
      <c r="N22" s="78">
        <v>8.14</v>
      </c>
    </row>
    <row r="23" spans="2:14">
      <c r="B23" t="s">
        <v>740</v>
      </c>
      <c r="C23" t="s">
        <v>741</v>
      </c>
      <c r="D23" t="s">
        <v>103</v>
      </c>
      <c r="E23" t="s">
        <v>722</v>
      </c>
      <c r="F23" t="s">
        <v>723</v>
      </c>
      <c r="G23" t="s">
        <v>105</v>
      </c>
      <c r="H23" s="76">
        <v>5980</v>
      </c>
      <c r="I23" s="76">
        <v>6120</v>
      </c>
      <c r="J23" s="76">
        <v>0</v>
      </c>
      <c r="K23" s="76">
        <v>365.976</v>
      </c>
      <c r="L23" s="76">
        <v>7.0000000000000007E-2</v>
      </c>
      <c r="M23" s="76">
        <v>1.84</v>
      </c>
      <c r="N23" s="76">
        <v>0.69</v>
      </c>
    </row>
    <row r="24" spans="2:14">
      <c r="B24" t="s">
        <v>742</v>
      </c>
      <c r="C24" t="s">
        <v>743</v>
      </c>
      <c r="D24" t="s">
        <v>103</v>
      </c>
      <c r="E24" t="s">
        <v>722</v>
      </c>
      <c r="F24" t="s">
        <v>723</v>
      </c>
      <c r="G24" t="s">
        <v>109</v>
      </c>
      <c r="H24" s="76">
        <v>6128</v>
      </c>
      <c r="I24" s="76">
        <v>2120</v>
      </c>
      <c r="J24" s="76">
        <v>0</v>
      </c>
      <c r="K24" s="76">
        <v>129.9136</v>
      </c>
      <c r="L24" s="76">
        <v>0.01</v>
      </c>
      <c r="M24" s="76">
        <v>0.65</v>
      </c>
      <c r="N24" s="76">
        <v>0.24</v>
      </c>
    </row>
    <row r="25" spans="2:14">
      <c r="B25" t="s">
        <v>744</v>
      </c>
      <c r="C25" t="s">
        <v>745</v>
      </c>
      <c r="D25" t="s">
        <v>103</v>
      </c>
      <c r="E25" t="s">
        <v>722</v>
      </c>
      <c r="F25" t="s">
        <v>723</v>
      </c>
      <c r="G25" t="s">
        <v>105</v>
      </c>
      <c r="H25" s="76">
        <v>10529</v>
      </c>
      <c r="I25" s="76">
        <v>1228</v>
      </c>
      <c r="J25" s="76">
        <v>0</v>
      </c>
      <c r="K25" s="76">
        <v>129.29612</v>
      </c>
      <c r="L25" s="76">
        <v>7.0000000000000007E-2</v>
      </c>
      <c r="M25" s="76">
        <v>0.65</v>
      </c>
      <c r="N25" s="76">
        <v>0.24</v>
      </c>
    </row>
    <row r="26" spans="2:14">
      <c r="B26" t="s">
        <v>746</v>
      </c>
      <c r="C26" t="s">
        <v>747</v>
      </c>
      <c r="D26" t="s">
        <v>103</v>
      </c>
      <c r="E26" t="s">
        <v>748</v>
      </c>
      <c r="F26" t="s">
        <v>723</v>
      </c>
      <c r="G26" t="s">
        <v>105</v>
      </c>
      <c r="H26" s="76">
        <v>3982</v>
      </c>
      <c r="I26" s="76">
        <v>9768</v>
      </c>
      <c r="J26" s="76">
        <v>0</v>
      </c>
      <c r="K26" s="76">
        <v>388.96176000000003</v>
      </c>
      <c r="L26" s="76">
        <v>0.01</v>
      </c>
      <c r="M26" s="76">
        <v>1.95</v>
      </c>
      <c r="N26" s="76">
        <v>0.73</v>
      </c>
    </row>
    <row r="27" spans="2:14">
      <c r="B27" t="s">
        <v>749</v>
      </c>
      <c r="C27" t="s">
        <v>750</v>
      </c>
      <c r="D27" t="s">
        <v>103</v>
      </c>
      <c r="E27" t="s">
        <v>748</v>
      </c>
      <c r="F27" t="s">
        <v>723</v>
      </c>
      <c r="G27" t="s">
        <v>105</v>
      </c>
      <c r="H27" s="76">
        <v>3361</v>
      </c>
      <c r="I27" s="76">
        <v>12200</v>
      </c>
      <c r="J27" s="76">
        <v>0</v>
      </c>
      <c r="K27" s="76">
        <v>410.04199999999997</v>
      </c>
      <c r="L27" s="76">
        <v>0.01</v>
      </c>
      <c r="M27" s="76">
        <v>2.06</v>
      </c>
      <c r="N27" s="76">
        <v>0.77</v>
      </c>
    </row>
    <row r="28" spans="2:14">
      <c r="B28" t="s">
        <v>751</v>
      </c>
      <c r="C28" t="s">
        <v>752</v>
      </c>
      <c r="D28" t="s">
        <v>103</v>
      </c>
      <c r="E28" t="s">
        <v>748</v>
      </c>
      <c r="F28" t="s">
        <v>723</v>
      </c>
      <c r="G28" t="s">
        <v>105</v>
      </c>
      <c r="H28" s="76">
        <v>3463</v>
      </c>
      <c r="I28" s="76">
        <v>27780</v>
      </c>
      <c r="J28" s="76">
        <v>0</v>
      </c>
      <c r="K28" s="76">
        <v>962.02139999999997</v>
      </c>
      <c r="L28" s="76">
        <v>0.03</v>
      </c>
      <c r="M28" s="76">
        <v>4.83</v>
      </c>
      <c r="N28" s="76">
        <v>1.81</v>
      </c>
    </row>
    <row r="29" spans="2:14">
      <c r="B29" t="s">
        <v>753</v>
      </c>
      <c r="C29" t="s">
        <v>754</v>
      </c>
      <c r="D29" t="s">
        <v>103</v>
      </c>
      <c r="E29" t="s">
        <v>728</v>
      </c>
      <c r="F29" t="s">
        <v>723</v>
      </c>
      <c r="G29" t="s">
        <v>105</v>
      </c>
      <c r="H29" s="76">
        <v>12480</v>
      </c>
      <c r="I29" s="76">
        <v>2515</v>
      </c>
      <c r="J29" s="76">
        <v>0</v>
      </c>
      <c r="K29" s="76">
        <v>313.87200000000001</v>
      </c>
      <c r="L29" s="76">
        <v>0.02</v>
      </c>
      <c r="M29" s="76">
        <v>1.58</v>
      </c>
      <c r="N29" s="76">
        <v>0.59</v>
      </c>
    </row>
    <row r="30" spans="2:14">
      <c r="B30" t="s">
        <v>755</v>
      </c>
      <c r="C30" t="s">
        <v>756</v>
      </c>
      <c r="D30" t="s">
        <v>103</v>
      </c>
      <c r="E30" t="s">
        <v>728</v>
      </c>
      <c r="F30" t="s">
        <v>723</v>
      </c>
      <c r="G30" t="s">
        <v>105</v>
      </c>
      <c r="H30" s="76">
        <v>720</v>
      </c>
      <c r="I30" s="76">
        <v>9182</v>
      </c>
      <c r="J30" s="76">
        <v>0</v>
      </c>
      <c r="K30" s="76">
        <v>66.110399999999998</v>
      </c>
      <c r="L30" s="76">
        <v>0.03</v>
      </c>
      <c r="M30" s="76">
        <v>0.33</v>
      </c>
      <c r="N30" s="76">
        <v>0.12</v>
      </c>
    </row>
    <row r="31" spans="2:14">
      <c r="B31" t="s">
        <v>757</v>
      </c>
      <c r="C31" t="s">
        <v>758</v>
      </c>
      <c r="D31" t="s">
        <v>103</v>
      </c>
      <c r="E31" t="s">
        <v>734</v>
      </c>
      <c r="F31" t="s">
        <v>723</v>
      </c>
      <c r="G31" t="s">
        <v>105</v>
      </c>
      <c r="H31" s="76">
        <v>28991</v>
      </c>
      <c r="I31" s="76">
        <v>1512</v>
      </c>
      <c r="J31" s="76">
        <v>0</v>
      </c>
      <c r="K31" s="76">
        <v>438.34392000000003</v>
      </c>
      <c r="L31" s="76">
        <v>0.03</v>
      </c>
      <c r="M31" s="76">
        <v>2.2000000000000002</v>
      </c>
      <c r="N31" s="76">
        <v>0.82</v>
      </c>
    </row>
    <row r="32" spans="2:14">
      <c r="B32" t="s">
        <v>759</v>
      </c>
      <c r="C32" t="s">
        <v>760</v>
      </c>
      <c r="D32" t="s">
        <v>103</v>
      </c>
      <c r="E32" t="s">
        <v>734</v>
      </c>
      <c r="F32" t="s">
        <v>723</v>
      </c>
      <c r="G32" t="s">
        <v>105</v>
      </c>
      <c r="H32" s="76">
        <v>2643</v>
      </c>
      <c r="I32" s="76">
        <v>5862</v>
      </c>
      <c r="J32" s="76">
        <v>0</v>
      </c>
      <c r="K32" s="76">
        <v>154.93266</v>
      </c>
      <c r="L32" s="76">
        <v>0.02</v>
      </c>
      <c r="M32" s="76">
        <v>0.78</v>
      </c>
      <c r="N32" s="76">
        <v>0.28999999999999998</v>
      </c>
    </row>
    <row r="33" spans="2:14">
      <c r="B33" t="s">
        <v>761</v>
      </c>
      <c r="C33" t="s">
        <v>762</v>
      </c>
      <c r="D33" t="s">
        <v>103</v>
      </c>
      <c r="E33" t="s">
        <v>734</v>
      </c>
      <c r="F33" t="s">
        <v>723</v>
      </c>
      <c r="G33" t="s">
        <v>105</v>
      </c>
      <c r="H33" s="76">
        <v>82286</v>
      </c>
      <c r="I33" s="76">
        <v>202.1</v>
      </c>
      <c r="J33" s="76">
        <v>0</v>
      </c>
      <c r="K33" s="76">
        <v>166.300006</v>
      </c>
      <c r="L33" s="76">
        <v>0.05</v>
      </c>
      <c r="M33" s="76">
        <v>0.84</v>
      </c>
      <c r="N33" s="76">
        <v>0.31</v>
      </c>
    </row>
    <row r="34" spans="2:14">
      <c r="B34" t="s">
        <v>763</v>
      </c>
      <c r="C34" t="s">
        <v>764</v>
      </c>
      <c r="D34" t="s">
        <v>103</v>
      </c>
      <c r="E34" t="s">
        <v>734</v>
      </c>
      <c r="F34" t="s">
        <v>723</v>
      </c>
      <c r="G34" t="s">
        <v>105</v>
      </c>
      <c r="H34" s="76">
        <v>900</v>
      </c>
      <c r="I34" s="76">
        <v>10220</v>
      </c>
      <c r="J34" s="76">
        <v>0</v>
      </c>
      <c r="K34" s="76">
        <v>91.98</v>
      </c>
      <c r="L34" s="76">
        <v>0.02</v>
      </c>
      <c r="M34" s="76">
        <v>0.46</v>
      </c>
      <c r="N34" s="76">
        <v>0.17</v>
      </c>
    </row>
    <row r="35" spans="2:14">
      <c r="B35" t="s">
        <v>765</v>
      </c>
      <c r="C35" t="s">
        <v>766</v>
      </c>
      <c r="D35" t="s">
        <v>103</v>
      </c>
      <c r="E35" t="s">
        <v>734</v>
      </c>
      <c r="F35" t="s">
        <v>723</v>
      </c>
      <c r="G35" t="s">
        <v>105</v>
      </c>
      <c r="H35" s="76">
        <v>194870</v>
      </c>
      <c r="I35" s="76">
        <v>365.19</v>
      </c>
      <c r="J35" s="76">
        <v>0</v>
      </c>
      <c r="K35" s="76">
        <v>711.64575300000001</v>
      </c>
      <c r="L35" s="76">
        <v>0.05</v>
      </c>
      <c r="M35" s="76">
        <v>3.57</v>
      </c>
      <c r="N35" s="76">
        <v>1.34</v>
      </c>
    </row>
    <row r="36" spans="2:14">
      <c r="B36" s="77" t="s">
        <v>767</v>
      </c>
      <c r="D36" s="16"/>
      <c r="E36" s="16"/>
      <c r="F36" s="16"/>
      <c r="G36" s="16"/>
      <c r="H36" s="78">
        <v>462021</v>
      </c>
      <c r="J36" s="78">
        <v>0</v>
      </c>
      <c r="K36" s="78">
        <v>5256.3564766</v>
      </c>
      <c r="M36" s="78">
        <v>26.4</v>
      </c>
      <c r="N36" s="78">
        <v>9.8800000000000008</v>
      </c>
    </row>
    <row r="37" spans="2:14">
      <c r="B37" t="s">
        <v>768</v>
      </c>
      <c r="C37" t="s">
        <v>769</v>
      </c>
      <c r="D37" t="s">
        <v>103</v>
      </c>
      <c r="E37" t="s">
        <v>722</v>
      </c>
      <c r="F37" t="s">
        <v>723</v>
      </c>
      <c r="G37" t="s">
        <v>105</v>
      </c>
      <c r="H37" s="76">
        <v>335599</v>
      </c>
      <c r="I37" s="76">
        <v>320.24</v>
      </c>
      <c r="J37" s="76">
        <v>0</v>
      </c>
      <c r="K37" s="76">
        <v>1074.7222376</v>
      </c>
      <c r="L37" s="76">
        <v>0.13</v>
      </c>
      <c r="M37" s="76">
        <v>5.4</v>
      </c>
      <c r="N37" s="76">
        <v>2.02</v>
      </c>
    </row>
    <row r="38" spans="2:14">
      <c r="B38" t="s">
        <v>770</v>
      </c>
      <c r="C38" t="s">
        <v>771</v>
      </c>
      <c r="D38" t="s">
        <v>103</v>
      </c>
      <c r="E38" t="s">
        <v>748</v>
      </c>
      <c r="F38" t="s">
        <v>723</v>
      </c>
      <c r="G38" t="s">
        <v>105</v>
      </c>
      <c r="H38" s="76">
        <v>36384</v>
      </c>
      <c r="I38" s="76">
        <v>3283</v>
      </c>
      <c r="J38" s="76">
        <v>0</v>
      </c>
      <c r="K38" s="76">
        <v>1194.4867200000001</v>
      </c>
      <c r="L38" s="76">
        <v>0.12</v>
      </c>
      <c r="M38" s="76">
        <v>6</v>
      </c>
      <c r="N38" s="76">
        <v>2.25</v>
      </c>
    </row>
    <row r="39" spans="2:14">
      <c r="B39" t="s">
        <v>772</v>
      </c>
      <c r="C39" t="s">
        <v>773</v>
      </c>
      <c r="D39" t="s">
        <v>103</v>
      </c>
      <c r="E39" t="s">
        <v>748</v>
      </c>
      <c r="F39" t="s">
        <v>723</v>
      </c>
      <c r="G39" t="s">
        <v>105</v>
      </c>
      <c r="H39" s="76">
        <v>19230</v>
      </c>
      <c r="I39" s="76">
        <v>3379.2</v>
      </c>
      <c r="J39" s="76">
        <v>0</v>
      </c>
      <c r="K39" s="76">
        <v>649.82015999999999</v>
      </c>
      <c r="L39" s="76">
        <v>0.1</v>
      </c>
      <c r="M39" s="76">
        <v>3.26</v>
      </c>
      <c r="N39" s="76">
        <v>1.22</v>
      </c>
    </row>
    <row r="40" spans="2:14">
      <c r="B40" t="s">
        <v>774</v>
      </c>
      <c r="C40" t="s">
        <v>775</v>
      </c>
      <c r="D40" t="s">
        <v>103</v>
      </c>
      <c r="E40" t="s">
        <v>728</v>
      </c>
      <c r="F40" t="s">
        <v>723</v>
      </c>
      <c r="G40" t="s">
        <v>105</v>
      </c>
      <c r="H40" s="76">
        <v>22691</v>
      </c>
      <c r="I40" s="76">
        <v>3123.2</v>
      </c>
      <c r="J40" s="76">
        <v>0</v>
      </c>
      <c r="K40" s="76">
        <v>708.68531199999995</v>
      </c>
      <c r="L40" s="76">
        <v>0.13</v>
      </c>
      <c r="M40" s="76">
        <v>3.56</v>
      </c>
      <c r="N40" s="76">
        <v>1.33</v>
      </c>
    </row>
    <row r="41" spans="2:14">
      <c r="B41" t="s">
        <v>776</v>
      </c>
      <c r="C41" t="s">
        <v>777</v>
      </c>
      <c r="D41" t="s">
        <v>103</v>
      </c>
      <c r="E41" t="s">
        <v>728</v>
      </c>
      <c r="F41" t="s">
        <v>723</v>
      </c>
      <c r="G41" t="s">
        <v>105</v>
      </c>
      <c r="H41" s="76">
        <v>18217</v>
      </c>
      <c r="I41" s="76">
        <v>3195.1</v>
      </c>
      <c r="J41" s="76">
        <v>0</v>
      </c>
      <c r="K41" s="76">
        <v>582.05136700000003</v>
      </c>
      <c r="L41" s="76">
        <v>0.01</v>
      </c>
      <c r="M41" s="76">
        <v>2.92</v>
      </c>
      <c r="N41" s="76">
        <v>1.0900000000000001</v>
      </c>
    </row>
    <row r="42" spans="2:14">
      <c r="B42" t="s">
        <v>778</v>
      </c>
      <c r="C42" t="s">
        <v>779</v>
      </c>
      <c r="D42" t="s">
        <v>103</v>
      </c>
      <c r="E42" t="s">
        <v>728</v>
      </c>
      <c r="F42" t="s">
        <v>723</v>
      </c>
      <c r="G42" t="s">
        <v>105</v>
      </c>
      <c r="H42" s="76">
        <v>1770</v>
      </c>
      <c r="I42" s="76">
        <v>3375</v>
      </c>
      <c r="J42" s="76">
        <v>0</v>
      </c>
      <c r="K42" s="76">
        <v>59.737499999999997</v>
      </c>
      <c r="L42" s="76">
        <v>0.01</v>
      </c>
      <c r="M42" s="76">
        <v>0.3</v>
      </c>
      <c r="N42" s="76">
        <v>0.11</v>
      </c>
    </row>
    <row r="43" spans="2:14">
      <c r="B43" t="s">
        <v>780</v>
      </c>
      <c r="C43" t="s">
        <v>781</v>
      </c>
      <c r="D43" t="s">
        <v>103</v>
      </c>
      <c r="E43" t="s">
        <v>728</v>
      </c>
      <c r="F43" t="s">
        <v>723</v>
      </c>
      <c r="G43" t="s">
        <v>105</v>
      </c>
      <c r="H43" s="76">
        <v>14080</v>
      </c>
      <c r="I43" s="76">
        <v>3637.1</v>
      </c>
      <c r="J43" s="76">
        <v>0</v>
      </c>
      <c r="K43" s="76">
        <v>512.10368000000005</v>
      </c>
      <c r="L43" s="76">
        <v>0.06</v>
      </c>
      <c r="M43" s="76">
        <v>2.57</v>
      </c>
      <c r="N43" s="76">
        <v>0.96</v>
      </c>
    </row>
    <row r="44" spans="2:14">
      <c r="B44" t="s">
        <v>782</v>
      </c>
      <c r="C44" t="s">
        <v>783</v>
      </c>
      <c r="D44" t="s">
        <v>103</v>
      </c>
      <c r="E44" t="s">
        <v>734</v>
      </c>
      <c r="F44" t="s">
        <v>723</v>
      </c>
      <c r="G44" t="s">
        <v>105</v>
      </c>
      <c r="H44" s="76">
        <v>14050</v>
      </c>
      <c r="I44" s="76">
        <v>3379</v>
      </c>
      <c r="J44" s="76">
        <v>0</v>
      </c>
      <c r="K44" s="76">
        <v>474.74950000000001</v>
      </c>
      <c r="L44" s="76">
        <v>7.0000000000000007E-2</v>
      </c>
      <c r="M44" s="76">
        <v>2.38</v>
      </c>
      <c r="N44" s="76">
        <v>0.89</v>
      </c>
    </row>
    <row r="45" spans="2:14">
      <c r="B45" s="77" t="s">
        <v>784</v>
      </c>
      <c r="D45" s="16"/>
      <c r="E45" s="16"/>
      <c r="F45" s="16"/>
      <c r="G45" s="16"/>
      <c r="H45" s="78">
        <v>0</v>
      </c>
      <c r="J45" s="78">
        <v>0</v>
      </c>
      <c r="K45" s="78">
        <v>0</v>
      </c>
      <c r="M45" s="78">
        <v>0</v>
      </c>
      <c r="N45" s="78">
        <v>0</v>
      </c>
    </row>
    <row r="46" spans="2:14">
      <c r="B46" t="s">
        <v>213</v>
      </c>
      <c r="C46" t="s">
        <v>213</v>
      </c>
      <c r="D46" s="16"/>
      <c r="E46" s="16"/>
      <c r="F46" t="s">
        <v>213</v>
      </c>
      <c r="G46" t="s">
        <v>213</v>
      </c>
      <c r="H46" s="76">
        <v>0</v>
      </c>
      <c r="I46" s="76">
        <v>0</v>
      </c>
      <c r="K46" s="76">
        <v>0</v>
      </c>
      <c r="L46" s="76">
        <v>0</v>
      </c>
      <c r="M46" s="76">
        <v>0</v>
      </c>
      <c r="N46" s="76">
        <v>0</v>
      </c>
    </row>
    <row r="47" spans="2:14">
      <c r="B47" s="77" t="s">
        <v>487</v>
      </c>
      <c r="D47" s="16"/>
      <c r="E47" s="16"/>
      <c r="F47" s="16"/>
      <c r="G47" s="16"/>
      <c r="H47" s="78">
        <v>0</v>
      </c>
      <c r="J47" s="78">
        <v>0</v>
      </c>
      <c r="K47" s="78">
        <v>0</v>
      </c>
      <c r="M47" s="78">
        <v>0</v>
      </c>
      <c r="N47" s="78">
        <v>0</v>
      </c>
    </row>
    <row r="48" spans="2:14">
      <c r="B48" t="s">
        <v>213</v>
      </c>
      <c r="C48" t="s">
        <v>213</v>
      </c>
      <c r="D48" s="16"/>
      <c r="E48" s="16"/>
      <c r="F48" t="s">
        <v>213</v>
      </c>
      <c r="G48" t="s">
        <v>213</v>
      </c>
      <c r="H48" s="76">
        <v>0</v>
      </c>
      <c r="I48" s="76">
        <v>0</v>
      </c>
      <c r="K48" s="76">
        <v>0</v>
      </c>
      <c r="L48" s="76">
        <v>0</v>
      </c>
      <c r="M48" s="76">
        <v>0</v>
      </c>
      <c r="N48" s="76">
        <v>0</v>
      </c>
    </row>
    <row r="49" spans="2:14">
      <c r="B49" s="77" t="s">
        <v>785</v>
      </c>
      <c r="D49" s="16"/>
      <c r="E49" s="16"/>
      <c r="F49" s="16"/>
      <c r="G49" s="16"/>
      <c r="H49" s="78">
        <v>0</v>
      </c>
      <c r="J49" s="78">
        <v>0</v>
      </c>
      <c r="K49" s="78">
        <v>0</v>
      </c>
      <c r="M49" s="78">
        <v>0</v>
      </c>
      <c r="N49" s="78">
        <v>0</v>
      </c>
    </row>
    <row r="50" spans="2:14">
      <c r="B50" t="s">
        <v>213</v>
      </c>
      <c r="C50" t="s">
        <v>213</v>
      </c>
      <c r="D50" s="16"/>
      <c r="E50" s="16"/>
      <c r="F50" t="s">
        <v>213</v>
      </c>
      <c r="G50" t="s">
        <v>213</v>
      </c>
      <c r="H50" s="76">
        <v>0</v>
      </c>
      <c r="I50" s="76">
        <v>0</v>
      </c>
      <c r="K50" s="76">
        <v>0</v>
      </c>
      <c r="L50" s="76">
        <v>0</v>
      </c>
      <c r="M50" s="76">
        <v>0</v>
      </c>
      <c r="N50" s="76">
        <v>0</v>
      </c>
    </row>
    <row r="51" spans="2:14">
      <c r="B51" s="77" t="s">
        <v>218</v>
      </c>
      <c r="D51" s="16"/>
      <c r="E51" s="16"/>
      <c r="F51" s="16"/>
      <c r="G51" s="16"/>
      <c r="H51" s="78">
        <v>19297</v>
      </c>
      <c r="J51" s="78">
        <v>0</v>
      </c>
      <c r="K51" s="78">
        <v>5573.4507764</v>
      </c>
      <c r="M51" s="78">
        <v>27.99</v>
      </c>
      <c r="N51" s="78">
        <v>10.48</v>
      </c>
    </row>
    <row r="52" spans="2:14">
      <c r="B52" s="77" t="s">
        <v>786</v>
      </c>
      <c r="D52" s="16"/>
      <c r="E52" s="16"/>
      <c r="F52" s="16"/>
      <c r="G52" s="16"/>
      <c r="H52" s="78">
        <v>19297</v>
      </c>
      <c r="J52" s="78">
        <v>0</v>
      </c>
      <c r="K52" s="78">
        <v>5573.4507764</v>
      </c>
      <c r="M52" s="78">
        <v>27.99</v>
      </c>
      <c r="N52" s="78">
        <v>10.48</v>
      </c>
    </row>
    <row r="53" spans="2:14">
      <c r="B53" t="s">
        <v>787</v>
      </c>
      <c r="C53" t="s">
        <v>788</v>
      </c>
      <c r="D53" t="s">
        <v>490</v>
      </c>
      <c r="E53" t="s">
        <v>789</v>
      </c>
      <c r="F53" t="s">
        <v>493</v>
      </c>
      <c r="G53" t="s">
        <v>109</v>
      </c>
      <c r="H53" s="76">
        <v>1505</v>
      </c>
      <c r="I53" s="76">
        <v>4486</v>
      </c>
      <c r="J53" s="76">
        <v>0</v>
      </c>
      <c r="K53" s="76">
        <v>238.2579647</v>
      </c>
      <c r="L53" s="76">
        <v>0</v>
      </c>
      <c r="M53" s="76">
        <v>1.2</v>
      </c>
      <c r="N53" s="76">
        <v>0.45</v>
      </c>
    </row>
    <row r="54" spans="2:14">
      <c r="B54" t="s">
        <v>790</v>
      </c>
      <c r="C54" t="s">
        <v>791</v>
      </c>
      <c r="D54" t="s">
        <v>490</v>
      </c>
      <c r="E54" t="s">
        <v>789</v>
      </c>
      <c r="F54" t="s">
        <v>493</v>
      </c>
      <c r="G54" t="s">
        <v>109</v>
      </c>
      <c r="H54" s="76">
        <v>3855</v>
      </c>
      <c r="I54" s="76">
        <v>2574</v>
      </c>
      <c r="J54" s="76">
        <v>0</v>
      </c>
      <c r="K54" s="76">
        <v>350.17455330000001</v>
      </c>
      <c r="L54" s="76">
        <v>0</v>
      </c>
      <c r="M54" s="76">
        <v>1.76</v>
      </c>
      <c r="N54" s="76">
        <v>0.66</v>
      </c>
    </row>
    <row r="55" spans="2:14">
      <c r="B55" t="s">
        <v>792</v>
      </c>
      <c r="C55" t="s">
        <v>793</v>
      </c>
      <c r="D55" t="s">
        <v>490</v>
      </c>
      <c r="E55" t="s">
        <v>794</v>
      </c>
      <c r="F55" t="s">
        <v>795</v>
      </c>
      <c r="G55" t="s">
        <v>109</v>
      </c>
      <c r="H55" s="76">
        <v>37</v>
      </c>
      <c r="I55" s="76">
        <v>33055</v>
      </c>
      <c r="J55" s="76">
        <v>0</v>
      </c>
      <c r="K55" s="76">
        <v>43.160905149999998</v>
      </c>
      <c r="L55" s="76">
        <v>0</v>
      </c>
      <c r="M55" s="76">
        <v>0.22</v>
      </c>
      <c r="N55" s="76">
        <v>0.08</v>
      </c>
    </row>
    <row r="56" spans="2:14">
      <c r="B56" t="s">
        <v>796</v>
      </c>
      <c r="C56" t="s">
        <v>797</v>
      </c>
      <c r="D56" t="s">
        <v>798</v>
      </c>
      <c r="E56" t="s">
        <v>799</v>
      </c>
      <c r="F56" t="s">
        <v>701</v>
      </c>
      <c r="G56" t="s">
        <v>113</v>
      </c>
      <c r="H56" s="76">
        <v>310</v>
      </c>
      <c r="I56" s="76">
        <v>11055</v>
      </c>
      <c r="J56" s="76">
        <v>0</v>
      </c>
      <c r="K56" s="76">
        <v>142.45904145</v>
      </c>
      <c r="L56" s="76">
        <v>0</v>
      </c>
      <c r="M56" s="76">
        <v>0.72</v>
      </c>
      <c r="N56" s="76">
        <v>0.27</v>
      </c>
    </row>
    <row r="57" spans="2:14">
      <c r="B57" t="s">
        <v>800</v>
      </c>
      <c r="C57" t="s">
        <v>801</v>
      </c>
      <c r="D57" t="s">
        <v>490</v>
      </c>
      <c r="E57" t="s">
        <v>799</v>
      </c>
      <c r="F57" t="s">
        <v>701</v>
      </c>
      <c r="G57" t="s">
        <v>109</v>
      </c>
      <c r="H57" s="76">
        <v>1920</v>
      </c>
      <c r="I57" s="76">
        <v>3346</v>
      </c>
      <c r="J57" s="76">
        <v>0</v>
      </c>
      <c r="K57" s="76">
        <v>226.7142528</v>
      </c>
      <c r="L57" s="76">
        <v>0</v>
      </c>
      <c r="M57" s="76">
        <v>1.1399999999999999</v>
      </c>
      <c r="N57" s="76">
        <v>0.43</v>
      </c>
    </row>
    <row r="58" spans="2:14">
      <c r="B58" t="s">
        <v>802</v>
      </c>
      <c r="C58" t="s">
        <v>803</v>
      </c>
      <c r="D58" t="s">
        <v>798</v>
      </c>
      <c r="E58" t="s">
        <v>804</v>
      </c>
      <c r="F58" t="s">
        <v>701</v>
      </c>
      <c r="G58" t="s">
        <v>113</v>
      </c>
      <c r="H58" s="76">
        <v>2390</v>
      </c>
      <c r="I58" s="76">
        <v>12090</v>
      </c>
      <c r="J58" s="76">
        <v>0</v>
      </c>
      <c r="K58" s="76">
        <v>1201.1404118999999</v>
      </c>
      <c r="L58" s="76">
        <v>0</v>
      </c>
      <c r="M58" s="76">
        <v>6.03</v>
      </c>
      <c r="N58" s="76">
        <v>2.2599999999999998</v>
      </c>
    </row>
    <row r="59" spans="2:14">
      <c r="B59" t="s">
        <v>805</v>
      </c>
      <c r="C59" t="s">
        <v>806</v>
      </c>
      <c r="D59" t="s">
        <v>807</v>
      </c>
      <c r="E59" t="s">
        <v>808</v>
      </c>
      <c r="F59" t="s">
        <v>701</v>
      </c>
      <c r="G59" t="s">
        <v>109</v>
      </c>
      <c r="H59" s="76">
        <v>1100</v>
      </c>
      <c r="I59" s="76">
        <v>2706</v>
      </c>
      <c r="J59" s="76">
        <v>0</v>
      </c>
      <c r="K59" s="76">
        <v>105.044214</v>
      </c>
      <c r="L59" s="76">
        <v>0</v>
      </c>
      <c r="M59" s="76">
        <v>0.53</v>
      </c>
      <c r="N59" s="76">
        <v>0.2</v>
      </c>
    </row>
    <row r="60" spans="2:14">
      <c r="B60" t="s">
        <v>809</v>
      </c>
      <c r="C60" t="s">
        <v>810</v>
      </c>
      <c r="D60" t="s">
        <v>715</v>
      </c>
      <c r="E60" t="s">
        <v>811</v>
      </c>
      <c r="F60" t="s">
        <v>701</v>
      </c>
      <c r="G60" t="s">
        <v>109</v>
      </c>
      <c r="H60" s="76">
        <v>1728</v>
      </c>
      <c r="I60" s="76">
        <v>14441</v>
      </c>
      <c r="J60" s="76">
        <v>0</v>
      </c>
      <c r="K60" s="76">
        <v>880.62835392</v>
      </c>
      <c r="L60" s="76">
        <v>0</v>
      </c>
      <c r="M60" s="76">
        <v>4.42</v>
      </c>
      <c r="N60" s="76">
        <v>1.66</v>
      </c>
    </row>
    <row r="61" spans="2:14">
      <c r="B61" t="s">
        <v>812</v>
      </c>
      <c r="C61" t="s">
        <v>813</v>
      </c>
      <c r="D61" t="s">
        <v>490</v>
      </c>
      <c r="E61" t="s">
        <v>814</v>
      </c>
      <c r="F61" t="s">
        <v>701</v>
      </c>
      <c r="G61" t="s">
        <v>109</v>
      </c>
      <c r="H61" s="76">
        <v>398</v>
      </c>
      <c r="I61" s="76">
        <v>5644</v>
      </c>
      <c r="J61" s="76">
        <v>0</v>
      </c>
      <c r="K61" s="76">
        <v>79.27235048</v>
      </c>
      <c r="L61" s="76">
        <v>0</v>
      </c>
      <c r="M61" s="76">
        <v>0.4</v>
      </c>
      <c r="N61" s="76">
        <v>0.15</v>
      </c>
    </row>
    <row r="62" spans="2:14">
      <c r="B62" t="s">
        <v>815</v>
      </c>
      <c r="C62" t="s">
        <v>816</v>
      </c>
      <c r="D62" t="s">
        <v>126</v>
      </c>
      <c r="E62" t="s">
        <v>817</v>
      </c>
      <c r="F62" t="s">
        <v>701</v>
      </c>
      <c r="G62" t="s">
        <v>113</v>
      </c>
      <c r="H62" s="76">
        <v>52</v>
      </c>
      <c r="I62" s="76">
        <v>19890</v>
      </c>
      <c r="J62" s="76">
        <v>0</v>
      </c>
      <c r="K62" s="76">
        <v>42.99398532</v>
      </c>
      <c r="L62" s="76">
        <v>0</v>
      </c>
      <c r="M62" s="76">
        <v>0.22</v>
      </c>
      <c r="N62" s="76">
        <v>0.08</v>
      </c>
    </row>
    <row r="63" spans="2:14">
      <c r="B63" t="s">
        <v>818</v>
      </c>
      <c r="C63" t="s">
        <v>819</v>
      </c>
      <c r="D63" t="s">
        <v>490</v>
      </c>
      <c r="E63" t="s">
        <v>820</v>
      </c>
      <c r="F63" t="s">
        <v>701</v>
      </c>
      <c r="G63" t="s">
        <v>109</v>
      </c>
      <c r="H63" s="76">
        <v>640</v>
      </c>
      <c r="I63" s="76">
        <v>4784</v>
      </c>
      <c r="J63" s="76">
        <v>0</v>
      </c>
      <c r="K63" s="76">
        <v>108.0495104</v>
      </c>
      <c r="L63" s="76">
        <v>0</v>
      </c>
      <c r="M63" s="76">
        <v>0.54</v>
      </c>
      <c r="N63" s="76">
        <v>0.2</v>
      </c>
    </row>
    <row r="64" spans="2:14">
      <c r="B64" t="s">
        <v>821</v>
      </c>
      <c r="C64" t="s">
        <v>822</v>
      </c>
      <c r="D64" t="s">
        <v>807</v>
      </c>
      <c r="E64" t="s">
        <v>823</v>
      </c>
      <c r="F64" t="s">
        <v>701</v>
      </c>
      <c r="G64" t="s">
        <v>109</v>
      </c>
      <c r="H64" s="76">
        <v>330</v>
      </c>
      <c r="I64" s="76">
        <v>7977</v>
      </c>
      <c r="J64" s="76">
        <v>0</v>
      </c>
      <c r="K64" s="76">
        <v>92.897748899999996</v>
      </c>
      <c r="L64" s="76">
        <v>0</v>
      </c>
      <c r="M64" s="76">
        <v>0.47</v>
      </c>
      <c r="N64" s="76">
        <v>0.17</v>
      </c>
    </row>
    <row r="65" spans="2:14">
      <c r="B65" t="s">
        <v>824</v>
      </c>
      <c r="C65" t="s">
        <v>825</v>
      </c>
      <c r="D65" t="s">
        <v>490</v>
      </c>
      <c r="E65" t="s">
        <v>789</v>
      </c>
      <c r="F65" t="s">
        <v>701</v>
      </c>
      <c r="G65" t="s">
        <v>109</v>
      </c>
      <c r="H65" s="76">
        <v>212</v>
      </c>
      <c r="I65" s="76">
        <v>22360</v>
      </c>
      <c r="J65" s="76">
        <v>0</v>
      </c>
      <c r="K65" s="76">
        <v>167.2858928</v>
      </c>
      <c r="L65" s="76">
        <v>0</v>
      </c>
      <c r="M65" s="76">
        <v>0.84</v>
      </c>
      <c r="N65" s="76">
        <v>0.31</v>
      </c>
    </row>
    <row r="66" spans="2:14">
      <c r="B66" t="s">
        <v>826</v>
      </c>
      <c r="C66" t="s">
        <v>827</v>
      </c>
      <c r="D66" t="s">
        <v>490</v>
      </c>
      <c r="E66" t="s">
        <v>789</v>
      </c>
      <c r="F66" t="s">
        <v>701</v>
      </c>
      <c r="G66" t="s">
        <v>109</v>
      </c>
      <c r="H66" s="76">
        <v>1245</v>
      </c>
      <c r="I66" s="76">
        <v>25035</v>
      </c>
      <c r="J66" s="76">
        <v>0</v>
      </c>
      <c r="K66" s="76">
        <v>1099.93901175</v>
      </c>
      <c r="L66" s="76">
        <v>0</v>
      </c>
      <c r="M66" s="76">
        <v>5.52</v>
      </c>
      <c r="N66" s="76">
        <v>2.0699999999999998</v>
      </c>
    </row>
    <row r="67" spans="2:14">
      <c r="B67" t="s">
        <v>828</v>
      </c>
      <c r="C67" t="s">
        <v>829</v>
      </c>
      <c r="D67" t="s">
        <v>490</v>
      </c>
      <c r="E67" t="s">
        <v>830</v>
      </c>
      <c r="F67" t="s">
        <v>701</v>
      </c>
      <c r="G67" t="s">
        <v>109</v>
      </c>
      <c r="H67" s="76">
        <v>650</v>
      </c>
      <c r="I67" s="76">
        <v>5569</v>
      </c>
      <c r="J67" s="76">
        <v>0</v>
      </c>
      <c r="K67" s="76">
        <v>127.7445065</v>
      </c>
      <c r="L67" s="76">
        <v>0</v>
      </c>
      <c r="M67" s="76">
        <v>0.64</v>
      </c>
      <c r="N67" s="76">
        <v>0.24</v>
      </c>
    </row>
    <row r="68" spans="2:14">
      <c r="B68" t="s">
        <v>831</v>
      </c>
      <c r="C68" t="s">
        <v>832</v>
      </c>
      <c r="D68" t="s">
        <v>490</v>
      </c>
      <c r="E68" t="s">
        <v>833</v>
      </c>
      <c r="F68" t="s">
        <v>701</v>
      </c>
      <c r="G68" t="s">
        <v>109</v>
      </c>
      <c r="H68" s="76">
        <v>1064</v>
      </c>
      <c r="I68" s="76">
        <v>2489</v>
      </c>
      <c r="J68" s="76">
        <v>0</v>
      </c>
      <c r="K68" s="76">
        <v>93.458365839999999</v>
      </c>
      <c r="L68" s="76">
        <v>0</v>
      </c>
      <c r="M68" s="76">
        <v>0.47</v>
      </c>
      <c r="N68" s="76">
        <v>0.18</v>
      </c>
    </row>
    <row r="69" spans="2:14">
      <c r="B69" t="s">
        <v>834</v>
      </c>
      <c r="C69" t="s">
        <v>835</v>
      </c>
      <c r="D69" t="s">
        <v>490</v>
      </c>
      <c r="E69" t="s">
        <v>836</v>
      </c>
      <c r="F69" t="s">
        <v>925</v>
      </c>
      <c r="G69" t="s">
        <v>109</v>
      </c>
      <c r="H69" s="76">
        <v>625</v>
      </c>
      <c r="I69" s="76">
        <v>2071</v>
      </c>
      <c r="J69" s="76">
        <v>0</v>
      </c>
      <c r="K69" s="76">
        <v>45.678493750000001</v>
      </c>
      <c r="L69" s="76">
        <v>0</v>
      </c>
      <c r="M69" s="76">
        <v>0.23</v>
      </c>
      <c r="N69" s="76">
        <v>0.09</v>
      </c>
    </row>
    <row r="70" spans="2:14">
      <c r="B70" t="s">
        <v>837</v>
      </c>
      <c r="C70" t="s">
        <v>926</v>
      </c>
      <c r="D70" t="s">
        <v>490</v>
      </c>
      <c r="E70" t="s">
        <v>838</v>
      </c>
      <c r="F70" t="s">
        <v>925</v>
      </c>
      <c r="G70" t="s">
        <v>109</v>
      </c>
      <c r="H70" s="76">
        <v>380</v>
      </c>
      <c r="I70" s="76">
        <v>8588</v>
      </c>
      <c r="J70" s="76">
        <v>0</v>
      </c>
      <c r="K70" s="76">
        <v>115.1667976</v>
      </c>
      <c r="L70" s="76">
        <v>0</v>
      </c>
      <c r="M70" s="76">
        <v>0.57999999999999996</v>
      </c>
      <c r="N70" s="76">
        <v>0.22</v>
      </c>
    </row>
    <row r="71" spans="2:14">
      <c r="B71" t="s">
        <v>839</v>
      </c>
      <c r="C71" t="s">
        <v>840</v>
      </c>
      <c r="D71" t="s">
        <v>490</v>
      </c>
      <c r="E71" t="s">
        <v>799</v>
      </c>
      <c r="F71" t="s">
        <v>701</v>
      </c>
      <c r="G71" t="s">
        <v>113</v>
      </c>
      <c r="H71" s="76">
        <v>120</v>
      </c>
      <c r="I71" s="76">
        <v>22310</v>
      </c>
      <c r="J71" s="76">
        <v>0</v>
      </c>
      <c r="K71" s="76">
        <v>111.2885268</v>
      </c>
      <c r="L71" s="76">
        <v>0</v>
      </c>
      <c r="M71" s="76">
        <v>0.56000000000000005</v>
      </c>
      <c r="N71" s="76">
        <v>0.21</v>
      </c>
    </row>
    <row r="72" spans="2:14">
      <c r="B72" t="s">
        <v>841</v>
      </c>
      <c r="C72" t="s">
        <v>841</v>
      </c>
      <c r="D72" t="s">
        <v>490</v>
      </c>
      <c r="E72" t="s">
        <v>794</v>
      </c>
      <c r="F72" t="s">
        <v>701</v>
      </c>
      <c r="G72" t="s">
        <v>109</v>
      </c>
      <c r="H72" s="76">
        <v>220</v>
      </c>
      <c r="I72" s="76">
        <v>17748</v>
      </c>
      <c r="J72" s="76">
        <v>0</v>
      </c>
      <c r="K72" s="76">
        <v>137.7919224</v>
      </c>
      <c r="L72" s="76">
        <v>0</v>
      </c>
      <c r="M72" s="76">
        <v>0.69</v>
      </c>
      <c r="N72" s="76">
        <v>0.26</v>
      </c>
    </row>
    <row r="73" spans="2:14">
      <c r="B73" t="s">
        <v>842</v>
      </c>
      <c r="C73" t="s">
        <v>843</v>
      </c>
      <c r="D73" t="s">
        <v>798</v>
      </c>
      <c r="E73" t="s">
        <v>823</v>
      </c>
      <c r="F73" t="s">
        <v>701</v>
      </c>
      <c r="G73" t="s">
        <v>113</v>
      </c>
      <c r="H73" s="76">
        <v>516</v>
      </c>
      <c r="I73" s="76">
        <v>7660</v>
      </c>
      <c r="J73" s="76">
        <v>0</v>
      </c>
      <c r="K73" s="76">
        <v>164.30396664</v>
      </c>
      <c r="L73" s="76">
        <v>0</v>
      </c>
      <c r="M73" s="76">
        <v>0.83</v>
      </c>
      <c r="N73" s="76">
        <v>0.31</v>
      </c>
    </row>
    <row r="74" spans="2:14">
      <c r="B74" s="77" t="s">
        <v>844</v>
      </c>
      <c r="D74" s="16"/>
      <c r="E74" s="16"/>
      <c r="F74" s="16"/>
      <c r="G74" s="16"/>
      <c r="H74" s="78">
        <v>0</v>
      </c>
      <c r="J74" s="78">
        <v>0</v>
      </c>
      <c r="K74" s="78">
        <v>0</v>
      </c>
      <c r="M74" s="78">
        <v>0</v>
      </c>
      <c r="N74" s="78">
        <v>0</v>
      </c>
    </row>
    <row r="75" spans="2:14">
      <c r="B75" t="s">
        <v>213</v>
      </c>
      <c r="C75" t="s">
        <v>213</v>
      </c>
      <c r="D75" s="16"/>
      <c r="E75" s="16"/>
      <c r="F75" t="s">
        <v>213</v>
      </c>
      <c r="G75" t="s">
        <v>213</v>
      </c>
      <c r="H75" s="76">
        <v>0</v>
      </c>
      <c r="I75" s="76">
        <v>0</v>
      </c>
      <c r="K75" s="76">
        <v>0</v>
      </c>
      <c r="L75" s="76">
        <v>0</v>
      </c>
      <c r="M75" s="76">
        <v>0</v>
      </c>
      <c r="N75" s="76">
        <v>0</v>
      </c>
    </row>
    <row r="76" spans="2:14">
      <c r="B76" s="77" t="s">
        <v>487</v>
      </c>
      <c r="D76" s="16"/>
      <c r="E76" s="16"/>
      <c r="F76" s="16"/>
      <c r="G76" s="16"/>
      <c r="H76" s="78">
        <v>0</v>
      </c>
      <c r="J76" s="78">
        <v>0</v>
      </c>
      <c r="K76" s="78">
        <v>0</v>
      </c>
      <c r="M76" s="78">
        <v>0</v>
      </c>
      <c r="N76" s="78">
        <v>0</v>
      </c>
    </row>
    <row r="77" spans="2:14">
      <c r="B77" t="s">
        <v>213</v>
      </c>
      <c r="C77" t="s">
        <v>213</v>
      </c>
      <c r="D77" s="16"/>
      <c r="E77" s="16"/>
      <c r="F77" t="s">
        <v>213</v>
      </c>
      <c r="G77" t="s">
        <v>213</v>
      </c>
      <c r="H77" s="76">
        <v>0</v>
      </c>
      <c r="I77" s="76">
        <v>0</v>
      </c>
      <c r="K77" s="76">
        <v>0</v>
      </c>
      <c r="L77" s="76">
        <v>0</v>
      </c>
      <c r="M77" s="76">
        <v>0</v>
      </c>
      <c r="N77" s="76">
        <v>0</v>
      </c>
    </row>
    <row r="78" spans="2:14">
      <c r="B78" s="77" t="s">
        <v>785</v>
      </c>
      <c r="D78" s="16"/>
      <c r="E78" s="16"/>
      <c r="F78" s="16"/>
      <c r="G78" s="16"/>
      <c r="H78" s="78">
        <v>0</v>
      </c>
      <c r="J78" s="78">
        <v>0</v>
      </c>
      <c r="K78" s="78">
        <v>0</v>
      </c>
      <c r="M78" s="78">
        <v>0</v>
      </c>
      <c r="N78" s="78">
        <v>0</v>
      </c>
    </row>
    <row r="79" spans="2:14">
      <c r="B79" t="s">
        <v>213</v>
      </c>
      <c r="C79" t="s">
        <v>213</v>
      </c>
      <c r="D79" s="16"/>
      <c r="E79" s="16"/>
      <c r="F79" t="s">
        <v>213</v>
      </c>
      <c r="G79" t="s">
        <v>213</v>
      </c>
      <c r="H79" s="76">
        <v>0</v>
      </c>
      <c r="I79" s="76">
        <v>0</v>
      </c>
      <c r="K79" s="76">
        <v>0</v>
      </c>
      <c r="L79" s="76">
        <v>0</v>
      </c>
      <c r="M79" s="76">
        <v>0</v>
      </c>
      <c r="N79" s="76">
        <v>0</v>
      </c>
    </row>
    <row r="80" spans="2:14">
      <c r="B80" t="s">
        <v>220</v>
      </c>
      <c r="D80" s="16"/>
      <c r="E80" s="16"/>
      <c r="F80" s="16"/>
      <c r="G80" s="16"/>
    </row>
    <row r="81" spans="2:7">
      <c r="B81" t="s">
        <v>292</v>
      </c>
      <c r="D81" s="16"/>
      <c r="E81" s="16"/>
      <c r="F81" s="16"/>
      <c r="G81" s="16"/>
    </row>
    <row r="82" spans="2:7">
      <c r="B82" t="s">
        <v>293</v>
      </c>
      <c r="D82" s="16"/>
      <c r="E82" s="16"/>
      <c r="F82" s="16"/>
      <c r="G82" s="16"/>
    </row>
    <row r="83" spans="2:7">
      <c r="B83" t="s">
        <v>294</v>
      </c>
      <c r="D83" s="16"/>
      <c r="E83" s="16"/>
      <c r="F83" s="16"/>
      <c r="G83" s="16"/>
    </row>
    <row r="84" spans="2:7">
      <c r="B84" t="s">
        <v>526</v>
      </c>
      <c r="D84" s="16"/>
      <c r="E84" s="16"/>
      <c r="F84" s="16"/>
      <c r="G84" s="16"/>
    </row>
    <row r="85" spans="2:7">
      <c r="D85" s="16"/>
      <c r="E85" s="16"/>
      <c r="F85" s="16"/>
      <c r="G85" s="16"/>
    </row>
    <row r="86" spans="2:7">
      <c r="D86" s="16"/>
      <c r="E86" s="16"/>
      <c r="F86" s="16"/>
      <c r="G86" s="16"/>
    </row>
    <row r="87" spans="2:7">
      <c r="D87" s="16"/>
      <c r="E87" s="16"/>
      <c r="F87" s="16"/>
      <c r="G87" s="16"/>
    </row>
    <row r="88" spans="2:7">
      <c r="D88" s="16"/>
      <c r="E88" s="16"/>
      <c r="F88" s="16"/>
      <c r="G88" s="16"/>
    </row>
    <row r="89" spans="2:7">
      <c r="D89" s="16"/>
      <c r="E89" s="16"/>
      <c r="F89" s="16"/>
      <c r="G89" s="16"/>
    </row>
    <row r="90" spans="2:7">
      <c r="D90" s="16"/>
      <c r="E90" s="16"/>
      <c r="F90" s="16"/>
      <c r="G90" s="16"/>
    </row>
    <row r="91" spans="2:7">
      <c r="D91" s="16"/>
      <c r="E91" s="16"/>
      <c r="F91" s="16"/>
      <c r="G91" s="16"/>
    </row>
    <row r="92" spans="2:7">
      <c r="D92" s="16"/>
      <c r="E92" s="16"/>
      <c r="F92" s="16"/>
      <c r="G92" s="16"/>
    </row>
    <row r="93" spans="2:7">
      <c r="D93" s="16"/>
      <c r="E93" s="16"/>
      <c r="F93" s="16"/>
      <c r="G93" s="16"/>
    </row>
    <row r="94" spans="2:7">
      <c r="D94" s="16"/>
      <c r="E94" s="16"/>
      <c r="F94" s="16"/>
      <c r="G94" s="16"/>
    </row>
    <row r="95" spans="2:7">
      <c r="D95" s="16"/>
      <c r="E95" s="16"/>
      <c r="F95" s="16"/>
      <c r="G95" s="16"/>
    </row>
    <row r="96" spans="2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t="s">
        <v>197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6" spans="2:65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4"/>
    </row>
    <row r="7" spans="2:65" ht="26.25" customHeight="1">
      <c r="B7" s="92" t="s">
        <v>96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4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5">
        <v>78300</v>
      </c>
      <c r="K11" s="7"/>
      <c r="L11" s="75">
        <v>95.674769999999995</v>
      </c>
      <c r="M11" s="7"/>
      <c r="N11" s="75">
        <v>100</v>
      </c>
      <c r="O11" s="75">
        <v>0.18</v>
      </c>
      <c r="P11" s="35"/>
      <c r="BG11" s="16"/>
      <c r="BH11" s="19"/>
      <c r="BI11" s="16"/>
      <c r="BM11" s="16"/>
    </row>
    <row r="12" spans="2:65">
      <c r="B12" s="77" t="s">
        <v>201</v>
      </c>
      <c r="C12" s="16"/>
      <c r="D12" s="16"/>
      <c r="E12" s="16"/>
      <c r="J12" s="78">
        <v>78300</v>
      </c>
      <c r="L12" s="78">
        <v>95.674769999999995</v>
      </c>
      <c r="N12" s="78">
        <v>100</v>
      </c>
      <c r="O12" s="78">
        <v>0.18</v>
      </c>
    </row>
    <row r="13" spans="2:65">
      <c r="B13" s="77" t="s">
        <v>845</v>
      </c>
      <c r="C13" s="16"/>
      <c r="D13" s="16"/>
      <c r="E13" s="16"/>
      <c r="J13" s="78">
        <v>78300</v>
      </c>
      <c r="L13" s="78">
        <v>95.674769999999995</v>
      </c>
      <c r="N13" s="78">
        <v>100</v>
      </c>
      <c r="O13" s="78">
        <v>0.18</v>
      </c>
    </row>
    <row r="14" spans="2:65">
      <c r="B14" t="s">
        <v>846</v>
      </c>
      <c r="C14" t="s">
        <v>847</v>
      </c>
      <c r="D14" t="s">
        <v>103</v>
      </c>
      <c r="E14" t="s">
        <v>602</v>
      </c>
      <c r="F14" t="s">
        <v>126</v>
      </c>
      <c r="G14" t="s">
        <v>213</v>
      </c>
      <c r="H14" t="s">
        <v>848</v>
      </c>
      <c r="I14" t="s">
        <v>105</v>
      </c>
      <c r="J14" s="76">
        <v>78300</v>
      </c>
      <c r="K14" s="76">
        <v>122.19</v>
      </c>
      <c r="L14" s="76">
        <v>95.674769999999995</v>
      </c>
      <c r="M14" s="76">
        <v>0</v>
      </c>
      <c r="N14" s="76">
        <v>100</v>
      </c>
      <c r="O14" s="76">
        <v>0.18</v>
      </c>
    </row>
    <row r="15" spans="2:65">
      <c r="B15" s="77" t="s">
        <v>218</v>
      </c>
      <c r="C15" s="16"/>
      <c r="D15" s="16"/>
      <c r="E15" s="16"/>
      <c r="J15" s="78">
        <v>0</v>
      </c>
      <c r="L15" s="78">
        <v>0</v>
      </c>
      <c r="N15" s="78">
        <v>0</v>
      </c>
      <c r="O15" s="78">
        <v>0</v>
      </c>
    </row>
    <row r="16" spans="2:65">
      <c r="B16" s="77" t="s">
        <v>849</v>
      </c>
      <c r="C16" s="16"/>
      <c r="D16" s="16"/>
      <c r="E16" s="16"/>
      <c r="J16" s="78">
        <v>0</v>
      </c>
      <c r="L16" s="78">
        <v>0</v>
      </c>
      <c r="N16" s="78">
        <v>0</v>
      </c>
      <c r="O16" s="78">
        <v>0</v>
      </c>
    </row>
    <row r="17" spans="2:15">
      <c r="B17" t="s">
        <v>213</v>
      </c>
      <c r="C17" t="s">
        <v>213</v>
      </c>
      <c r="D17" s="16"/>
      <c r="E17" s="16"/>
      <c r="F17" t="s">
        <v>213</v>
      </c>
      <c r="G17" t="s">
        <v>213</v>
      </c>
      <c r="I17" t="s">
        <v>213</v>
      </c>
      <c r="J17" s="76">
        <v>0</v>
      </c>
      <c r="K17" s="76">
        <v>0</v>
      </c>
      <c r="L17" s="76">
        <v>0</v>
      </c>
      <c r="M17" s="76">
        <v>0</v>
      </c>
      <c r="N17" s="76">
        <v>0</v>
      </c>
      <c r="O17" s="76">
        <v>0</v>
      </c>
    </row>
    <row r="18" spans="2:15">
      <c r="B18" t="s">
        <v>220</v>
      </c>
      <c r="C18" s="16"/>
      <c r="D18" s="16"/>
      <c r="E18" s="16"/>
    </row>
    <row r="19" spans="2:15">
      <c r="B19" t="s">
        <v>292</v>
      </c>
      <c r="C19" s="16"/>
      <c r="D19" s="16"/>
      <c r="E19" s="16"/>
    </row>
    <row r="20" spans="2:15">
      <c r="B20" t="s">
        <v>293</v>
      </c>
      <c r="C20" s="16"/>
      <c r="D20" s="16"/>
      <c r="E20" s="16"/>
    </row>
    <row r="21" spans="2:15">
      <c r="B21" t="s">
        <v>294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t="s">
        <v>197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6" spans="2:60" ht="26.25" customHeight="1">
      <c r="B6" s="92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4"/>
    </row>
    <row r="7" spans="2:60" ht="26.25" customHeight="1">
      <c r="B7" s="92" t="s">
        <v>98</v>
      </c>
      <c r="C7" s="93"/>
      <c r="D7" s="93"/>
      <c r="E7" s="93"/>
      <c r="F7" s="93"/>
      <c r="G7" s="93"/>
      <c r="H7" s="93"/>
      <c r="I7" s="93"/>
      <c r="J7" s="93"/>
      <c r="K7" s="93"/>
      <c r="L7" s="94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5">
        <v>147815</v>
      </c>
      <c r="H11" s="7"/>
      <c r="I11" s="75">
        <v>30.177060000000001</v>
      </c>
      <c r="J11" s="25"/>
      <c r="K11" s="75">
        <v>100</v>
      </c>
      <c r="L11" s="75">
        <v>0.06</v>
      </c>
      <c r="BC11" s="16"/>
      <c r="BD11" s="19"/>
      <c r="BE11" s="16"/>
      <c r="BG11" s="16"/>
    </row>
    <row r="12" spans="2:60">
      <c r="B12" s="77" t="s">
        <v>201</v>
      </c>
      <c r="D12" s="16"/>
      <c r="E12" s="16"/>
      <c r="G12" s="78">
        <v>147815</v>
      </c>
      <c r="I12" s="78">
        <v>30.177060000000001</v>
      </c>
      <c r="K12" s="78">
        <v>100</v>
      </c>
      <c r="L12" s="78">
        <v>0.06</v>
      </c>
    </row>
    <row r="13" spans="2:60">
      <c r="B13" s="77" t="s">
        <v>850</v>
      </c>
      <c r="D13" s="16"/>
      <c r="E13" s="16"/>
      <c r="G13" s="78">
        <v>147815</v>
      </c>
      <c r="I13" s="78">
        <v>30.177060000000001</v>
      </c>
      <c r="K13" s="78">
        <v>100</v>
      </c>
      <c r="L13" s="78">
        <v>0.06</v>
      </c>
    </row>
    <row r="14" spans="2:60">
      <c r="B14" t="s">
        <v>851</v>
      </c>
      <c r="C14" t="s">
        <v>852</v>
      </c>
      <c r="D14" t="s">
        <v>103</v>
      </c>
      <c r="E14" t="s">
        <v>666</v>
      </c>
      <c r="F14" t="s">
        <v>105</v>
      </c>
      <c r="G14" s="76">
        <v>135015</v>
      </c>
      <c r="H14" s="76">
        <v>20.399999999999999</v>
      </c>
      <c r="I14" s="76">
        <v>27.543060000000001</v>
      </c>
      <c r="J14" s="76">
        <v>1.02</v>
      </c>
      <c r="K14" s="76">
        <v>91.27</v>
      </c>
      <c r="L14" s="76">
        <v>0.05</v>
      </c>
    </row>
    <row r="15" spans="2:60">
      <c r="B15" t="s">
        <v>853</v>
      </c>
      <c r="C15" t="s">
        <v>854</v>
      </c>
      <c r="D15" t="s">
        <v>103</v>
      </c>
      <c r="E15" t="s">
        <v>330</v>
      </c>
      <c r="F15" t="s">
        <v>105</v>
      </c>
      <c r="G15" s="76">
        <v>1000</v>
      </c>
      <c r="H15" s="76">
        <v>23.4</v>
      </c>
      <c r="I15" s="76">
        <v>0.23400000000000001</v>
      </c>
      <c r="J15" s="76">
        <v>0.02</v>
      </c>
      <c r="K15" s="76">
        <v>0.78</v>
      </c>
      <c r="L15" s="76">
        <v>0</v>
      </c>
    </row>
    <row r="16" spans="2:60">
      <c r="B16" t="s">
        <v>855</v>
      </c>
      <c r="C16" t="s">
        <v>856</v>
      </c>
      <c r="D16" t="s">
        <v>103</v>
      </c>
      <c r="E16" t="s">
        <v>330</v>
      </c>
      <c r="F16" t="s">
        <v>105</v>
      </c>
      <c r="G16" s="76">
        <v>1000</v>
      </c>
      <c r="H16" s="76">
        <v>51</v>
      </c>
      <c r="I16" s="76">
        <v>0.51</v>
      </c>
      <c r="J16" s="76">
        <v>0.02</v>
      </c>
      <c r="K16" s="76">
        <v>1.69</v>
      </c>
      <c r="L16" s="76">
        <v>0</v>
      </c>
    </row>
    <row r="17" spans="2:12">
      <c r="B17" t="s">
        <v>857</v>
      </c>
      <c r="C17" t="s">
        <v>858</v>
      </c>
      <c r="D17" t="s">
        <v>103</v>
      </c>
      <c r="E17" t="s">
        <v>131</v>
      </c>
      <c r="F17" t="s">
        <v>105</v>
      </c>
      <c r="G17" s="76">
        <v>10800</v>
      </c>
      <c r="H17" s="76">
        <v>17.5</v>
      </c>
      <c r="I17" s="76">
        <v>1.89</v>
      </c>
      <c r="J17" s="76">
        <v>0</v>
      </c>
      <c r="K17" s="76">
        <v>6.26</v>
      </c>
      <c r="L17" s="76">
        <v>0</v>
      </c>
    </row>
    <row r="18" spans="2:12">
      <c r="B18" s="77" t="s">
        <v>218</v>
      </c>
      <c r="D18" s="16"/>
      <c r="E18" s="16"/>
      <c r="G18" s="78">
        <v>0</v>
      </c>
      <c r="I18" s="78">
        <v>0</v>
      </c>
      <c r="K18" s="78">
        <v>0</v>
      </c>
      <c r="L18" s="78">
        <v>0</v>
      </c>
    </row>
    <row r="19" spans="2:12">
      <c r="B19" s="77" t="s">
        <v>859</v>
      </c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t="s">
        <v>220</v>
      </c>
      <c r="D21" s="16"/>
      <c r="E21" s="16"/>
    </row>
    <row r="22" spans="2:12">
      <c r="B22" t="s">
        <v>292</v>
      </c>
      <c r="D22" s="16"/>
      <c r="E22" s="16"/>
    </row>
    <row r="23" spans="2:12">
      <c r="B23" t="s">
        <v>293</v>
      </c>
      <c r="D23" s="16"/>
      <c r="E23" s="16"/>
    </row>
    <row r="24" spans="2:12">
      <c r="B24" t="s">
        <v>294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FE0EC119-FFEA-4F3D-9630-372F6CA73073}"/>
</file>

<file path=customXml/itemProps2.xml><?xml version="1.0" encoding="utf-8"?>
<ds:datastoreItem xmlns:ds="http://schemas.openxmlformats.org/officeDocument/2006/customXml" ds:itemID="{AF30077B-CAEC-4E7E-82D5-6D6C53673A74}"/>
</file>

<file path=customXml/itemProps3.xml><?xml version="1.0" encoding="utf-8"?>
<ds:datastoreItem xmlns:ds="http://schemas.openxmlformats.org/officeDocument/2006/customXml" ds:itemID="{04728560-DE12-4DEC-9A09-C8E4D21A5AE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520042177_b9630_0317</dc:title>
  <dc:creator>Yuli</dc:creator>
  <cp:lastModifiedBy>עוז סגל</cp:lastModifiedBy>
  <dcterms:created xsi:type="dcterms:W3CDTF">2015-11-10T09:34:27Z</dcterms:created>
  <dcterms:modified xsi:type="dcterms:W3CDTF">2017-10-23T11:16:50Z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