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</calcChain>
</file>

<file path=xl/sharedStrings.xml><?xml version="1.0" encoding="utf-8"?>
<sst xmlns="http://schemas.openxmlformats.org/spreadsheetml/2006/main" count="3157" uniqueCount="589">
  <si>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</si>
  <si>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</si>
  <si>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</si>
  <si>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</si>
  <si>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</si>
  <si>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</si>
  <si>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</si>
  <si>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</si>
  <si>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</si>
  <si>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</si>
  <si>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</si>
  <si>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</si>
  <si>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</si>
  <si>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</si>
  <si>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</si>
  <si>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</si>
  <si>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</si>
  <si>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</si>
  <si>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</si>
  <si>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</si>
  <si>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</si>
  <si>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</si>
  <si>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</si>
  <si>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</si>
  <si>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</si>
  <si>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</si>
  <si>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</si>
  <si>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</si>
  <si>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</si>
  <si>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</si>
  <si>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</si>
  <si>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</si>
  <si>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</si>
  <si>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</si>
  <si>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</si>
  <si>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</si>
  <si>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</si>
  <si>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</si>
  <si>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</si>
  <si>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</si>
  <si>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</si>
  <si>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</si>
  <si>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</si>
  <si>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</si>
  <si>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</si>
  <si>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</si>
  <si>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</si>
  <si>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</si>
  <si>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</si>
  <si>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</si>
  <si>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</si>
  <si>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</si>
  <si>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</si>
  <si>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</si>
  <si>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</si>
  <si>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</si>
  <si>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</si>
  <si>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</si>
  <si>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</si>
  <si>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</si>
  <si>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</si>
  <si>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</si>
  <si>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</si>
  <si>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</si>
  <si>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</si>
  <si>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</si>
  <si>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</si>
  <si>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</si>
  <si>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</si>
  <si>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</si>
  <si>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</si>
  <si>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</si>
  <si>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</si>
  <si>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</si>
  <si>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</si>
  <si>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</si>
  <si>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</si>
  <si>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</si>
  <si>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</si>
  <si>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</si>
  <si>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</si>
  <si>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</si>
  <si>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</si>
  <si>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</si>
  <si>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</si>
  <si>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</si>
  <si>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</si>
  <si>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</si>
  <si>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</si>
  <si>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</si>
  <si>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</si>
  <si>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</si>
  <si>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</si>
  <si>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</si>
  <si>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</si>
  <si>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</si>
  <si>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</si>
  <si>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</si>
  <si>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</si>
  <si>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</si>
  <si>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</si>
  <si>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</si>
  <si>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</si>
  <si>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</si>
  <si>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</si>
  <si>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</si>
  <si>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</si>
  <si>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</si>
  <si>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</si>
  <si>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</si>
  <si>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</si>
  <si>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</si>
  <si>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</si>
  <si>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</si>
  <si>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</si>
  <si>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</si>
  <si>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</si>
  <si>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</si>
  <si>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</si>
  <si>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</si>
  <si>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</si>
  <si>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</si>
  <si>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</si>
  <si>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</si>
  <si>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</si>
  <si>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</si>
  <si>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</si>
  <si>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</si>
  <si>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</si>
  <si>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</si>
  <si>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</si>
  <si>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</si>
  <si>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</si>
  <si>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</si>
  <si>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</si>
  <si>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</si>
  <si>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</si>
  <si>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</si>
  <si>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</si>
  <si>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</si>
  <si>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</si>
  <si>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</si>
  <si>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</si>
  <si>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</si>
  <si>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</si>
  <si>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</si>
  <si>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</si>
  <si>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</si>
  <si>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</si>
  <si>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</si>
  <si>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</si>
  <si>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</si>
  <si>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</si>
  <si>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</si>
  <si>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</si>
  <si>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</si>
  <si>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</si>
  <si>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</si>
  <si>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</si>
  <si>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</si>
  <si>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</si>
  <si>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</si>
  <si>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</si>
  <si>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</si>
  <si>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</si>
  <si>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</si>
  <si>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</si>
  <si>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</si>
  <si>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</si>
  <si>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</si>
  <si>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</si>
  <si>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</si>
  <si>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</si>
  <si>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</si>
  <si>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</si>
  <si>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</si>
  <si>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</si>
  <si>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</si>
  <si>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</si>
  <si>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</si>
  <si>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</si>
  <si>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</si>
  <si>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</si>
  <si>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</si>
  <si>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</si>
  <si>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</si>
  <si>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</si>
  <si>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</si>
  <si>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</si>
  <si>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</si>
  <si>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</si>
  <si>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</si>
  <si>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</si>
  <si>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</si>
  <si>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</si>
  <si>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</si>
  <si>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</si>
  <si>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498מגדל השתלמות מסלול הלכה</t>
  </si>
  <si>
    <t>2048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</si>
  <si>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</si>
  <si>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</si>
  <si>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</si>
  <si>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</si>
  <si>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</si>
  <si>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</si>
  <si>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</si>
  <si>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</si>
  <si>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</si>
  <si>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</si>
  <si>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</si>
  <si>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</si>
  <si>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</si>
  <si>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</si>
  <si>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</si>
  <si>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</si>
  <si>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</si>
  <si>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</si>
  <si>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</si>
  <si>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</si>
  <si>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</si>
  <si>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</si>
  <si>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</si>
  <si>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</si>
  <si>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</si>
  <si>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</si>
  <si>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</si>
  <si>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</si>
  <si>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</si>
  <si>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</si>
  <si>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28/03/17</t>
  </si>
  <si>
    <t>גליל 5904- גליל</t>
  </si>
  <si>
    <t>9590431</t>
  </si>
  <si>
    <t>15/03/17</t>
  </si>
  <si>
    <t>ממשל צמודה 0418- גליל</t>
  </si>
  <si>
    <t>1108927</t>
  </si>
  <si>
    <t>22/05/17</t>
  </si>
  <si>
    <t>ממשל צמודה 0923- גליל</t>
  </si>
  <si>
    <t>1128081</t>
  </si>
  <si>
    <t>02/08/17</t>
  </si>
  <si>
    <t>ממשל צמודה 1019- גליל</t>
  </si>
  <si>
    <t>1114750</t>
  </si>
  <si>
    <t>26/09/17</t>
  </si>
  <si>
    <t>ממשל צמודה 1025- גליל</t>
  </si>
  <si>
    <t>1135912</t>
  </si>
  <si>
    <t>19/12/16</t>
  </si>
  <si>
    <t>ממשלתי צמוד 1020- גליל</t>
  </si>
  <si>
    <t>1137181</t>
  </si>
  <si>
    <t>08/08/17</t>
  </si>
  <si>
    <t>ממשלתי צמוד 841- גליל</t>
  </si>
  <si>
    <t>1120583</t>
  </si>
  <si>
    <t>13/07/17</t>
  </si>
  <si>
    <t>ממשלתי צמודה 0536- גליל</t>
  </si>
  <si>
    <t>1097708</t>
  </si>
  <si>
    <t>08/01/17</t>
  </si>
  <si>
    <t>ממשלתי צמודה 922- גליל</t>
  </si>
  <si>
    <t>1124056</t>
  </si>
  <si>
    <t>07/08/17</t>
  </si>
  <si>
    <t>סה"כ לא צמודות</t>
  </si>
  <si>
    <t>סה"כ מלווה קצר מועד</t>
  </si>
  <si>
    <t>מ.ק.מ 1017- בנק ישראל- מק"מ</t>
  </si>
  <si>
    <t>8171019</t>
  </si>
  <si>
    <t>05/10/16</t>
  </si>
  <si>
    <t>מ.ק.מ 118 פדיון 3.1.2018- בנק ישראל- מק"מ</t>
  </si>
  <si>
    <t>8180119</t>
  </si>
  <si>
    <t>03/01/17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</si>
  <si>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</si>
  <si>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</si>
  <si>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</si>
  <si>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</si>
  <si>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</si>
  <si>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08/03/17</t>
  </si>
  <si>
    <t>מ.ק.מ 8.8.18 828- בנק ישראל- מק"מ</t>
  </si>
  <si>
    <t>8180820</t>
  </si>
  <si>
    <t>מ.ק.מ 918 פדיון 5.9.18- בנק ישראל- מק"מ</t>
  </si>
  <si>
    <t>8180911</t>
  </si>
  <si>
    <t>05/09/17</t>
  </si>
  <si>
    <t>מק"מ 428 11/04/18- בנק ישראל- מק"מ</t>
  </si>
  <si>
    <t>8180424</t>
  </si>
  <si>
    <t>25/04/17</t>
  </si>
  <si>
    <t>מקמ 1217 פדיון 3.12.17- בנק ישראל- מק"מ</t>
  </si>
  <si>
    <t>8171217</t>
  </si>
  <si>
    <t>20/12/16</t>
  </si>
  <si>
    <t>מקמ 618- בנק ישראל- מק"מ</t>
  </si>
  <si>
    <t>8180614</t>
  </si>
  <si>
    <t>15/06/17</t>
  </si>
  <si>
    <t>סה"כ שחר</t>
  </si>
  <si>
    <t>ממשל שקלית 0118- שחר</t>
  </si>
  <si>
    <t>1126218</t>
  </si>
  <si>
    <t>ממשל שקלית 0219- שחר</t>
  </si>
  <si>
    <t>1110907</t>
  </si>
  <si>
    <t>23/07/17</t>
  </si>
  <si>
    <t>ממשל שקלית 0825- שחר</t>
  </si>
  <si>
    <t>1135557</t>
  </si>
  <si>
    <t>16/11/16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</si>
  <si>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</si>
  <si>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</si>
  <si>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</si>
  <si>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</si>
  <si>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</si>
  <si>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</si>
  <si>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20/03/17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</si>
  <si>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</si>
  <si>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</si>
  <si>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</si>
  <si>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</si>
  <si>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</si>
  <si>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</si>
  <si>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04/08/16</t>
  </si>
  <si>
    <t>ממשלתי שקלי 324- שחר</t>
  </si>
  <si>
    <t>1130848</t>
  </si>
  <si>
    <t>ממשלתי שקלית 0142- שחר</t>
  </si>
  <si>
    <t>1125400</t>
  </si>
  <si>
    <t>סה"כ גילון</t>
  </si>
  <si>
    <t>ממשל משתנה 0520- גילון חדש</t>
  </si>
  <si>
    <t>1116193</t>
  </si>
  <si>
    <t>07/08/16</t>
  </si>
  <si>
    <t>ממשל משתנה 1121- גילון חדש</t>
  </si>
  <si>
    <t>1127646</t>
  </si>
  <si>
    <t>24/08/17</t>
  </si>
  <si>
    <t>ממשלתית משתנה 05/26 0.0866%- גילון חדש</t>
  </si>
  <si>
    <t>1141795</t>
  </si>
  <si>
    <t>27/09/17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</si>
  <si>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</si>
  <si>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</si>
  <si>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</si>
  <si>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</si>
  <si>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</si>
  <si>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</si>
  <si>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</si>
  <si>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</si>
  <si>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</si>
  <si>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</si>
  <si>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הנפקות 31- הפועלים הנפקות בע"מ</t>
  </si>
  <si>
    <t>1940527</t>
  </si>
  <si>
    <t>520032640</t>
  </si>
  <si>
    <t>בנקים</t>
  </si>
  <si>
    <t>06/03/13</t>
  </si>
  <si>
    <t>בינלאומי הנפקות כ נדחה- הבינלאומי הראשון הנפקות בע"מ</t>
  </si>
  <si>
    <t>1121953</t>
  </si>
  <si>
    <t>513141879</t>
  </si>
  <si>
    <t>AA</t>
  </si>
  <si>
    <t>בלל שה נדחים 200- בנק לאומי לישראל בע"מ</t>
  </si>
  <si>
    <t>6040141</t>
  </si>
  <si>
    <t>520018078</t>
  </si>
  <si>
    <t>08/07/14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</si>
  <si>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</si>
  <si>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</si>
  <si>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</si>
  <si>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</si>
  <si>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מזרחי טפחות אגח א'- בנק מזרחי טפחות בע"מ</t>
  </si>
  <si>
    <t>6950083</t>
  </si>
  <si>
    <t>520000522</t>
  </si>
  <si>
    <t>A+</t>
  </si>
  <si>
    <t>21/07/14</t>
  </si>
  <si>
    <t>דה לסר אגח ג- דה לסר גרופ לימיטד</t>
  </si>
  <si>
    <t>1127299</t>
  </si>
  <si>
    <t>1513</t>
  </si>
  <si>
    <t>נדל"ן ובינוי</t>
  </si>
  <si>
    <t>A-</t>
  </si>
  <si>
    <t>13/01/13</t>
  </si>
  <si>
    <t>כה דיסקונט סידרה יא 6.2010- בנק דיסקונט לישראל בע"מ</t>
  </si>
  <si>
    <t>6910137</t>
  </si>
  <si>
    <t>520007030</t>
  </si>
  <si>
    <t>לאומי שה נד 301- בנק לאומי לישראל בע"מ</t>
  </si>
  <si>
    <t>6040265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</si>
  <si>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</si>
  <si>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</si>
  <si>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</si>
  <si>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</si>
  <si>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</si>
  <si>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</si>
  <si>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</si>
  <si>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</si>
  <si>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</si>
  <si>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</si>
  <si>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</si>
  <si>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</si>
  <si>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</si>
  <si>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</si>
  <si>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</si>
  <si>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</si>
  <si>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קסםסמ 36 בנקים- קסם תעודות סל ומוצרי מדדים בע"מ</t>
  </si>
  <si>
    <t>1117290</t>
  </si>
  <si>
    <t>תכלית גלובל י' יתר 120- תכלית גלובל בע"מ</t>
  </si>
  <si>
    <t>1108679</t>
  </si>
  <si>
    <t>513815258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</si>
  <si>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</si>
  <si>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</si>
  <si>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</si>
  <si>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</si>
  <si>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</si>
  <si>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</si>
  <si>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פסגות מדד יט יתר 120- פסגות תעודות סל מדדים בע"מ</t>
  </si>
  <si>
    <t>1114263</t>
  </si>
  <si>
    <t>513952457</t>
  </si>
  <si>
    <t>120 קסם סמ לג יתר- קסם תעודות סל ומוצרי מדדים בע"מ</t>
  </si>
  <si>
    <t>1103167</t>
  </si>
  <si>
    <t>קסםסמ 9  תל אביב35 - קסם תעודות סל ומוצרי מדדים בע"מ</t>
  </si>
  <si>
    <t>1116979</t>
  </si>
  <si>
    <t>35תכלית סל ב ת"א- תכלית תעודות סל בע"מ</t>
  </si>
  <si>
    <t>1091826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</si>
  <si>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</si>
  <si>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</si>
  <si>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</si>
  <si>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</si>
  <si>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</si>
  <si>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</si>
  <si>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</si>
  <si>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</si>
  <si>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</si>
  <si>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</si>
  <si>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</si>
  <si>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</si>
  <si>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</si>
  <si>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</si>
  <si>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</si>
  <si>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</si>
  <si>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</si>
  <si>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20 סד-2- פסגות מוצרי מדדים בע"מ</t>
  </si>
  <si>
    <t>1101443</t>
  </si>
  <si>
    <t>פסגות סל תל בונד 60- פסגות מוצרי מדדים בע"מ</t>
  </si>
  <si>
    <t>1109479</t>
  </si>
  <si>
    <t>פסגות מדד סא בונדשקלי- פסגות תעודות סל מדדים בע"מ</t>
  </si>
  <si>
    <t>1116326</t>
  </si>
  <si>
    <t>פסגות מדד תל בונד צמוד- פסגות תעודות סל מדדים בע"מ</t>
  </si>
  <si>
    <t>1127752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</si>
  <si>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</si>
  <si>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</si>
  <si>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</si>
  <si>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</si>
  <si>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</si>
  <si>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</si>
  <si>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</si>
  <si>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</si>
  <si>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</si>
  <si>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</si>
  <si>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</si>
  <si>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</si>
  <si>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</si>
  <si>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</si>
  <si>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</si>
  <si>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</si>
  <si>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</si>
  <si>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</si>
  <si>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</si>
  <si>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</si>
  <si>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</si>
  <si>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</si>
  <si>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</si>
  <si>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</si>
  <si>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 x-trackers dj stoxx 600- db x-trackers dj stoxx 600</t>
  </si>
  <si>
    <t>LU0328475792</t>
  </si>
  <si>
    <t>FWB</t>
  </si>
  <si>
    <t>26031</t>
  </si>
  <si>
    <t>Dbx Eur Hedge- Deutsche x-trackers MSCI Eur</t>
  </si>
  <si>
    <t>US2330518539</t>
  </si>
  <si>
    <t>12921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</si>
  <si>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</si>
  <si>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</si>
  <si>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</si>
  <si>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</si>
  <si>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</si>
  <si>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</si>
  <si>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</si>
  <si>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</si>
  <si>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</si>
  <si>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</si>
  <si>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</si>
  <si>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</si>
  <si>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</si>
  <si>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</si>
  <si>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</si>
  <si>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</si>
  <si>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S&amp;P 500 etf- VANGUARAD S&amp;P 500 ETF</t>
  </si>
  <si>
    <t>US9229083632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</si>
  <si>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</si>
  <si>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</si>
  <si>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</si>
  <si>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</si>
  <si>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</si>
  <si>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</si>
  <si>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</si>
  <si>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</si>
  <si>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</si>
  <si>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</si>
  <si>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</si>
  <si>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</si>
  <si>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</si>
  <si>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</si>
  <si>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</si>
  <si>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</si>
  <si>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</si>
  <si>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</si>
  <si>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</si>
  <si>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</si>
  <si>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</si>
  <si>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</si>
  <si>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</si>
  <si>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</si>
  <si>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</si>
  <si>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</si>
  <si>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</si>
  <si>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</si>
  <si>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</si>
  <si>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</si>
  <si>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</si>
  <si>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</si>
  <si>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</si>
  <si>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</si>
  <si>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</si>
  <si>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</si>
  <si>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</si>
  <si>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</si>
  <si>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</si>
  <si>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</si>
  <si>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</si>
  <si>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</si>
  <si>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</si>
  <si>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</si>
  <si>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</si>
  <si>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</si>
  <si>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</si>
  <si>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</si>
  <si>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</si>
  <si>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</si>
  <si>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</si>
  <si>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</si>
  <si>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</si>
  <si>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</si>
  <si>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</si>
  <si>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</si>
  <si>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</si>
  <si>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</si>
  <si>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</si>
  <si>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</si>
  <si>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</si>
  <si>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</si>
  <si>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</si>
  <si>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</si>
  <si>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</si>
  <si>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20170628 USD\ILS 3.5045000 20171024- בנק לאומי לישראל בע"מ</t>
  </si>
  <si>
    <t>90004490</t>
  </si>
  <si>
    <t>28/06/17</t>
  </si>
  <si>
    <t>FWD CCY\ILS 20170703 EUR\ILS 3.9852000 20171026- בנק לאומי לישראל בע"מ</t>
  </si>
  <si>
    <t>90004510</t>
  </si>
  <si>
    <t>03/07/17</t>
  </si>
  <si>
    <t>FWD CCY\ILS 20170725 USD\ILS 3.5504000 20171115- בנק לאומי לישראל בע"מ</t>
  </si>
  <si>
    <t>90004661</t>
  </si>
  <si>
    <t>25/07/17</t>
  </si>
  <si>
    <t>FWD CCY\ILS 20170817 USD\ILS 3.6127000 20171115- בנק לאומי לישראל בע"מ</t>
  </si>
  <si>
    <t>90004863</t>
  </si>
  <si>
    <t>17/08/17</t>
  </si>
  <si>
    <t>FWD CCY\ILS 20170906 USD\ILS 3.5530000 20171129- בנק לאומי לישראל בע"מ</t>
  </si>
  <si>
    <t>90004989</t>
  </si>
  <si>
    <t>06/09/17</t>
  </si>
  <si>
    <t>FWD CCY\ILS 20170913 USD\ILS 3.5260000 20171129- בנק לאומי לישראל בע"מ</t>
  </si>
  <si>
    <t>90005041</t>
  </si>
  <si>
    <t>13/09/17</t>
  </si>
  <si>
    <t>FWD CCY\CCY 20170912 EUR\USD 1.2022000 20171221- בנק לאומי לישראל בע"מ</t>
  </si>
  <si>
    <t>90005016</t>
  </si>
  <si>
    <t>12/09/17</t>
  </si>
  <si>
    <t>FWD CCY\CCY 20170913 EUR\USD 1.2041000 20171221- בנק לאומי לישראל בע"מ</t>
  </si>
  <si>
    <t>90005042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</si>
  <si>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</si>
  <si>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</si>
  <si>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</si>
  <si>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</si>
  <si>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</si>
  <si>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</si>
  <si>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</si>
  <si>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</si>
  <si>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</si>
  <si>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</si>
  <si>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</si>
  <si>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</si>
  <si>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</si>
  <si>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</si>
  <si>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</si>
  <si>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</si>
  <si>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</si>
  <si>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</si>
  <si>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</si>
  <si>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</si>
  <si>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</si>
  <si>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</si>
  <si>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ין יפני(לקבל)</t>
  </si>
  <si>
    <t>80031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</si>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</sst>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D11" sqref="D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587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1776.7824935138899</v>
      </c>
      <c r="D11" s="76">
        <f>C11/$C$42*100</f>
        <v>2.7940069284705582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16147.277099200001</v>
      </c>
      <c r="D13" s="77">
        <f t="shared" ref="D13:D22" si="0">C13/$C$42*100</f>
        <v>25.391742802392759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321.20009470000002</v>
      </c>
      <c r="D15" s="77">
        <f t="shared" si="0"/>
        <v>0.50509012402658715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45283.038463459001</v>
      </c>
      <c r="D17" s="77">
        <f t="shared" si="0"/>
        <v>71.207997417222487</v>
      </c>
    </row>
    <row r="18" spans="1:4">
      <c r="A18" s="10" t="s">
        <v>13</v>
      </c>
      <c r="B18" s="70" t="s">
        <v>21</v>
      </c>
      <c r="C18" s="77">
        <v>0</v>
      </c>
      <c r="D18" s="77">
        <f t="shared" si="0"/>
        <v>0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0</v>
      </c>
      <c r="D26" s="77">
        <f t="shared" si="1"/>
        <v>0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34.939633534820267</v>
      </c>
      <c r="D31" s="77">
        <f t="shared" si="1"/>
        <v>5.4942897361312235E-2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0</v>
      </c>
      <c r="D33" s="77">
        <f t="shared" si="1"/>
        <v>0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29.392405901170001</v>
      </c>
      <c r="D37" s="77">
        <f t="shared" si="1"/>
        <v>4.621983052628828E-2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63592.630190308882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0</v>
      </c>
      <c r="D43" s="77">
        <f>C43/$C$42*100</f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  <row r="50" spans="3:4">
      <c r="C50" t="s">
        <v>202</v>
      </c>
      <c r="D50">
        <v>3.1329000000000003E-2</v>
      </c>
    </row>
    <row r="51" spans="3:4">
      <c r="C51" t="s">
        <v>119</v>
      </c>
      <c r="D51">
        <v>2.8287</v>
      </c>
    </row>
    <row r="52" spans="3:4">
      <c r="C52" t="s">
        <v>123</v>
      </c>
      <c r="D52">
        <v>2.7612000000000001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587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509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510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511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365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509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512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511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513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365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325</v>
      </c>
      <c r="C33" s="16"/>
      <c r="D33" s="16"/>
      <c r="E33" s="16"/>
    </row>
    <row r="34" spans="2:5">
      <c r="B34" t="s">
        <v>326</v>
      </c>
      <c r="C34" s="16"/>
      <c r="D34" s="16"/>
      <c r="E34" s="16"/>
    </row>
    <row r="35" spans="2:5">
      <c r="B35" t="s">
        <v>327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587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587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514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515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517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518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519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520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514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515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517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518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519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520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325</v>
      </c>
    </row>
    <row r="42" spans="2:17">
      <c r="B42" t="s">
        <v>326</v>
      </c>
    </row>
    <row r="43" spans="2:17">
      <c r="B43" t="s">
        <v>327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opLeftCell="A10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587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521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522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523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365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525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325</v>
      </c>
    </row>
    <row r="29" spans="2:16">
      <c r="B29" t="s">
        <v>326</v>
      </c>
    </row>
    <row r="30" spans="2:16">
      <c r="B30" t="s">
        <v>327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587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526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527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365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528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529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325</v>
      </c>
      <c r="D27" s="16"/>
      <c r="E27" s="16"/>
      <c r="F27" s="16"/>
    </row>
    <row r="28" spans="2:19">
      <c r="B28" t="s">
        <v>326</v>
      </c>
      <c r="D28" s="16"/>
      <c r="E28" s="16"/>
      <c r="F28" s="16"/>
    </row>
    <row r="29" spans="2:19">
      <c r="B29" t="s">
        <v>327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587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526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527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365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330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331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C26" s="16"/>
      <c r="D26" s="16"/>
      <c r="E26" s="16"/>
    </row>
    <row r="27" spans="2:19">
      <c r="B27" t="s">
        <v>325</v>
      </c>
      <c r="C27" s="16"/>
      <c r="D27" s="16"/>
      <c r="E27" s="16"/>
    </row>
    <row r="28" spans="2:19">
      <c r="B28" t="s">
        <v>326</v>
      </c>
      <c r="C28" s="16"/>
      <c r="D28" s="16"/>
      <c r="E28" s="16"/>
    </row>
    <row r="29" spans="2:19">
      <c r="B29" t="s">
        <v>327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587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330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325</v>
      </c>
      <c r="C20" s="16"/>
      <c r="D20" s="16"/>
      <c r="E20" s="16"/>
    </row>
    <row r="21" spans="2:13">
      <c r="B21" t="s">
        <v>326</v>
      </c>
      <c r="C21" s="16"/>
      <c r="D21" s="16"/>
      <c r="E21" s="16"/>
    </row>
    <row r="22" spans="2:13">
      <c r="B22" t="s">
        <v>327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587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530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531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532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533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534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535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536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537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325</v>
      </c>
      <c r="C31" s="16"/>
    </row>
    <row r="32" spans="2:11">
      <c r="B32" t="s">
        <v>326</v>
      </c>
      <c r="C32" s="16"/>
    </row>
    <row r="33" spans="2:3">
      <c r="B33" t="s">
        <v>327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587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538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508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325</v>
      </c>
      <c r="C17" s="16"/>
      <c r="D17" s="16"/>
    </row>
    <row r="18" spans="2:4">
      <c r="B18" t="s">
        <v>326</v>
      </c>
      <c r="C18" s="16"/>
      <c r="D18" s="16"/>
    </row>
    <row r="19" spans="2:4">
      <c r="B19" t="s">
        <v>327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587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509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510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539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511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365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509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512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511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513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365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325</v>
      </c>
      <c r="C35" s="16"/>
      <c r="D35" s="16"/>
    </row>
    <row r="36" spans="2:12">
      <c r="B36" t="s">
        <v>326</v>
      </c>
      <c r="C36" s="16"/>
      <c r="D36" s="16"/>
    </row>
    <row r="37" spans="2:12">
      <c r="B37" t="s">
        <v>327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9" workbookViewId="0">
      <selection activeCell="B16" sqref="B16: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587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1776.7824935138899</v>
      </c>
      <c r="K11" s="76">
        <v>100</v>
      </c>
      <c r="L11" s="76">
        <v>2.79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1776.7824935138899</v>
      </c>
      <c r="K12" s="79">
        <v>100</v>
      </c>
      <c r="L12" s="79">
        <v>2.79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1707.7922699999999</v>
      </c>
      <c r="K13" s="79">
        <v>96.12</v>
      </c>
      <c r="L13" s="79">
        <v>2.69</v>
      </c>
    </row>
    <row r="14" spans="2:13">
      <c r="B14" s="81" t="s">
        <v>588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1707.7922699999999</v>
      </c>
      <c r="K14" s="77">
        <v>96.12</v>
      </c>
      <c r="L14" s="77">
        <v>2.69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68.990223513890001</v>
      </c>
      <c r="K15" s="79">
        <v>3.88</v>
      </c>
      <c r="L15" s="79">
        <v>0.11</v>
      </c>
    </row>
    <row r="16" spans="2:13">
      <c r="B16" s="81" t="s">
        <v>588</v>
      </c>
      <c r="C16" t="s">
        <v>209</v>
      </c>
      <c r="D16" t="s">
        <v>206</v>
      </c>
      <c r="E16" t="s">
        <v>207</v>
      </c>
      <c r="F16" t="s">
        <v>152</v>
      </c>
      <c r="G16" t="s">
        <v>123</v>
      </c>
      <c r="H16" s="77">
        <v>0</v>
      </c>
      <c r="I16" s="77">
        <v>0</v>
      </c>
      <c r="J16" s="77">
        <v>1.335951396</v>
      </c>
      <c r="K16" s="77">
        <v>0.08</v>
      </c>
      <c r="L16" s="77">
        <v>0</v>
      </c>
    </row>
    <row r="17" spans="2:12">
      <c r="B17" s="81" t="s">
        <v>588</v>
      </c>
      <c r="C17" t="s">
        <v>210</v>
      </c>
      <c r="D17" t="s">
        <v>206</v>
      </c>
      <c r="E17" t="s">
        <v>207</v>
      </c>
      <c r="F17" t="s">
        <v>152</v>
      </c>
      <c r="G17" t="s">
        <v>109</v>
      </c>
      <c r="H17" s="77">
        <v>0</v>
      </c>
      <c r="I17" s="77">
        <v>0</v>
      </c>
      <c r="J17" s="77">
        <v>64.149138590000007</v>
      </c>
      <c r="K17" s="77">
        <v>3.61</v>
      </c>
      <c r="L17" s="77">
        <v>0.1</v>
      </c>
    </row>
    <row r="18" spans="2:12">
      <c r="B18" s="81" t="s">
        <v>588</v>
      </c>
      <c r="C18" t="s">
        <v>211</v>
      </c>
      <c r="D18" t="s">
        <v>206</v>
      </c>
      <c r="E18" t="s">
        <v>207</v>
      </c>
      <c r="F18" t="s">
        <v>152</v>
      </c>
      <c r="G18" t="s">
        <v>119</v>
      </c>
      <c r="H18" s="77">
        <v>0</v>
      </c>
      <c r="I18" s="77">
        <v>0</v>
      </c>
      <c r="J18" s="77">
        <v>2.5748241749999998</v>
      </c>
      <c r="K18" s="77">
        <v>0.14000000000000001</v>
      </c>
      <c r="L18" s="77">
        <v>0</v>
      </c>
    </row>
    <row r="19" spans="2:12">
      <c r="B19" s="81" t="s">
        <v>588</v>
      </c>
      <c r="C19" t="s">
        <v>212</v>
      </c>
      <c r="D19" t="s">
        <v>206</v>
      </c>
      <c r="E19" t="s">
        <v>207</v>
      </c>
      <c r="F19" t="s">
        <v>152</v>
      </c>
      <c r="G19" t="s">
        <v>113</v>
      </c>
      <c r="H19" s="77">
        <v>0</v>
      </c>
      <c r="I19" s="77">
        <v>0</v>
      </c>
      <c r="J19" s="77">
        <v>0.66127965200000005</v>
      </c>
      <c r="K19" s="77">
        <v>0.04</v>
      </c>
      <c r="L19" s="77">
        <v>0</v>
      </c>
    </row>
    <row r="20" spans="2:12">
      <c r="B20" s="81" t="s">
        <v>588</v>
      </c>
      <c r="C20" t="s">
        <v>213</v>
      </c>
      <c r="D20" t="s">
        <v>206</v>
      </c>
      <c r="E20" t="s">
        <v>207</v>
      </c>
      <c r="F20" t="s">
        <v>152</v>
      </c>
      <c r="G20" t="s">
        <v>202</v>
      </c>
      <c r="H20" s="77">
        <v>0</v>
      </c>
      <c r="I20" s="77">
        <v>0</v>
      </c>
      <c r="J20" s="77">
        <v>0.17175842289000001</v>
      </c>
      <c r="K20" s="77">
        <v>0.01</v>
      </c>
      <c r="L20" s="77">
        <v>0</v>
      </c>
    </row>
    <row r="21" spans="2:12">
      <c r="B21" s="81" t="s">
        <v>588</v>
      </c>
      <c r="C21" t="s">
        <v>214</v>
      </c>
      <c r="D21" t="s">
        <v>206</v>
      </c>
      <c r="E21" t="s">
        <v>207</v>
      </c>
      <c r="F21" t="s">
        <v>152</v>
      </c>
      <c r="G21" t="s">
        <v>116</v>
      </c>
      <c r="H21" s="77">
        <v>0</v>
      </c>
      <c r="I21" s="77">
        <v>0</v>
      </c>
      <c r="J21" s="77">
        <v>9.7271278000000003E-2</v>
      </c>
      <c r="K21" s="77">
        <v>0.01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587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-2369750</v>
      </c>
      <c r="H11" s="7"/>
      <c r="I11" s="76">
        <v>34.939633534820267</v>
      </c>
      <c r="J11" s="76">
        <v>100</v>
      </c>
      <c r="K11" s="76">
        <v>0.05</v>
      </c>
      <c r="AW11" s="16"/>
    </row>
    <row r="12" spans="2:49">
      <c r="B12" s="78" t="s">
        <v>203</v>
      </c>
      <c r="C12" s="16"/>
      <c r="D12" s="16"/>
      <c r="G12" s="79">
        <v>-2369750</v>
      </c>
      <c r="I12" s="79">
        <v>34.939633534820267</v>
      </c>
      <c r="J12" s="79">
        <v>100</v>
      </c>
      <c r="K12" s="79">
        <v>0.05</v>
      </c>
    </row>
    <row r="13" spans="2:49">
      <c r="B13" s="78" t="s">
        <v>509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510</v>
      </c>
      <c r="C15" s="16"/>
      <c r="D15" s="16"/>
      <c r="G15" s="79">
        <v>-2188550</v>
      </c>
      <c r="I15" s="79">
        <v>23.298722284820268</v>
      </c>
      <c r="J15" s="79">
        <v>66.680000000000007</v>
      </c>
      <c r="K15" s="79">
        <v>0.04</v>
      </c>
    </row>
    <row r="16" spans="2:49">
      <c r="B16" t="s">
        <v>540</v>
      </c>
      <c r="C16" t="s">
        <v>541</v>
      </c>
      <c r="D16" t="s">
        <v>126</v>
      </c>
      <c r="E16" t="s">
        <v>109</v>
      </c>
      <c r="F16" t="s">
        <v>542</v>
      </c>
      <c r="G16" s="77">
        <v>-344000</v>
      </c>
      <c r="H16" s="77">
        <v>2.2044738372092993</v>
      </c>
      <c r="I16" s="77">
        <v>-7.5833899999999899</v>
      </c>
      <c r="J16" s="77">
        <v>-21.7</v>
      </c>
      <c r="K16" s="77">
        <v>-0.01</v>
      </c>
    </row>
    <row r="17" spans="2:11">
      <c r="B17" t="s">
        <v>543</v>
      </c>
      <c r="C17" t="s">
        <v>544</v>
      </c>
      <c r="D17" t="s">
        <v>126</v>
      </c>
      <c r="E17" t="s">
        <v>113</v>
      </c>
      <c r="F17" t="s">
        <v>545</v>
      </c>
      <c r="G17" s="77">
        <v>-107550</v>
      </c>
      <c r="H17" s="77">
        <v>17.654179451417946</v>
      </c>
      <c r="I17" s="77">
        <v>-18.987069999999999</v>
      </c>
      <c r="J17" s="77">
        <v>-54.34</v>
      </c>
      <c r="K17" s="77">
        <v>-0.03</v>
      </c>
    </row>
    <row r="18" spans="2:11">
      <c r="B18" t="s">
        <v>546</v>
      </c>
      <c r="C18" t="s">
        <v>547</v>
      </c>
      <c r="D18" t="s">
        <v>126</v>
      </c>
      <c r="E18" t="s">
        <v>109</v>
      </c>
      <c r="F18" t="s">
        <v>548</v>
      </c>
      <c r="G18" s="77">
        <v>-1122000</v>
      </c>
      <c r="H18" s="77">
        <v>-2.6662890442890372</v>
      </c>
      <c r="I18" s="77">
        <v>29.915763076923</v>
      </c>
      <c r="J18" s="77">
        <v>85.62</v>
      </c>
      <c r="K18" s="77">
        <v>0.05</v>
      </c>
    </row>
    <row r="19" spans="2:11">
      <c r="B19" t="s">
        <v>549</v>
      </c>
      <c r="C19" t="s">
        <v>550</v>
      </c>
      <c r="D19" t="s">
        <v>126</v>
      </c>
      <c r="E19" t="s">
        <v>109</v>
      </c>
      <c r="F19" t="s">
        <v>551</v>
      </c>
      <c r="G19" s="77">
        <v>-65000</v>
      </c>
      <c r="H19" s="77">
        <v>-8.9405846153846156</v>
      </c>
      <c r="I19" s="77">
        <v>5.8113799999999998</v>
      </c>
      <c r="J19" s="77">
        <v>16.63</v>
      </c>
      <c r="K19" s="77">
        <v>0.01</v>
      </c>
    </row>
    <row r="20" spans="2:11">
      <c r="B20" t="s">
        <v>552</v>
      </c>
      <c r="C20" t="s">
        <v>553</v>
      </c>
      <c r="D20" t="s">
        <v>126</v>
      </c>
      <c r="E20" t="s">
        <v>109</v>
      </c>
      <c r="F20" t="s">
        <v>554</v>
      </c>
      <c r="G20" s="77">
        <v>-440000</v>
      </c>
      <c r="H20" s="77">
        <v>-3.1111355342623637</v>
      </c>
      <c r="I20" s="77">
        <v>13.688996350754399</v>
      </c>
      <c r="J20" s="77">
        <v>39.18</v>
      </c>
      <c r="K20" s="77">
        <v>0.02</v>
      </c>
    </row>
    <row r="21" spans="2:11">
      <c r="B21" t="s">
        <v>555</v>
      </c>
      <c r="C21" t="s">
        <v>556</v>
      </c>
      <c r="D21" t="s">
        <v>126</v>
      </c>
      <c r="E21" t="s">
        <v>109</v>
      </c>
      <c r="F21" t="s">
        <v>557</v>
      </c>
      <c r="G21" s="77">
        <v>-110000</v>
      </c>
      <c r="H21" s="77">
        <v>-0.4118571428571427</v>
      </c>
      <c r="I21" s="77">
        <v>0.45304285714285703</v>
      </c>
      <c r="J21" s="77">
        <v>1.3</v>
      </c>
      <c r="K21" s="77">
        <v>0</v>
      </c>
    </row>
    <row r="22" spans="2:11">
      <c r="B22" s="78" t="s">
        <v>539</v>
      </c>
      <c r="C22" s="16"/>
      <c r="D22" s="16"/>
      <c r="G22" s="79">
        <v>-181200</v>
      </c>
      <c r="I22" s="79">
        <v>11.64091125</v>
      </c>
      <c r="J22" s="79">
        <v>33.32</v>
      </c>
      <c r="K22" s="79">
        <v>0.02</v>
      </c>
    </row>
    <row r="23" spans="2:11">
      <c r="B23" t="s">
        <v>558</v>
      </c>
      <c r="C23" t="s">
        <v>559</v>
      </c>
      <c r="D23" t="s">
        <v>126</v>
      </c>
      <c r="E23" t="s">
        <v>113</v>
      </c>
      <c r="F23" t="s">
        <v>560</v>
      </c>
      <c r="G23" s="77">
        <v>-170400</v>
      </c>
      <c r="H23" s="77">
        <v>-6.3845312500000002</v>
      </c>
      <c r="I23" s="77">
        <v>10.87924125</v>
      </c>
      <c r="J23" s="77">
        <v>31.14</v>
      </c>
      <c r="K23" s="77">
        <v>0.02</v>
      </c>
    </row>
    <row r="24" spans="2:11">
      <c r="B24" t="s">
        <v>561</v>
      </c>
      <c r="C24" t="s">
        <v>562</v>
      </c>
      <c r="D24" t="s">
        <v>126</v>
      </c>
      <c r="E24" t="s">
        <v>113</v>
      </c>
      <c r="F24" t="s">
        <v>557</v>
      </c>
      <c r="G24" s="77">
        <v>-10800</v>
      </c>
      <c r="H24" s="77">
        <v>-7.0525000000000002</v>
      </c>
      <c r="I24" s="77">
        <v>0.76166999999999996</v>
      </c>
      <c r="J24" s="77">
        <v>2.1800000000000002</v>
      </c>
      <c r="K24" s="77">
        <v>0</v>
      </c>
    </row>
    <row r="25" spans="2:11">
      <c r="B25" s="78" t="s">
        <v>511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E26" t="s">
        <v>216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365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E28" t="s">
        <v>216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221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s="78" t="s">
        <v>509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512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511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216</v>
      </c>
      <c r="C35" t="s">
        <v>216</v>
      </c>
      <c r="D35" t="s">
        <v>216</v>
      </c>
      <c r="E35" t="s">
        <v>216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365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216</v>
      </c>
      <c r="C37" t="s">
        <v>216</v>
      </c>
      <c r="D37" t="s">
        <v>216</v>
      </c>
      <c r="E37" t="s">
        <v>216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223</v>
      </c>
      <c r="C38" s="16"/>
      <c r="D38" s="16"/>
    </row>
    <row r="39" spans="2:11">
      <c r="B39" t="s">
        <v>325</v>
      </c>
      <c r="C39" s="16"/>
      <c r="D39" s="16"/>
    </row>
    <row r="40" spans="2:11">
      <c r="B40" t="s">
        <v>326</v>
      </c>
      <c r="C40" s="16"/>
      <c r="D40" s="16"/>
    </row>
    <row r="41" spans="2:11">
      <c r="B41" t="s">
        <v>327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28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587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514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515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517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518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519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520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514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515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517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518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519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520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325</v>
      </c>
      <c r="D41" s="16"/>
    </row>
    <row r="42" spans="2:17">
      <c r="B42" t="s">
        <v>326</v>
      </c>
      <c r="D42" s="16"/>
    </row>
    <row r="43" spans="2:17">
      <c r="B43" t="s">
        <v>327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587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563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564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216</v>
      </c>
      <c r="D16" t="s">
        <v>216</v>
      </c>
      <c r="F16" t="s">
        <v>216</v>
      </c>
      <c r="I16" s="77">
        <v>0</v>
      </c>
      <c r="J16" t="s">
        <v>216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565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566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216</v>
      </c>
      <c r="D20" t="s">
        <v>216</v>
      </c>
      <c r="F20" t="s">
        <v>216</v>
      </c>
      <c r="I20" s="77">
        <v>0</v>
      </c>
      <c r="J20" t="s">
        <v>216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567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568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569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216</v>
      </c>
      <c r="D25" t="s">
        <v>216</v>
      </c>
      <c r="F25" t="s">
        <v>216</v>
      </c>
      <c r="I25" s="77">
        <v>0</v>
      </c>
      <c r="J25" t="s">
        <v>216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570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571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572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573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216</v>
      </c>
      <c r="D34" t="s">
        <v>216</v>
      </c>
      <c r="F34" t="s">
        <v>216</v>
      </c>
      <c r="I34" s="77">
        <v>0</v>
      </c>
      <c r="J34" t="s">
        <v>216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565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566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572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223</v>
      </c>
    </row>
    <row r="42" spans="2:17">
      <c r="B42" t="s">
        <v>325</v>
      </c>
    </row>
    <row r="43" spans="2:17">
      <c r="B43" t="s">
        <v>326</v>
      </c>
    </row>
    <row r="44" spans="2:17">
      <c r="B44" t="s">
        <v>327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587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526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527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574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575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365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325</v>
      </c>
    </row>
    <row r="27" spans="2:15">
      <c r="B27" t="s">
        <v>326</v>
      </c>
    </row>
    <row r="28" spans="2:15">
      <c r="B28" t="s">
        <v>327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587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576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577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576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577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587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587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29.392405901170001</v>
      </c>
      <c r="J11" s="76">
        <v>100</v>
      </c>
      <c r="K11" s="76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29.392405901170001</v>
      </c>
      <c r="J12" s="79">
        <v>100</v>
      </c>
      <c r="K12" s="79">
        <v>0.05</v>
      </c>
    </row>
    <row r="13" spans="2:60">
      <c r="B13" t="s">
        <v>578</v>
      </c>
      <c r="C13" t="s">
        <v>579</v>
      </c>
      <c r="D13" t="s">
        <v>216</v>
      </c>
      <c r="E13" t="s">
        <v>580</v>
      </c>
      <c r="F13" s="77">
        <v>0</v>
      </c>
      <c r="G13" t="s">
        <v>105</v>
      </c>
      <c r="H13" s="77">
        <v>0</v>
      </c>
      <c r="I13" s="77">
        <v>-41.530200000000001</v>
      </c>
      <c r="J13" s="77">
        <v>-141.30000000000001</v>
      </c>
      <c r="K13" s="77">
        <v>-7.0000000000000007E-2</v>
      </c>
    </row>
    <row r="14" spans="2:60">
      <c r="B14" t="s">
        <v>581</v>
      </c>
      <c r="C14" t="s">
        <v>582</v>
      </c>
      <c r="D14" t="s">
        <v>216</v>
      </c>
      <c r="E14" t="s">
        <v>580</v>
      </c>
      <c r="F14" s="77">
        <v>0</v>
      </c>
      <c r="G14" t="s">
        <v>105</v>
      </c>
      <c r="H14" s="77">
        <v>0</v>
      </c>
      <c r="I14" s="77">
        <v>-0.43263000000000001</v>
      </c>
      <c r="J14" s="77">
        <v>-1.47</v>
      </c>
      <c r="K14" s="77">
        <v>0</v>
      </c>
    </row>
    <row r="15" spans="2:60">
      <c r="B15" t="s">
        <v>583</v>
      </c>
      <c r="C15" t="s">
        <v>584</v>
      </c>
      <c r="D15" t="s">
        <v>216</v>
      </c>
      <c r="E15" t="s">
        <v>580</v>
      </c>
      <c r="F15" s="77">
        <v>0</v>
      </c>
      <c r="G15" t="s">
        <v>105</v>
      </c>
      <c r="H15" s="77">
        <v>0</v>
      </c>
      <c r="I15" s="77">
        <v>16.127230000000001</v>
      </c>
      <c r="J15" s="77">
        <v>54.87</v>
      </c>
      <c r="K15" s="77">
        <v>0.03</v>
      </c>
    </row>
    <row r="16" spans="2:60">
      <c r="B16" t="s">
        <v>585</v>
      </c>
      <c r="C16" t="s">
        <v>586</v>
      </c>
      <c r="D16" t="s">
        <v>216</v>
      </c>
      <c r="E16" t="s">
        <v>152</v>
      </c>
      <c r="F16" s="77">
        <v>0</v>
      </c>
      <c r="G16" t="s">
        <v>202</v>
      </c>
      <c r="H16" s="77">
        <v>0</v>
      </c>
      <c r="I16" s="77">
        <v>55.22800590117</v>
      </c>
      <c r="J16" s="77">
        <v>187.9</v>
      </c>
      <c r="K16" s="77">
        <v>0.09</v>
      </c>
    </row>
    <row r="17" spans="2:11">
      <c r="B17" s="78" t="s">
        <v>221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587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216</v>
      </c>
      <c r="C13" s="77">
        <v>0</v>
      </c>
    </row>
    <row r="14" spans="2:17">
      <c r="B14" s="78" t="s">
        <v>221</v>
      </c>
      <c r="C14" s="79">
        <v>0</v>
      </c>
    </row>
    <row r="15" spans="2:17">
      <c r="B15" t="s">
        <v>216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587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325</v>
      </c>
      <c r="D27" s="16"/>
    </row>
    <row r="28" spans="2:16">
      <c r="B28" t="s">
        <v>327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587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526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527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325</v>
      </c>
      <c r="D27" s="16"/>
    </row>
    <row r="28" spans="2:16">
      <c r="B28" t="s">
        <v>327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587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3.73</v>
      </c>
      <c r="I11" s="7"/>
      <c r="J11" s="7"/>
      <c r="K11" s="76">
        <v>0.42</v>
      </c>
      <c r="L11" s="76">
        <v>14135254</v>
      </c>
      <c r="M11" s="7"/>
      <c r="N11" s="76">
        <v>16147.277099200001</v>
      </c>
      <c r="O11" s="7"/>
      <c r="P11" s="76">
        <v>100</v>
      </c>
      <c r="Q11" s="76">
        <v>25.39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3.73</v>
      </c>
      <c r="K12" s="79">
        <v>0.42</v>
      </c>
      <c r="L12" s="79">
        <v>14135254</v>
      </c>
      <c r="N12" s="79">
        <v>16147.277099200001</v>
      </c>
      <c r="P12" s="79">
        <v>100</v>
      </c>
      <c r="Q12" s="79">
        <v>25.39</v>
      </c>
    </row>
    <row r="13" spans="2:52">
      <c r="B13" s="78" t="s">
        <v>224</v>
      </c>
      <c r="C13" s="16"/>
      <c r="D13" s="16"/>
      <c r="H13" s="79">
        <v>4.83</v>
      </c>
      <c r="K13" s="79">
        <v>0.35</v>
      </c>
      <c r="L13" s="79">
        <v>5596974</v>
      </c>
      <c r="N13" s="79">
        <v>7275.3776301999997</v>
      </c>
      <c r="P13" s="79">
        <v>45.06</v>
      </c>
      <c r="Q13" s="79">
        <v>11.44</v>
      </c>
    </row>
    <row r="14" spans="2:52">
      <c r="B14" s="78" t="s">
        <v>225</v>
      </c>
      <c r="C14" s="16"/>
      <c r="D14" s="16"/>
      <c r="H14" s="79">
        <v>4.83</v>
      </c>
      <c r="K14" s="79">
        <v>0.35</v>
      </c>
      <c r="L14" s="79">
        <v>5596974</v>
      </c>
      <c r="N14" s="79">
        <v>7275.3776301999997</v>
      </c>
      <c r="P14" s="79">
        <v>45.06</v>
      </c>
      <c r="Q14" s="79">
        <v>11.44</v>
      </c>
    </row>
    <row r="15" spans="2:52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3.62</v>
      </c>
      <c r="I15" t="s">
        <v>105</v>
      </c>
      <c r="J15" s="77">
        <v>4</v>
      </c>
      <c r="K15" s="77">
        <v>-0.06</v>
      </c>
      <c r="L15" s="77">
        <v>953525</v>
      </c>
      <c r="M15" s="77">
        <v>150.27000000000001</v>
      </c>
      <c r="N15" s="77">
        <v>1432.8620175000001</v>
      </c>
      <c r="O15" s="77">
        <v>0.01</v>
      </c>
      <c r="P15" s="77">
        <v>8.8699999999999992</v>
      </c>
      <c r="Q15" s="77">
        <v>2.25</v>
      </c>
    </row>
    <row r="16" spans="2:52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6.17</v>
      </c>
      <c r="I16" t="s">
        <v>105</v>
      </c>
      <c r="J16" s="77">
        <v>4</v>
      </c>
      <c r="K16" s="77">
        <v>0.18</v>
      </c>
      <c r="L16" s="77">
        <v>375762</v>
      </c>
      <c r="M16" s="77">
        <v>154.94</v>
      </c>
      <c r="N16" s="77">
        <v>582.20564279999996</v>
      </c>
      <c r="O16" s="77">
        <v>0</v>
      </c>
      <c r="P16" s="77">
        <v>3.61</v>
      </c>
      <c r="Q16" s="77">
        <v>0.92</v>
      </c>
    </row>
    <row r="17" spans="2:17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856000</v>
      </c>
      <c r="M17" s="77">
        <v>119.38</v>
      </c>
      <c r="N17" s="77">
        <v>1021.8928</v>
      </c>
      <c r="O17" s="77">
        <v>0</v>
      </c>
      <c r="P17" s="77">
        <v>6.33</v>
      </c>
      <c r="Q17" s="77">
        <v>1.61</v>
      </c>
    </row>
    <row r="18" spans="2:17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5.76</v>
      </c>
      <c r="I18" t="s">
        <v>105</v>
      </c>
      <c r="J18" s="77">
        <v>1.75</v>
      </c>
      <c r="K18" s="77">
        <v>0.05</v>
      </c>
      <c r="L18" s="77">
        <v>52606</v>
      </c>
      <c r="M18" s="77">
        <v>111.02</v>
      </c>
      <c r="N18" s="77">
        <v>58.403181199999999</v>
      </c>
      <c r="O18" s="77">
        <v>0</v>
      </c>
      <c r="P18" s="77">
        <v>0.36</v>
      </c>
      <c r="Q18" s="77">
        <v>0.09</v>
      </c>
    </row>
    <row r="19" spans="2:17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2</v>
      </c>
      <c r="I19" t="s">
        <v>105</v>
      </c>
      <c r="J19" s="77">
        <v>3</v>
      </c>
      <c r="K19" s="77">
        <v>0.01</v>
      </c>
      <c r="L19" s="77">
        <v>1375485</v>
      </c>
      <c r="M19" s="77">
        <v>118.91</v>
      </c>
      <c r="N19" s="77">
        <v>1635.5892134999999</v>
      </c>
      <c r="O19" s="77">
        <v>0.01</v>
      </c>
      <c r="P19" s="77">
        <v>10.130000000000001</v>
      </c>
      <c r="Q19" s="77">
        <v>2.57</v>
      </c>
    </row>
    <row r="20" spans="2:17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7.83</v>
      </c>
      <c r="I20" t="s">
        <v>105</v>
      </c>
      <c r="J20" s="77">
        <v>0.75</v>
      </c>
      <c r="K20" s="77">
        <v>0.28000000000000003</v>
      </c>
      <c r="L20" s="77">
        <v>55604</v>
      </c>
      <c r="M20" s="77">
        <v>103.95</v>
      </c>
      <c r="N20" s="77">
        <v>57.800358000000003</v>
      </c>
      <c r="O20" s="77">
        <v>0</v>
      </c>
      <c r="P20" s="77">
        <v>0.36</v>
      </c>
      <c r="Q20" s="77">
        <v>0.09</v>
      </c>
    </row>
    <row r="21" spans="2:17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247</v>
      </c>
      <c r="H21" s="77">
        <v>3.07</v>
      </c>
      <c r="I21" t="s">
        <v>105</v>
      </c>
      <c r="J21" s="77">
        <v>0.1</v>
      </c>
      <c r="K21" s="77">
        <v>-0.12</v>
      </c>
      <c r="L21" s="77">
        <v>621709</v>
      </c>
      <c r="M21" s="77">
        <v>100.68</v>
      </c>
      <c r="N21" s="77">
        <v>625.93662119999999</v>
      </c>
      <c r="O21" s="77">
        <v>0</v>
      </c>
      <c r="P21" s="77">
        <v>3.88</v>
      </c>
      <c r="Q21" s="77">
        <v>0.98</v>
      </c>
    </row>
    <row r="22" spans="2:17">
      <c r="B22" t="s">
        <v>248</v>
      </c>
      <c r="C22" t="s">
        <v>249</v>
      </c>
      <c r="D22" t="s">
        <v>103</v>
      </c>
      <c r="E22" t="s">
        <v>228</v>
      </c>
      <c r="F22" t="s">
        <v>154</v>
      </c>
      <c r="G22" t="s">
        <v>250</v>
      </c>
      <c r="H22" s="77">
        <v>18.7</v>
      </c>
      <c r="I22" t="s">
        <v>105</v>
      </c>
      <c r="J22" s="77">
        <v>2.75</v>
      </c>
      <c r="K22" s="77">
        <v>1.22</v>
      </c>
      <c r="L22" s="77">
        <v>136551</v>
      </c>
      <c r="M22" s="77">
        <v>139.9</v>
      </c>
      <c r="N22" s="77">
        <v>191.03484900000001</v>
      </c>
      <c r="O22" s="77">
        <v>0</v>
      </c>
      <c r="P22" s="77">
        <v>1.18</v>
      </c>
      <c r="Q22" s="77">
        <v>0.3</v>
      </c>
    </row>
    <row r="23" spans="2:17">
      <c r="B23" t="s">
        <v>251</v>
      </c>
      <c r="C23" t="s">
        <v>252</v>
      </c>
      <c r="D23" t="s">
        <v>103</v>
      </c>
      <c r="E23" t="s">
        <v>228</v>
      </c>
      <c r="F23" t="s">
        <v>154</v>
      </c>
      <c r="G23" t="s">
        <v>253</v>
      </c>
      <c r="H23" s="77">
        <v>14.46</v>
      </c>
      <c r="I23" t="s">
        <v>105</v>
      </c>
      <c r="J23" s="77">
        <v>4</v>
      </c>
      <c r="K23" s="77">
        <v>0.96</v>
      </c>
      <c r="L23" s="77">
        <v>472046</v>
      </c>
      <c r="M23" s="77">
        <v>180.38</v>
      </c>
      <c r="N23" s="77">
        <v>851.47657479999998</v>
      </c>
      <c r="O23" s="77">
        <v>0</v>
      </c>
      <c r="P23" s="77">
        <v>5.27</v>
      </c>
      <c r="Q23" s="77">
        <v>1.34</v>
      </c>
    </row>
    <row r="24" spans="2:17">
      <c r="B24" t="s">
        <v>254</v>
      </c>
      <c r="C24" t="s">
        <v>255</v>
      </c>
      <c r="D24" t="s">
        <v>103</v>
      </c>
      <c r="E24" t="s">
        <v>228</v>
      </c>
      <c r="F24" t="s">
        <v>154</v>
      </c>
      <c r="G24" t="s">
        <v>256</v>
      </c>
      <c r="H24" s="77">
        <v>4.76</v>
      </c>
      <c r="I24" t="s">
        <v>105</v>
      </c>
      <c r="J24" s="77">
        <v>2.75</v>
      </c>
      <c r="K24" s="77">
        <v>-0.09</v>
      </c>
      <c r="L24" s="77">
        <v>697686</v>
      </c>
      <c r="M24" s="77">
        <v>117.27</v>
      </c>
      <c r="N24" s="77">
        <v>818.17637219999995</v>
      </c>
      <c r="O24" s="77">
        <v>0</v>
      </c>
      <c r="P24" s="77">
        <v>5.07</v>
      </c>
      <c r="Q24" s="77">
        <v>1.29</v>
      </c>
    </row>
    <row r="25" spans="2:17">
      <c r="B25" s="78" t="s">
        <v>257</v>
      </c>
      <c r="C25" s="16"/>
      <c r="D25" s="16"/>
      <c r="H25" s="79">
        <v>2.83</v>
      </c>
      <c r="K25" s="79">
        <v>0.49</v>
      </c>
      <c r="L25" s="79">
        <v>8538280</v>
      </c>
      <c r="N25" s="79">
        <v>8871.899469</v>
      </c>
      <c r="P25" s="79">
        <v>54.94</v>
      </c>
      <c r="Q25" s="79">
        <v>13.95</v>
      </c>
    </row>
    <row r="26" spans="2:17">
      <c r="B26" s="78" t="s">
        <v>258</v>
      </c>
      <c r="C26" s="16"/>
      <c r="D26" s="16"/>
      <c r="H26" s="79">
        <v>0.3</v>
      </c>
      <c r="K26" s="79">
        <v>0.51</v>
      </c>
      <c r="L26" s="79">
        <v>2761502</v>
      </c>
      <c r="N26" s="79">
        <v>2760.6515279999999</v>
      </c>
      <c r="P26" s="79">
        <v>17.100000000000001</v>
      </c>
      <c r="Q26" s="79">
        <v>4.34</v>
      </c>
    </row>
    <row r="27" spans="2:17">
      <c r="B27" t="s">
        <v>259</v>
      </c>
      <c r="C27" t="s">
        <v>260</v>
      </c>
      <c r="D27" t="s">
        <v>103</v>
      </c>
      <c r="E27" t="s">
        <v>228</v>
      </c>
      <c r="F27" t="s">
        <v>154</v>
      </c>
      <c r="G27" t="s">
        <v>261</v>
      </c>
      <c r="H27" s="77">
        <v>0.01</v>
      </c>
      <c r="I27" t="s">
        <v>105</v>
      </c>
      <c r="J27" s="77">
        <v>0</v>
      </c>
      <c r="K27" s="77">
        <v>1.84</v>
      </c>
      <c r="L27" s="77">
        <v>645500</v>
      </c>
      <c r="M27" s="77">
        <v>99.99</v>
      </c>
      <c r="N27" s="77">
        <v>645.43544999999995</v>
      </c>
      <c r="O27" s="77">
        <v>0.01</v>
      </c>
      <c r="P27" s="77">
        <v>4</v>
      </c>
      <c r="Q27" s="77">
        <v>1.01</v>
      </c>
    </row>
    <row r="28" spans="2:17">
      <c r="B28" t="s">
        <v>262</v>
      </c>
      <c r="C28" t="s">
        <v>263</v>
      </c>
      <c r="D28" t="s">
        <v>103</v>
      </c>
      <c r="E28" t="s">
        <v>228</v>
      </c>
      <c r="F28" t="s">
        <v>154</v>
      </c>
      <c r="G28" t="s">
        <v>264</v>
      </c>
      <c r="H28" s="77">
        <v>0.25</v>
      </c>
      <c r="I28" t="s">
        <v>105</v>
      </c>
      <c r="J28" s="77">
        <v>0</v>
      </c>
      <c r="K28" s="77">
        <v>0.12</v>
      </c>
      <c r="L28" s="77">
        <v>324788</v>
      </c>
      <c r="M28" s="77">
        <v>99.97</v>
      </c>
      <c r="N28" s="77">
        <v>324.69056360000002</v>
      </c>
      <c r="O28" s="77">
        <v>0</v>
      </c>
      <c r="P28" s="77">
        <v>2.0099999999999998</v>
      </c>
      <c r="Q28" s="77">
        <v>0.51</v>
      </c>
    </row>
    <row r="29" spans="2:17">
      <c r="B29" t="s">
        <v>265</v>
      </c>
      <c r="C29" t="s">
        <v>266</v>
      </c>
      <c r="D29" t="s">
        <v>103</v>
      </c>
      <c r="E29" t="s">
        <v>228</v>
      </c>
      <c r="F29" t="s">
        <v>154</v>
      </c>
      <c r="G29" t="s">
        <v>267</v>
      </c>
      <c r="H29" s="77">
        <v>0.35</v>
      </c>
      <c r="I29" t="s">
        <v>105</v>
      </c>
      <c r="J29" s="77">
        <v>0</v>
      </c>
      <c r="K29" s="77">
        <v>0.11</v>
      </c>
      <c r="L29" s="77">
        <v>151310</v>
      </c>
      <c r="M29" s="77">
        <v>99.96</v>
      </c>
      <c r="N29" s="77">
        <v>151.24947599999999</v>
      </c>
      <c r="O29" s="77">
        <v>0</v>
      </c>
      <c r="P29" s="77">
        <v>0.94</v>
      </c>
      <c r="Q29" s="77">
        <v>0.24</v>
      </c>
    </row>
    <row r="30" spans="2:17">
      <c r="B30" t="s">
        <v>268</v>
      </c>
      <c r="C30" t="s">
        <v>269</v>
      </c>
      <c r="D30" t="s">
        <v>103</v>
      </c>
      <c r="E30" t="s">
        <v>228</v>
      </c>
      <c r="F30" t="s">
        <v>154</v>
      </c>
      <c r="G30" t="s">
        <v>270</v>
      </c>
      <c r="H30" s="77">
        <v>0.43</v>
      </c>
      <c r="I30" t="s">
        <v>105</v>
      </c>
      <c r="J30" s="77">
        <v>0</v>
      </c>
      <c r="K30" s="77">
        <v>0.09</v>
      </c>
      <c r="L30" s="77">
        <v>499904</v>
      </c>
      <c r="M30" s="77">
        <v>99.96</v>
      </c>
      <c r="N30" s="77">
        <v>499.7040384</v>
      </c>
      <c r="O30" s="77">
        <v>0.01</v>
      </c>
      <c r="P30" s="77">
        <v>3.09</v>
      </c>
      <c r="Q30" s="77">
        <v>0.79</v>
      </c>
    </row>
    <row r="31" spans="2:17">
      <c r="B31" t="s">
        <v>271</v>
      </c>
      <c r="C31" t="s">
        <v>272</v>
      </c>
      <c r="D31" t="s">
        <v>103</v>
      </c>
      <c r="E31" t="s">
        <v>228</v>
      </c>
      <c r="F31" t="s">
        <v>154</v>
      </c>
      <c r="G31" t="s">
        <v>238</v>
      </c>
      <c r="H31" s="77">
        <v>0.85</v>
      </c>
      <c r="I31" t="s">
        <v>105</v>
      </c>
      <c r="J31" s="77">
        <v>0</v>
      </c>
      <c r="K31" s="77">
        <v>7.0000000000000007E-2</v>
      </c>
      <c r="L31" s="77">
        <v>110000</v>
      </c>
      <c r="M31" s="77">
        <v>99.94</v>
      </c>
      <c r="N31" s="77">
        <v>109.934</v>
      </c>
      <c r="O31" s="77">
        <v>0</v>
      </c>
      <c r="P31" s="77">
        <v>0.68</v>
      </c>
      <c r="Q31" s="77">
        <v>0.17</v>
      </c>
    </row>
    <row r="32" spans="2:17">
      <c r="B32" t="s">
        <v>273</v>
      </c>
      <c r="C32" t="s">
        <v>274</v>
      </c>
      <c r="D32" t="s">
        <v>103</v>
      </c>
      <c r="E32" t="s">
        <v>228</v>
      </c>
      <c r="F32" t="s">
        <v>154</v>
      </c>
      <c r="G32" t="s">
        <v>275</v>
      </c>
      <c r="H32" s="77">
        <v>0.93</v>
      </c>
      <c r="I32" t="s">
        <v>105</v>
      </c>
      <c r="J32" s="77">
        <v>0</v>
      </c>
      <c r="K32" s="77">
        <v>0.09</v>
      </c>
      <c r="L32" s="77">
        <v>120000</v>
      </c>
      <c r="M32" s="77">
        <v>99.92</v>
      </c>
      <c r="N32" s="77">
        <v>119.904</v>
      </c>
      <c r="O32" s="77">
        <v>0</v>
      </c>
      <c r="P32" s="77">
        <v>0.74</v>
      </c>
      <c r="Q32" s="77">
        <v>0.19</v>
      </c>
    </row>
    <row r="33" spans="2:17">
      <c r="B33" t="s">
        <v>276</v>
      </c>
      <c r="C33" t="s">
        <v>277</v>
      </c>
      <c r="D33" t="s">
        <v>103</v>
      </c>
      <c r="E33" t="s">
        <v>228</v>
      </c>
      <c r="F33" t="s">
        <v>154</v>
      </c>
      <c r="G33" t="s">
        <v>278</v>
      </c>
      <c r="H33" s="77">
        <v>0.52</v>
      </c>
      <c r="I33" t="s">
        <v>105</v>
      </c>
      <c r="J33" s="77">
        <v>0</v>
      </c>
      <c r="K33" s="77">
        <v>0.11</v>
      </c>
      <c r="L33" s="77">
        <v>135000</v>
      </c>
      <c r="M33" s="77">
        <v>99.94</v>
      </c>
      <c r="N33" s="77">
        <v>134.91900000000001</v>
      </c>
      <c r="O33" s="77">
        <v>0</v>
      </c>
      <c r="P33" s="77">
        <v>0.84</v>
      </c>
      <c r="Q33" s="77">
        <v>0.21</v>
      </c>
    </row>
    <row r="34" spans="2:17">
      <c r="B34" t="s">
        <v>279</v>
      </c>
      <c r="C34" t="s">
        <v>280</v>
      </c>
      <c r="D34" t="s">
        <v>103</v>
      </c>
      <c r="E34" t="s">
        <v>228</v>
      </c>
      <c r="F34" t="s">
        <v>154</v>
      </c>
      <c r="G34" t="s">
        <v>281</v>
      </c>
      <c r="H34" s="77">
        <v>0.18</v>
      </c>
      <c r="I34" t="s">
        <v>105</v>
      </c>
      <c r="J34" s="77">
        <v>0</v>
      </c>
      <c r="K34" s="77">
        <v>0.11</v>
      </c>
      <c r="L34" s="77">
        <v>675000</v>
      </c>
      <c r="M34" s="77">
        <v>99.98</v>
      </c>
      <c r="N34" s="77">
        <v>674.86500000000001</v>
      </c>
      <c r="O34" s="77">
        <v>0.01</v>
      </c>
      <c r="P34" s="77">
        <v>4.18</v>
      </c>
      <c r="Q34" s="77">
        <v>1.06</v>
      </c>
    </row>
    <row r="35" spans="2:17">
      <c r="B35" t="s">
        <v>282</v>
      </c>
      <c r="C35" t="s">
        <v>283</v>
      </c>
      <c r="D35" t="s">
        <v>103</v>
      </c>
      <c r="E35" t="s">
        <v>228</v>
      </c>
      <c r="F35" t="s">
        <v>154</v>
      </c>
      <c r="G35" t="s">
        <v>284</v>
      </c>
      <c r="H35" s="77">
        <v>0.68</v>
      </c>
      <c r="I35" t="s">
        <v>105</v>
      </c>
      <c r="J35" s="77">
        <v>0</v>
      </c>
      <c r="K35" s="77">
        <v>7.0000000000000007E-2</v>
      </c>
      <c r="L35" s="77">
        <v>100000</v>
      </c>
      <c r="M35" s="77">
        <v>99.95</v>
      </c>
      <c r="N35" s="77">
        <v>99.95</v>
      </c>
      <c r="O35" s="77">
        <v>0</v>
      </c>
      <c r="P35" s="77">
        <v>0.62</v>
      </c>
      <c r="Q35" s="77">
        <v>0.16</v>
      </c>
    </row>
    <row r="36" spans="2:17">
      <c r="B36" s="78" t="s">
        <v>285</v>
      </c>
      <c r="C36" s="16"/>
      <c r="D36" s="16"/>
      <c r="H36" s="79">
        <v>3.96</v>
      </c>
      <c r="K36" s="79">
        <v>0.67</v>
      </c>
      <c r="L36" s="79">
        <v>3450671</v>
      </c>
      <c r="N36" s="79">
        <v>3790.8690544000001</v>
      </c>
      <c r="P36" s="79">
        <v>23.48</v>
      </c>
      <c r="Q36" s="79">
        <v>5.96</v>
      </c>
    </row>
    <row r="37" spans="2:17">
      <c r="B37" t="s">
        <v>286</v>
      </c>
      <c r="C37" t="s">
        <v>287</v>
      </c>
      <c r="D37" t="s">
        <v>103</v>
      </c>
      <c r="E37" t="s">
        <v>228</v>
      </c>
      <c r="F37" t="s">
        <v>152</v>
      </c>
      <c r="G37" t="s">
        <v>256</v>
      </c>
      <c r="H37" s="77">
        <v>0.33</v>
      </c>
      <c r="I37" t="s">
        <v>105</v>
      </c>
      <c r="J37" s="77">
        <v>4</v>
      </c>
      <c r="K37" s="77">
        <v>0.12</v>
      </c>
      <c r="L37" s="77">
        <v>1064075</v>
      </c>
      <c r="M37" s="77">
        <v>103.96</v>
      </c>
      <c r="N37" s="77">
        <v>1106.21237</v>
      </c>
      <c r="O37" s="77">
        <v>0.01</v>
      </c>
      <c r="P37" s="77">
        <v>6.85</v>
      </c>
      <c r="Q37" s="77">
        <v>1.74</v>
      </c>
    </row>
    <row r="38" spans="2:17">
      <c r="B38" t="s">
        <v>288</v>
      </c>
      <c r="C38" t="s">
        <v>289</v>
      </c>
      <c r="D38" t="s">
        <v>103</v>
      </c>
      <c r="E38" t="s">
        <v>228</v>
      </c>
      <c r="F38" t="s">
        <v>154</v>
      </c>
      <c r="G38" t="s">
        <v>290</v>
      </c>
      <c r="H38" s="77">
        <v>1.35</v>
      </c>
      <c r="I38" t="s">
        <v>105</v>
      </c>
      <c r="J38" s="77">
        <v>6</v>
      </c>
      <c r="K38" s="77">
        <v>0.09</v>
      </c>
      <c r="L38" s="77">
        <v>100099</v>
      </c>
      <c r="M38" s="77">
        <v>111.86</v>
      </c>
      <c r="N38" s="77">
        <v>111.97074139999999</v>
      </c>
      <c r="O38" s="77">
        <v>0</v>
      </c>
      <c r="P38" s="77">
        <v>0.69</v>
      </c>
      <c r="Q38" s="77">
        <v>0.18</v>
      </c>
    </row>
    <row r="39" spans="2:17">
      <c r="B39" t="s">
        <v>291</v>
      </c>
      <c r="C39" t="s">
        <v>292</v>
      </c>
      <c r="D39" t="s">
        <v>103</v>
      </c>
      <c r="E39" t="s">
        <v>228</v>
      </c>
      <c r="F39" t="s">
        <v>154</v>
      </c>
      <c r="G39" t="s">
        <v>293</v>
      </c>
      <c r="H39" s="77">
        <v>7.46</v>
      </c>
      <c r="I39" t="s">
        <v>105</v>
      </c>
      <c r="J39" s="77">
        <v>1.75</v>
      </c>
      <c r="K39" s="77">
        <v>1.49</v>
      </c>
      <c r="L39" s="77">
        <v>49</v>
      </c>
      <c r="M39" s="77">
        <v>102.09</v>
      </c>
      <c r="N39" s="77">
        <v>5.0024100000000002E-2</v>
      </c>
      <c r="O39" s="77">
        <v>0</v>
      </c>
      <c r="P39" s="77">
        <v>0</v>
      </c>
      <c r="Q39" s="77">
        <v>0</v>
      </c>
    </row>
    <row r="40" spans="2:17">
      <c r="B40" t="s">
        <v>294</v>
      </c>
      <c r="C40" t="s">
        <v>295</v>
      </c>
      <c r="D40" t="s">
        <v>103</v>
      </c>
      <c r="E40" t="s">
        <v>228</v>
      </c>
      <c r="F40" t="s">
        <v>154</v>
      </c>
      <c r="G40" t="s">
        <v>275</v>
      </c>
      <c r="H40" s="77">
        <v>1.07</v>
      </c>
      <c r="I40" t="s">
        <v>105</v>
      </c>
      <c r="J40" s="77">
        <v>0.5</v>
      </c>
      <c r="K40" s="77">
        <v>0.1</v>
      </c>
      <c r="L40" s="77">
        <v>855331</v>
      </c>
      <c r="M40" s="77">
        <v>100.89</v>
      </c>
      <c r="N40" s="77">
        <v>862.94344590000003</v>
      </c>
      <c r="O40" s="77">
        <v>0.01</v>
      </c>
      <c r="P40" s="77">
        <v>5.34</v>
      </c>
      <c r="Q40" s="77">
        <v>1.36</v>
      </c>
    </row>
    <row r="41" spans="2:17">
      <c r="B41" t="s">
        <v>296</v>
      </c>
      <c r="C41" t="s">
        <v>297</v>
      </c>
      <c r="D41" t="s">
        <v>103</v>
      </c>
      <c r="E41" t="s">
        <v>228</v>
      </c>
      <c r="F41" t="s">
        <v>154</v>
      </c>
      <c r="G41" t="s">
        <v>275</v>
      </c>
      <c r="H41" s="77">
        <v>2.2000000000000002</v>
      </c>
      <c r="I41" t="s">
        <v>105</v>
      </c>
      <c r="J41" s="77">
        <v>5</v>
      </c>
      <c r="K41" s="77">
        <v>0.22</v>
      </c>
      <c r="L41" s="77">
        <v>93285</v>
      </c>
      <c r="M41" s="77">
        <v>114.45</v>
      </c>
      <c r="N41" s="77">
        <v>106.76468250000001</v>
      </c>
      <c r="O41" s="77">
        <v>0</v>
      </c>
      <c r="P41" s="77">
        <v>0.66</v>
      </c>
      <c r="Q41" s="77">
        <v>0.17</v>
      </c>
    </row>
    <row r="42" spans="2:17">
      <c r="B42" t="s">
        <v>298</v>
      </c>
      <c r="C42" t="s">
        <v>299</v>
      </c>
      <c r="D42" t="s">
        <v>103</v>
      </c>
      <c r="E42" t="s">
        <v>228</v>
      </c>
      <c r="F42" t="s">
        <v>154</v>
      </c>
      <c r="G42" t="s">
        <v>300</v>
      </c>
      <c r="H42" s="77">
        <v>4.97</v>
      </c>
      <c r="I42" t="s">
        <v>105</v>
      </c>
      <c r="J42" s="77">
        <v>4.25</v>
      </c>
      <c r="K42" s="77">
        <v>0.89</v>
      </c>
      <c r="L42" s="77">
        <v>155129</v>
      </c>
      <c r="M42" s="77">
        <v>120.1</v>
      </c>
      <c r="N42" s="77">
        <v>186.30992900000001</v>
      </c>
      <c r="O42" s="77">
        <v>0</v>
      </c>
      <c r="P42" s="77">
        <v>1.1499999999999999</v>
      </c>
      <c r="Q42" s="77">
        <v>0.28999999999999998</v>
      </c>
    </row>
    <row r="43" spans="2:17">
      <c r="B43" t="s">
        <v>301</v>
      </c>
      <c r="C43" t="s">
        <v>302</v>
      </c>
      <c r="D43" t="s">
        <v>103</v>
      </c>
      <c r="E43" t="s">
        <v>228</v>
      </c>
      <c r="F43" t="s">
        <v>154</v>
      </c>
      <c r="G43" t="s">
        <v>256</v>
      </c>
      <c r="H43" s="77">
        <v>3.52</v>
      </c>
      <c r="I43" t="s">
        <v>105</v>
      </c>
      <c r="J43" s="77">
        <v>1</v>
      </c>
      <c r="K43" s="77">
        <v>0.43</v>
      </c>
      <c r="L43" s="77">
        <v>623303</v>
      </c>
      <c r="M43" s="77">
        <v>102.43</v>
      </c>
      <c r="N43" s="77">
        <v>638.44926290000001</v>
      </c>
      <c r="O43" s="77">
        <v>0</v>
      </c>
      <c r="P43" s="77">
        <v>3.95</v>
      </c>
      <c r="Q43" s="77">
        <v>1</v>
      </c>
    </row>
    <row r="44" spans="2:17">
      <c r="B44" t="s">
        <v>303</v>
      </c>
      <c r="C44" t="s">
        <v>304</v>
      </c>
      <c r="D44" t="s">
        <v>103</v>
      </c>
      <c r="E44" t="s">
        <v>228</v>
      </c>
      <c r="F44" t="s">
        <v>154</v>
      </c>
      <c r="G44" t="s">
        <v>241</v>
      </c>
      <c r="H44" s="77">
        <v>1.64</v>
      </c>
      <c r="I44" t="s">
        <v>105</v>
      </c>
      <c r="J44" s="77">
        <v>2.25</v>
      </c>
      <c r="K44" s="77">
        <v>0.13</v>
      </c>
      <c r="L44" s="77">
        <v>125000</v>
      </c>
      <c r="M44" s="77">
        <v>104.29</v>
      </c>
      <c r="N44" s="77">
        <v>130.36250000000001</v>
      </c>
      <c r="O44" s="77">
        <v>0</v>
      </c>
      <c r="P44" s="77">
        <v>0.81</v>
      </c>
      <c r="Q44" s="77">
        <v>0.2</v>
      </c>
    </row>
    <row r="45" spans="2:17">
      <c r="B45" t="s">
        <v>305</v>
      </c>
      <c r="C45" t="s">
        <v>306</v>
      </c>
      <c r="D45" t="s">
        <v>103</v>
      </c>
      <c r="E45" t="s">
        <v>228</v>
      </c>
      <c r="F45" t="s">
        <v>154</v>
      </c>
      <c r="G45" t="s">
        <v>307</v>
      </c>
      <c r="H45" s="77">
        <v>7.22</v>
      </c>
      <c r="I45" t="s">
        <v>105</v>
      </c>
      <c r="J45" s="77">
        <v>6.25</v>
      </c>
      <c r="K45" s="77">
        <v>1.58</v>
      </c>
      <c r="L45" s="77">
        <v>3</v>
      </c>
      <c r="M45" s="77">
        <v>145.02000000000001</v>
      </c>
      <c r="N45" s="77">
        <v>4.3505999999999996E-3</v>
      </c>
      <c r="O45" s="77">
        <v>0</v>
      </c>
      <c r="P45" s="77">
        <v>0</v>
      </c>
      <c r="Q45" s="77">
        <v>0</v>
      </c>
    </row>
    <row r="46" spans="2:17">
      <c r="B46" t="s">
        <v>308</v>
      </c>
      <c r="C46" t="s">
        <v>309</v>
      </c>
      <c r="D46" t="s">
        <v>103</v>
      </c>
      <c r="E46" t="s">
        <v>228</v>
      </c>
      <c r="F46" t="s">
        <v>154</v>
      </c>
      <c r="G46" t="s">
        <v>293</v>
      </c>
      <c r="H46" s="77">
        <v>5.85</v>
      </c>
      <c r="I46" t="s">
        <v>105</v>
      </c>
      <c r="J46" s="77">
        <v>3.75</v>
      </c>
      <c r="K46" s="77">
        <v>1.1599999999999999</v>
      </c>
      <c r="L46" s="77">
        <v>4062</v>
      </c>
      <c r="M46" s="77">
        <v>118.05</v>
      </c>
      <c r="N46" s="77">
        <v>4.795191</v>
      </c>
      <c r="O46" s="77">
        <v>0</v>
      </c>
      <c r="P46" s="77">
        <v>0.03</v>
      </c>
      <c r="Q46" s="77">
        <v>0.01</v>
      </c>
    </row>
    <row r="47" spans="2:17">
      <c r="B47" t="s">
        <v>310</v>
      </c>
      <c r="C47" t="s">
        <v>311</v>
      </c>
      <c r="D47" t="s">
        <v>103</v>
      </c>
      <c r="E47" t="s">
        <v>228</v>
      </c>
      <c r="F47" t="s">
        <v>154</v>
      </c>
      <c r="G47" t="s">
        <v>256</v>
      </c>
      <c r="H47" s="77">
        <v>15.41</v>
      </c>
      <c r="I47" t="s">
        <v>105</v>
      </c>
      <c r="J47" s="77">
        <v>5.5</v>
      </c>
      <c r="K47" s="77">
        <v>2.86</v>
      </c>
      <c r="L47" s="77">
        <v>430335</v>
      </c>
      <c r="M47" s="77">
        <v>149.41999999999999</v>
      </c>
      <c r="N47" s="77">
        <v>643.00655700000004</v>
      </c>
      <c r="O47" s="77">
        <v>0</v>
      </c>
      <c r="P47" s="77">
        <v>3.98</v>
      </c>
      <c r="Q47" s="77">
        <v>1.01</v>
      </c>
    </row>
    <row r="48" spans="2:17">
      <c r="B48" s="78" t="s">
        <v>312</v>
      </c>
      <c r="C48" s="16"/>
      <c r="D48" s="16"/>
      <c r="H48" s="79">
        <v>4.01</v>
      </c>
      <c r="K48" s="79">
        <v>0.15</v>
      </c>
      <c r="L48" s="79">
        <v>2326107</v>
      </c>
      <c r="N48" s="79">
        <v>2320.3788866</v>
      </c>
      <c r="P48" s="79">
        <v>14.37</v>
      </c>
      <c r="Q48" s="79">
        <v>3.65</v>
      </c>
    </row>
    <row r="49" spans="2:17">
      <c r="B49" t="s">
        <v>313</v>
      </c>
      <c r="C49" t="s">
        <v>314</v>
      </c>
      <c r="D49" t="s">
        <v>103</v>
      </c>
      <c r="E49" t="s">
        <v>228</v>
      </c>
      <c r="F49" t="s">
        <v>154</v>
      </c>
      <c r="G49" t="s">
        <v>315</v>
      </c>
      <c r="H49" s="77">
        <v>2.66</v>
      </c>
      <c r="I49" t="s">
        <v>105</v>
      </c>
      <c r="J49" s="77">
        <v>7.0000000000000007E-2</v>
      </c>
      <c r="K49" s="77">
        <v>0.13</v>
      </c>
      <c r="L49" s="77">
        <v>645103</v>
      </c>
      <c r="M49" s="77">
        <v>99.9</v>
      </c>
      <c r="N49" s="77">
        <v>644.457897</v>
      </c>
      <c r="O49" s="77">
        <v>0</v>
      </c>
      <c r="P49" s="77">
        <v>3.99</v>
      </c>
      <c r="Q49" s="77">
        <v>1.01</v>
      </c>
    </row>
    <row r="50" spans="2:17">
      <c r="B50" t="s">
        <v>316</v>
      </c>
      <c r="C50" t="s">
        <v>317</v>
      </c>
      <c r="D50" t="s">
        <v>103</v>
      </c>
      <c r="E50" t="s">
        <v>228</v>
      </c>
      <c r="F50" t="s">
        <v>154</v>
      </c>
      <c r="G50" t="s">
        <v>318</v>
      </c>
      <c r="H50" s="77">
        <v>4.16</v>
      </c>
      <c r="I50" t="s">
        <v>105</v>
      </c>
      <c r="J50" s="77">
        <v>7.0000000000000007E-2</v>
      </c>
      <c r="K50" s="77">
        <v>0.16</v>
      </c>
      <c r="L50" s="77">
        <v>1544004</v>
      </c>
      <c r="M50" s="77">
        <v>99.74</v>
      </c>
      <c r="N50" s="77">
        <v>1539.9895896</v>
      </c>
      <c r="O50" s="77">
        <v>0.01</v>
      </c>
      <c r="P50" s="77">
        <v>9.5399999999999991</v>
      </c>
      <c r="Q50" s="77">
        <v>2.42</v>
      </c>
    </row>
    <row r="51" spans="2:17">
      <c r="B51" t="s">
        <v>319</v>
      </c>
      <c r="C51" t="s">
        <v>320</v>
      </c>
      <c r="D51" t="s">
        <v>103</v>
      </c>
      <c r="E51" t="s">
        <v>228</v>
      </c>
      <c r="F51" t="s">
        <v>154</v>
      </c>
      <c r="G51" t="s">
        <v>321</v>
      </c>
      <c r="H51" s="77">
        <v>8.6300000000000008</v>
      </c>
      <c r="I51" t="s">
        <v>105</v>
      </c>
      <c r="J51" s="77">
        <v>0.09</v>
      </c>
      <c r="K51" s="77">
        <v>0.18</v>
      </c>
      <c r="L51" s="77">
        <v>137000</v>
      </c>
      <c r="M51" s="77">
        <v>99.22</v>
      </c>
      <c r="N51" s="77">
        <v>135.9314</v>
      </c>
      <c r="O51" s="77">
        <v>0.02</v>
      </c>
      <c r="P51" s="77">
        <v>0.84</v>
      </c>
      <c r="Q51" s="77">
        <v>0.21</v>
      </c>
    </row>
    <row r="52" spans="2:17">
      <c r="B52" s="78" t="s">
        <v>322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P52" s="79">
        <v>0</v>
      </c>
      <c r="Q52" s="79">
        <v>0</v>
      </c>
    </row>
    <row r="53" spans="2:17">
      <c r="B53" t="s">
        <v>216</v>
      </c>
      <c r="C53" t="s">
        <v>216</v>
      </c>
      <c r="D53" s="16"/>
      <c r="E53" t="s">
        <v>216</v>
      </c>
      <c r="H53" s="77">
        <v>0</v>
      </c>
      <c r="I53" t="s">
        <v>216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221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P54" s="79">
        <v>0</v>
      </c>
      <c r="Q54" s="79">
        <v>0</v>
      </c>
    </row>
    <row r="55" spans="2:17">
      <c r="B55" s="78" t="s">
        <v>323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P55" s="79">
        <v>0</v>
      </c>
      <c r="Q55" s="79">
        <v>0</v>
      </c>
    </row>
    <row r="56" spans="2:17">
      <c r="B56" t="s">
        <v>216</v>
      </c>
      <c r="C56" t="s">
        <v>216</v>
      </c>
      <c r="D56" s="16"/>
      <c r="E56" t="s">
        <v>216</v>
      </c>
      <c r="H56" s="77">
        <v>0</v>
      </c>
      <c r="I56" t="s">
        <v>216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324</v>
      </c>
      <c r="C57" s="16"/>
      <c r="D57" s="16"/>
      <c r="H57" s="79">
        <v>0</v>
      </c>
      <c r="K57" s="79">
        <v>0</v>
      </c>
      <c r="L57" s="79">
        <v>0</v>
      </c>
      <c r="N57" s="79">
        <v>0</v>
      </c>
      <c r="P57" s="79">
        <v>0</v>
      </c>
      <c r="Q57" s="79">
        <v>0</v>
      </c>
    </row>
    <row r="58" spans="2:17">
      <c r="B58" t="s">
        <v>216</v>
      </c>
      <c r="C58" t="s">
        <v>216</v>
      </c>
      <c r="D58" s="16"/>
      <c r="E58" t="s">
        <v>216</v>
      </c>
      <c r="H58" s="77">
        <v>0</v>
      </c>
      <c r="I58" t="s">
        <v>216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t="s">
        <v>325</v>
      </c>
      <c r="C59" s="16"/>
      <c r="D59" s="16"/>
    </row>
    <row r="60" spans="2:17">
      <c r="B60" t="s">
        <v>326</v>
      </c>
      <c r="C60" s="16"/>
      <c r="D60" s="16"/>
    </row>
    <row r="61" spans="2:17">
      <c r="B61" t="s">
        <v>327</v>
      </c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587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526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527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365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325</v>
      </c>
      <c r="D27" s="16"/>
    </row>
    <row r="28" spans="2:23">
      <c r="B28" t="s">
        <v>326</v>
      </c>
      <c r="D28" s="16"/>
    </row>
    <row r="29" spans="2:23">
      <c r="B29" t="s">
        <v>327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587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328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329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330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331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223</v>
      </c>
      <c r="C24" s="16"/>
      <c r="D24" s="16"/>
      <c r="E24" s="16"/>
      <c r="F24" s="16"/>
      <c r="G24" s="16"/>
    </row>
    <row r="25" spans="2:20">
      <c r="B25" t="s">
        <v>325</v>
      </c>
      <c r="C25" s="16"/>
      <c r="D25" s="16"/>
      <c r="E25" s="16"/>
      <c r="F25" s="16"/>
      <c r="G25" s="16"/>
    </row>
    <row r="26" spans="2:20">
      <c r="B26" t="s">
        <v>326</v>
      </c>
      <c r="C26" s="16"/>
      <c r="D26" s="16"/>
      <c r="E26" s="16"/>
      <c r="F26" s="16"/>
      <c r="G26" s="16"/>
    </row>
    <row r="27" spans="2:20">
      <c r="B27" t="s">
        <v>327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5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587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2.81</v>
      </c>
      <c r="L11" s="7"/>
      <c r="M11" s="7"/>
      <c r="N11" s="76">
        <v>0.77</v>
      </c>
      <c r="O11" s="76">
        <v>265651</v>
      </c>
      <c r="P11" s="33"/>
      <c r="Q11" s="76">
        <v>0.59709000000000001</v>
      </c>
      <c r="R11" s="76">
        <v>321.20009470000002</v>
      </c>
      <c r="S11" s="7"/>
      <c r="T11" s="76">
        <v>100</v>
      </c>
      <c r="U11" s="76">
        <v>0.51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2.81</v>
      </c>
      <c r="N12" s="79">
        <v>0.77</v>
      </c>
      <c r="O12" s="79">
        <v>265651</v>
      </c>
      <c r="Q12" s="79">
        <v>0.59709000000000001</v>
      </c>
      <c r="R12" s="79">
        <v>321.20009470000002</v>
      </c>
      <c r="T12" s="79">
        <v>100</v>
      </c>
      <c r="U12" s="79">
        <v>0.51</v>
      </c>
    </row>
    <row r="13" spans="2:66">
      <c r="B13" s="78" t="s">
        <v>328</v>
      </c>
      <c r="C13" s="16"/>
      <c r="D13" s="16"/>
      <c r="E13" s="16"/>
      <c r="F13" s="16"/>
      <c r="K13" s="79">
        <v>2.78</v>
      </c>
      <c r="N13" s="79">
        <v>0.77</v>
      </c>
      <c r="O13" s="79">
        <v>212445</v>
      </c>
      <c r="Q13" s="79">
        <v>0.59709000000000001</v>
      </c>
      <c r="R13" s="79">
        <v>257.62470489999998</v>
      </c>
      <c r="T13" s="79">
        <v>80.209999999999994</v>
      </c>
      <c r="U13" s="79">
        <v>0.41</v>
      </c>
    </row>
    <row r="14" spans="2:66">
      <c r="B14" t="s">
        <v>332</v>
      </c>
      <c r="C14" t="s">
        <v>333</v>
      </c>
      <c r="D14" t="s">
        <v>103</v>
      </c>
      <c r="E14" t="s">
        <v>126</v>
      </c>
      <c r="F14" t="s">
        <v>334</v>
      </c>
      <c r="G14" t="s">
        <v>335</v>
      </c>
      <c r="H14" t="s">
        <v>207</v>
      </c>
      <c r="I14" t="s">
        <v>152</v>
      </c>
      <c r="J14" t="s">
        <v>336</v>
      </c>
      <c r="K14" s="77">
        <v>0.84</v>
      </c>
      <c r="L14" t="s">
        <v>105</v>
      </c>
      <c r="M14" s="77">
        <v>4.5</v>
      </c>
      <c r="N14" s="77">
        <v>0.61</v>
      </c>
      <c r="O14" s="77">
        <v>13075</v>
      </c>
      <c r="P14" s="77">
        <v>106.3</v>
      </c>
      <c r="Q14" s="77">
        <v>0</v>
      </c>
      <c r="R14" s="77">
        <v>13.898725000000001</v>
      </c>
      <c r="S14" s="77">
        <v>0.01</v>
      </c>
      <c r="T14" s="77">
        <v>4.33</v>
      </c>
      <c r="U14" s="77">
        <v>0.02</v>
      </c>
    </row>
    <row r="15" spans="2:66">
      <c r="B15" t="s">
        <v>337</v>
      </c>
      <c r="C15" t="s">
        <v>338</v>
      </c>
      <c r="D15" t="s">
        <v>103</v>
      </c>
      <c r="E15" t="s">
        <v>126</v>
      </c>
      <c r="F15" t="s">
        <v>339</v>
      </c>
      <c r="G15" t="s">
        <v>335</v>
      </c>
      <c r="H15" t="s">
        <v>340</v>
      </c>
      <c r="I15" t="s">
        <v>152</v>
      </c>
      <c r="J15" t="s">
        <v>336</v>
      </c>
      <c r="K15" s="77">
        <v>1.78</v>
      </c>
      <c r="L15" t="s">
        <v>105</v>
      </c>
      <c r="M15" s="77">
        <v>3.1</v>
      </c>
      <c r="N15" s="77">
        <v>0.56000000000000005</v>
      </c>
      <c r="O15" s="77">
        <v>42960</v>
      </c>
      <c r="P15" s="77">
        <v>111.86</v>
      </c>
      <c r="Q15" s="77">
        <v>0</v>
      </c>
      <c r="R15" s="77">
        <v>48.055056</v>
      </c>
      <c r="S15" s="77">
        <v>0.01</v>
      </c>
      <c r="T15" s="77">
        <v>14.96</v>
      </c>
      <c r="U15" s="77">
        <v>0.08</v>
      </c>
    </row>
    <row r="16" spans="2:66">
      <c r="B16" t="s">
        <v>341</v>
      </c>
      <c r="C16" t="s">
        <v>342</v>
      </c>
      <c r="D16" t="s">
        <v>103</v>
      </c>
      <c r="E16" t="s">
        <v>126</v>
      </c>
      <c r="F16" t="s">
        <v>343</v>
      </c>
      <c r="G16" t="s">
        <v>335</v>
      </c>
      <c r="H16" t="s">
        <v>340</v>
      </c>
      <c r="I16" t="s">
        <v>152</v>
      </c>
      <c r="J16" t="s">
        <v>344</v>
      </c>
      <c r="K16" s="77">
        <v>3.14</v>
      </c>
      <c r="L16" t="s">
        <v>105</v>
      </c>
      <c r="M16" s="77">
        <v>4</v>
      </c>
      <c r="N16" s="77">
        <v>0.51</v>
      </c>
      <c r="O16" s="77">
        <v>51683</v>
      </c>
      <c r="P16" s="77">
        <v>120.32</v>
      </c>
      <c r="Q16" s="77">
        <v>0</v>
      </c>
      <c r="R16" s="77">
        <v>62.184985599999997</v>
      </c>
      <c r="S16" s="77">
        <v>0</v>
      </c>
      <c r="T16" s="77">
        <v>19.36</v>
      </c>
      <c r="U16" s="77">
        <v>0.1</v>
      </c>
    </row>
    <row r="17" spans="2:21">
      <c r="B17" t="s">
        <v>345</v>
      </c>
      <c r="C17" t="s">
        <v>346</v>
      </c>
      <c r="D17" t="s">
        <v>103</v>
      </c>
      <c r="E17" t="s">
        <v>126</v>
      </c>
      <c r="F17" t="s">
        <v>343</v>
      </c>
      <c r="G17" t="s">
        <v>335</v>
      </c>
      <c r="H17" t="s">
        <v>340</v>
      </c>
      <c r="I17" t="s">
        <v>152</v>
      </c>
      <c r="K17" s="77">
        <v>2.68</v>
      </c>
      <c r="L17" t="s">
        <v>105</v>
      </c>
      <c r="M17" s="77">
        <v>5</v>
      </c>
      <c r="N17" s="77">
        <v>0.53</v>
      </c>
      <c r="O17" s="77">
        <v>45251</v>
      </c>
      <c r="P17" s="77">
        <v>123.73</v>
      </c>
      <c r="Q17" s="77">
        <v>0</v>
      </c>
      <c r="R17" s="77">
        <v>55.989062300000001</v>
      </c>
      <c r="S17" s="77">
        <v>0</v>
      </c>
      <c r="T17" s="77">
        <v>17.43</v>
      </c>
      <c r="U17" s="77">
        <v>0.09</v>
      </c>
    </row>
    <row r="18" spans="2:21">
      <c r="B18" t="s">
        <v>347</v>
      </c>
      <c r="C18" t="s">
        <v>348</v>
      </c>
      <c r="D18" t="s">
        <v>103</v>
      </c>
      <c r="E18" t="s">
        <v>126</v>
      </c>
      <c r="F18" t="s">
        <v>334</v>
      </c>
      <c r="G18" t="s">
        <v>335</v>
      </c>
      <c r="H18" t="s">
        <v>340</v>
      </c>
      <c r="I18" t="s">
        <v>152</v>
      </c>
      <c r="J18" t="s">
        <v>344</v>
      </c>
      <c r="K18" s="77">
        <v>2.56</v>
      </c>
      <c r="L18" t="s">
        <v>105</v>
      </c>
      <c r="M18" s="77">
        <v>6.5</v>
      </c>
      <c r="N18" s="77">
        <v>0.59</v>
      </c>
      <c r="O18" s="77">
        <v>140</v>
      </c>
      <c r="P18" s="77">
        <v>127.79</v>
      </c>
      <c r="Q18" s="77">
        <v>2.5000000000000001E-3</v>
      </c>
      <c r="R18" s="77">
        <v>0.18140600000000001</v>
      </c>
      <c r="S18" s="77">
        <v>0</v>
      </c>
      <c r="T18" s="77">
        <v>0.06</v>
      </c>
      <c r="U18" s="77">
        <v>0</v>
      </c>
    </row>
    <row r="19" spans="2:21">
      <c r="B19" t="s">
        <v>349</v>
      </c>
      <c r="C19" t="s">
        <v>350</v>
      </c>
      <c r="D19" t="s">
        <v>103</v>
      </c>
      <c r="E19" t="s">
        <v>126</v>
      </c>
      <c r="F19" t="s">
        <v>351</v>
      </c>
      <c r="G19" t="s">
        <v>335</v>
      </c>
      <c r="H19" t="s">
        <v>352</v>
      </c>
      <c r="I19" t="s">
        <v>152</v>
      </c>
      <c r="J19" t="s">
        <v>353</v>
      </c>
      <c r="K19" s="77">
        <v>3.92</v>
      </c>
      <c r="L19" t="s">
        <v>105</v>
      </c>
      <c r="M19" s="77">
        <v>4.5</v>
      </c>
      <c r="N19" s="77">
        <v>1.01</v>
      </c>
      <c r="O19" s="77">
        <v>44272</v>
      </c>
      <c r="P19" s="77">
        <v>136.72999999999999</v>
      </c>
      <c r="Q19" s="77">
        <v>0.59458999999999995</v>
      </c>
      <c r="R19" s="77">
        <v>61.127695600000003</v>
      </c>
      <c r="S19" s="77">
        <v>0</v>
      </c>
      <c r="T19" s="77">
        <v>19.03</v>
      </c>
      <c r="U19" s="77">
        <v>0.1</v>
      </c>
    </row>
    <row r="20" spans="2:21">
      <c r="B20" t="s">
        <v>354</v>
      </c>
      <c r="C20" t="s">
        <v>355</v>
      </c>
      <c r="D20" t="s">
        <v>103</v>
      </c>
      <c r="E20" t="s">
        <v>126</v>
      </c>
      <c r="F20" t="s">
        <v>356</v>
      </c>
      <c r="G20" t="s">
        <v>357</v>
      </c>
      <c r="H20" t="s">
        <v>358</v>
      </c>
      <c r="I20" t="s">
        <v>152</v>
      </c>
      <c r="J20" t="s">
        <v>359</v>
      </c>
      <c r="K20" s="77">
        <v>2.13</v>
      </c>
      <c r="L20" t="s">
        <v>105</v>
      </c>
      <c r="M20" s="77">
        <v>5.4</v>
      </c>
      <c r="N20" s="77">
        <v>2.41</v>
      </c>
      <c r="O20" s="77">
        <v>15064</v>
      </c>
      <c r="P20" s="77">
        <v>107.46</v>
      </c>
      <c r="Q20" s="77">
        <v>0</v>
      </c>
      <c r="R20" s="77">
        <v>16.187774399999999</v>
      </c>
      <c r="S20" s="77">
        <v>0.02</v>
      </c>
      <c r="T20" s="77">
        <v>5.04</v>
      </c>
      <c r="U20" s="77">
        <v>0.03</v>
      </c>
    </row>
    <row r="21" spans="2:21">
      <c r="B21" s="78" t="s">
        <v>257</v>
      </c>
      <c r="C21" s="16"/>
      <c r="D21" s="16"/>
      <c r="E21" s="16"/>
      <c r="F21" s="16"/>
      <c r="K21" s="79">
        <v>2.94</v>
      </c>
      <c r="N21" s="79">
        <v>0.8</v>
      </c>
      <c r="O21" s="79">
        <v>53206</v>
      </c>
      <c r="Q21" s="79">
        <v>0</v>
      </c>
      <c r="R21" s="79">
        <v>63.575389800000004</v>
      </c>
      <c r="T21" s="79">
        <v>19.79</v>
      </c>
      <c r="U21" s="79">
        <v>0.1</v>
      </c>
    </row>
    <row r="22" spans="2:21">
      <c r="B22" t="s">
        <v>360</v>
      </c>
      <c r="C22" t="s">
        <v>361</v>
      </c>
      <c r="D22" t="s">
        <v>103</v>
      </c>
      <c r="E22" t="s">
        <v>126</v>
      </c>
      <c r="F22" t="s">
        <v>362</v>
      </c>
      <c r="G22" t="s">
        <v>335</v>
      </c>
      <c r="H22" t="s">
        <v>340</v>
      </c>
      <c r="I22" t="s">
        <v>152</v>
      </c>
      <c r="J22" t="s">
        <v>336</v>
      </c>
      <c r="K22" s="77">
        <v>2.94</v>
      </c>
      <c r="L22" t="s">
        <v>105</v>
      </c>
      <c r="M22" s="77">
        <v>6.4</v>
      </c>
      <c r="N22" s="77">
        <v>0.8</v>
      </c>
      <c r="O22" s="77">
        <v>53000</v>
      </c>
      <c r="P22" s="77">
        <v>119.55</v>
      </c>
      <c r="Q22" s="77">
        <v>0</v>
      </c>
      <c r="R22" s="77">
        <v>63.361499999999999</v>
      </c>
      <c r="S22" s="77">
        <v>0.02</v>
      </c>
      <c r="T22" s="77">
        <v>19.73</v>
      </c>
      <c r="U22" s="77">
        <v>0.1</v>
      </c>
    </row>
    <row r="23" spans="2:21">
      <c r="B23" t="s">
        <v>363</v>
      </c>
      <c r="C23" t="s">
        <v>364</v>
      </c>
      <c r="D23" t="s">
        <v>103</v>
      </c>
      <c r="E23" t="s">
        <v>126</v>
      </c>
      <c r="F23" t="s">
        <v>343</v>
      </c>
      <c r="G23" t="s">
        <v>335</v>
      </c>
      <c r="H23" t="s">
        <v>340</v>
      </c>
      <c r="I23" t="s">
        <v>152</v>
      </c>
      <c r="K23" s="77">
        <v>2.78</v>
      </c>
      <c r="L23" t="s">
        <v>105</v>
      </c>
      <c r="M23" s="77">
        <v>3.22</v>
      </c>
      <c r="N23" s="77">
        <v>0.84</v>
      </c>
      <c r="O23" s="77">
        <v>206</v>
      </c>
      <c r="P23" s="77">
        <v>103.83</v>
      </c>
      <c r="Q23" s="77">
        <v>0</v>
      </c>
      <c r="R23" s="77">
        <v>0.21388979999999999</v>
      </c>
      <c r="S23" s="77">
        <v>0</v>
      </c>
      <c r="T23" s="77">
        <v>7.0000000000000007E-2</v>
      </c>
      <c r="U23" s="77">
        <v>0</v>
      </c>
    </row>
    <row r="24" spans="2:21">
      <c r="B24" s="78" t="s">
        <v>329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216</v>
      </c>
      <c r="C25" t="s">
        <v>216</v>
      </c>
      <c r="D25" s="16"/>
      <c r="E25" s="16"/>
      <c r="F25" s="16"/>
      <c r="G25" t="s">
        <v>216</v>
      </c>
      <c r="H25" t="s">
        <v>216</v>
      </c>
      <c r="K25" s="77">
        <v>0</v>
      </c>
      <c r="L25" t="s">
        <v>216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365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216</v>
      </c>
      <c r="C27" t="s">
        <v>216</v>
      </c>
      <c r="D27" s="16"/>
      <c r="E27" s="16"/>
      <c r="F27" s="16"/>
      <c r="G27" t="s">
        <v>216</v>
      </c>
      <c r="H27" t="s">
        <v>216</v>
      </c>
      <c r="K27" s="77">
        <v>0</v>
      </c>
      <c r="L27" t="s">
        <v>216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221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s="78" t="s">
        <v>330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216</v>
      </c>
      <c r="C30" t="s">
        <v>216</v>
      </c>
      <c r="D30" s="16"/>
      <c r="E30" s="16"/>
      <c r="F30" s="16"/>
      <c r="G30" t="s">
        <v>216</v>
      </c>
      <c r="H30" t="s">
        <v>216</v>
      </c>
      <c r="K30" s="77">
        <v>0</v>
      </c>
      <c r="L30" t="s">
        <v>216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331</v>
      </c>
      <c r="C31" s="16"/>
      <c r="D31" s="16"/>
      <c r="E31" s="16"/>
      <c r="F31" s="16"/>
      <c r="K31" s="79">
        <v>0</v>
      </c>
      <c r="N31" s="79">
        <v>0</v>
      </c>
      <c r="O31" s="79">
        <v>0</v>
      </c>
      <c r="Q31" s="79">
        <v>0</v>
      </c>
      <c r="R31" s="79">
        <v>0</v>
      </c>
      <c r="T31" s="79">
        <v>0</v>
      </c>
      <c r="U31" s="79">
        <v>0</v>
      </c>
    </row>
    <row r="32" spans="2:21">
      <c r="B32" t="s">
        <v>216</v>
      </c>
      <c r="C32" t="s">
        <v>216</v>
      </c>
      <c r="D32" s="16"/>
      <c r="E32" s="16"/>
      <c r="F32" s="16"/>
      <c r="G32" t="s">
        <v>216</v>
      </c>
      <c r="H32" t="s">
        <v>216</v>
      </c>
      <c r="K32" s="77">
        <v>0</v>
      </c>
      <c r="L32" t="s">
        <v>216</v>
      </c>
      <c r="M32" s="77">
        <v>0</v>
      </c>
      <c r="N32" s="77">
        <v>0</v>
      </c>
      <c r="O32" s="77">
        <v>0</v>
      </c>
      <c r="P32" s="77">
        <v>0</v>
      </c>
      <c r="R32" s="77">
        <v>0</v>
      </c>
      <c r="S32" s="77">
        <v>0</v>
      </c>
      <c r="T32" s="77">
        <v>0</v>
      </c>
      <c r="U32" s="77">
        <v>0</v>
      </c>
    </row>
    <row r="33" spans="2:6">
      <c r="B33" t="s">
        <v>223</v>
      </c>
      <c r="C33" s="16"/>
      <c r="D33" s="16"/>
      <c r="E33" s="16"/>
      <c r="F33" s="16"/>
    </row>
    <row r="34" spans="2:6">
      <c r="B34" t="s">
        <v>325</v>
      </c>
      <c r="C34" s="16"/>
      <c r="D34" s="16"/>
      <c r="E34" s="16"/>
      <c r="F34" s="16"/>
    </row>
    <row r="35" spans="2:6">
      <c r="B35" t="s">
        <v>326</v>
      </c>
      <c r="C35" s="16"/>
      <c r="D35" s="16"/>
      <c r="E35" s="16"/>
      <c r="F35" s="16"/>
    </row>
    <row r="36" spans="2:6">
      <c r="B36" t="s">
        <v>327</v>
      </c>
      <c r="C36" s="16"/>
      <c r="D36" s="16"/>
      <c r="E36" s="16"/>
      <c r="F36" s="16"/>
    </row>
    <row r="37" spans="2:6">
      <c r="B37" t="s">
        <v>366</v>
      </c>
      <c r="C37" s="16"/>
      <c r="D37" s="16"/>
      <c r="E37" s="16"/>
      <c r="F37" s="16"/>
    </row>
    <row r="38" spans="2:6">
      <c r="C38" s="16"/>
      <c r="D38" s="16"/>
      <c r="E38" s="16"/>
      <c r="F38" s="16"/>
    </row>
    <row r="39" spans="2:6">
      <c r="C39" s="16"/>
      <c r="D39" s="16"/>
      <c r="E39" s="16"/>
      <c r="F39" s="16"/>
    </row>
    <row r="40" spans="2:6">
      <c r="C40" s="16"/>
      <c r="D40" s="16"/>
      <c r="E40" s="16"/>
      <c r="F40" s="16"/>
    </row>
    <row r="41" spans="2:6">
      <c r="C41" s="16"/>
      <c r="D41" s="16"/>
      <c r="E41" s="16"/>
      <c r="F41" s="16"/>
    </row>
    <row r="42" spans="2:6">
      <c r="C42" s="16"/>
      <c r="D42" s="16"/>
      <c r="E42" s="16"/>
      <c r="F42" s="16"/>
    </row>
    <row r="43" spans="2:6">
      <c r="C43" s="16"/>
      <c r="D43" s="16"/>
      <c r="E43" s="16"/>
      <c r="F43" s="16"/>
    </row>
    <row r="44" spans="2:6">
      <c r="C44" s="16"/>
      <c r="D44" s="16"/>
      <c r="E44" s="16"/>
      <c r="F44" s="16"/>
    </row>
    <row r="45" spans="2:6">
      <c r="C45" s="16"/>
      <c r="D45" s="16"/>
      <c r="E45" s="16"/>
      <c r="F45" s="16"/>
    </row>
    <row r="46" spans="2:6">
      <c r="C46" s="16"/>
      <c r="D46" s="16"/>
      <c r="E46" s="16"/>
      <c r="F46" s="16"/>
    </row>
    <row r="47" spans="2:6">
      <c r="C47" s="16"/>
      <c r="D47" s="16"/>
      <c r="E47" s="16"/>
      <c r="F47" s="16"/>
    </row>
    <row r="48" spans="2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587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367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368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369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370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221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330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331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223</v>
      </c>
      <c r="E26" s="16"/>
      <c r="F26" s="16"/>
      <c r="G26" s="16"/>
    </row>
    <row r="27" spans="2:14">
      <c r="B27" t="s">
        <v>325</v>
      </c>
      <c r="E27" s="16"/>
      <c r="F27" s="16"/>
      <c r="G27" s="16"/>
    </row>
    <row r="28" spans="2:14">
      <c r="B28" t="s">
        <v>326</v>
      </c>
      <c r="E28" s="16"/>
      <c r="F28" s="16"/>
      <c r="G28" s="16"/>
    </row>
    <row r="29" spans="2:14">
      <c r="B29" t="s">
        <v>327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6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5703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587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2492722</v>
      </c>
      <c r="I11" s="7"/>
      <c r="J11" s="76">
        <v>0</v>
      </c>
      <c r="K11" s="76">
        <v>45283.038463459001</v>
      </c>
      <c r="L11" s="7"/>
      <c r="M11" s="76">
        <v>100</v>
      </c>
      <c r="N11" s="76">
        <v>71.209999999999994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2422252</v>
      </c>
      <c r="J12" s="79">
        <v>0</v>
      </c>
      <c r="K12" s="79">
        <v>25092.8970009</v>
      </c>
      <c r="M12" s="79">
        <v>55.41</v>
      </c>
      <c r="N12" s="79">
        <v>39.46</v>
      </c>
    </row>
    <row r="13" spans="2:63">
      <c r="B13" s="78" t="s">
        <v>371</v>
      </c>
      <c r="D13" s="16"/>
      <c r="E13" s="16"/>
      <c r="F13" s="16"/>
      <c r="G13" s="16"/>
      <c r="H13" s="79">
        <v>339116</v>
      </c>
      <c r="J13" s="79">
        <v>0</v>
      </c>
      <c r="K13" s="79">
        <v>8597.7307400000009</v>
      </c>
      <c r="M13" s="79">
        <v>18.989999999999998</v>
      </c>
      <c r="N13" s="79">
        <v>13.52</v>
      </c>
    </row>
    <row r="14" spans="2:63">
      <c r="B14" t="s">
        <v>372</v>
      </c>
      <c r="C14" t="s">
        <v>373</v>
      </c>
      <c r="D14" t="s">
        <v>103</v>
      </c>
      <c r="E14" t="s">
        <v>374</v>
      </c>
      <c r="F14" t="s">
        <v>126</v>
      </c>
      <c r="G14" t="s">
        <v>105</v>
      </c>
      <c r="H14" s="77">
        <v>81415</v>
      </c>
      <c r="I14" s="77">
        <v>1282</v>
      </c>
      <c r="J14" s="77">
        <v>0</v>
      </c>
      <c r="K14" s="77">
        <v>1043.7402999999999</v>
      </c>
      <c r="L14" s="77">
        <v>0.03</v>
      </c>
      <c r="M14" s="77">
        <v>2.2999999999999998</v>
      </c>
      <c r="N14" s="77">
        <v>1.64</v>
      </c>
    </row>
    <row r="15" spans="2:63">
      <c r="B15" t="s">
        <v>375</v>
      </c>
      <c r="C15" t="s">
        <v>376</v>
      </c>
      <c r="D15" t="s">
        <v>103</v>
      </c>
      <c r="E15" t="s">
        <v>377</v>
      </c>
      <c r="F15" t="s">
        <v>126</v>
      </c>
      <c r="G15" t="s">
        <v>105</v>
      </c>
      <c r="H15" s="77">
        <v>63902</v>
      </c>
      <c r="I15" s="77">
        <v>1285</v>
      </c>
      <c r="J15" s="77">
        <v>0</v>
      </c>
      <c r="K15" s="77">
        <v>821.14070000000004</v>
      </c>
      <c r="L15" s="77">
        <v>0.04</v>
      </c>
      <c r="M15" s="77">
        <v>1.81</v>
      </c>
      <c r="N15" s="77">
        <v>1.29</v>
      </c>
    </row>
    <row r="16" spans="2:63">
      <c r="B16" t="s">
        <v>378</v>
      </c>
      <c r="C16" t="s">
        <v>379</v>
      </c>
      <c r="D16" t="s">
        <v>103</v>
      </c>
      <c r="E16" t="s">
        <v>380</v>
      </c>
      <c r="F16" t="s">
        <v>126</v>
      </c>
      <c r="G16" t="s">
        <v>105</v>
      </c>
      <c r="H16" s="77">
        <v>12235</v>
      </c>
      <c r="I16" s="77">
        <v>12860</v>
      </c>
      <c r="J16" s="77">
        <v>0</v>
      </c>
      <c r="K16" s="77">
        <v>1573.421</v>
      </c>
      <c r="L16" s="77">
        <v>0.01</v>
      </c>
      <c r="M16" s="77">
        <v>3.47</v>
      </c>
      <c r="N16" s="77">
        <v>2.4700000000000002</v>
      </c>
    </row>
    <row r="17" spans="2:14">
      <c r="B17" t="s">
        <v>381</v>
      </c>
      <c r="C17" t="s">
        <v>382</v>
      </c>
      <c r="D17" t="s">
        <v>103</v>
      </c>
      <c r="E17" t="s">
        <v>380</v>
      </c>
      <c r="F17" t="s">
        <v>126</v>
      </c>
      <c r="G17" t="s">
        <v>105</v>
      </c>
      <c r="H17" s="77">
        <v>710</v>
      </c>
      <c r="I17" s="77">
        <v>16800</v>
      </c>
      <c r="J17" s="77">
        <v>0</v>
      </c>
      <c r="K17" s="77">
        <v>119.28</v>
      </c>
      <c r="L17" s="77">
        <v>0</v>
      </c>
      <c r="M17" s="77">
        <v>0.26</v>
      </c>
      <c r="N17" s="77">
        <v>0.19</v>
      </c>
    </row>
    <row r="18" spans="2:14">
      <c r="B18" t="s">
        <v>383</v>
      </c>
      <c r="C18" t="s">
        <v>384</v>
      </c>
      <c r="D18" t="s">
        <v>103</v>
      </c>
      <c r="E18" t="s">
        <v>385</v>
      </c>
      <c r="F18" t="s">
        <v>126</v>
      </c>
      <c r="G18" t="s">
        <v>105</v>
      </c>
      <c r="H18" s="77">
        <v>16700</v>
      </c>
      <c r="I18" s="77">
        <v>1235</v>
      </c>
      <c r="J18" s="77">
        <v>0</v>
      </c>
      <c r="K18" s="77">
        <v>206.245</v>
      </c>
      <c r="L18" s="77">
        <v>0.02</v>
      </c>
      <c r="M18" s="77">
        <v>0.46</v>
      </c>
      <c r="N18" s="77">
        <v>0.32</v>
      </c>
    </row>
    <row r="19" spans="2:14">
      <c r="B19" t="s">
        <v>386</v>
      </c>
      <c r="C19" t="s">
        <v>387</v>
      </c>
      <c r="D19" t="s">
        <v>103</v>
      </c>
      <c r="E19" t="s">
        <v>388</v>
      </c>
      <c r="F19" t="s">
        <v>126</v>
      </c>
      <c r="G19" t="s">
        <v>105</v>
      </c>
      <c r="H19" s="77">
        <v>13559</v>
      </c>
      <c r="I19" s="77">
        <v>12850</v>
      </c>
      <c r="J19" s="77">
        <v>0</v>
      </c>
      <c r="K19" s="77">
        <v>1742.3315</v>
      </c>
      <c r="L19" s="77">
        <v>0.03</v>
      </c>
      <c r="M19" s="77">
        <v>3.85</v>
      </c>
      <c r="N19" s="77">
        <v>2.74</v>
      </c>
    </row>
    <row r="20" spans="2:14">
      <c r="B20" t="s">
        <v>389</v>
      </c>
      <c r="C20" t="s">
        <v>390</v>
      </c>
      <c r="D20" t="s">
        <v>103</v>
      </c>
      <c r="E20" t="s">
        <v>391</v>
      </c>
      <c r="F20" t="s">
        <v>131</v>
      </c>
      <c r="G20" t="s">
        <v>105</v>
      </c>
      <c r="H20" s="77">
        <v>77624</v>
      </c>
      <c r="I20" s="77">
        <v>1287</v>
      </c>
      <c r="J20" s="77">
        <v>0</v>
      </c>
      <c r="K20" s="77">
        <v>999.02088000000003</v>
      </c>
      <c r="L20" s="77">
        <v>0.04</v>
      </c>
      <c r="M20" s="77">
        <v>2.21</v>
      </c>
      <c r="N20" s="77">
        <v>1.57</v>
      </c>
    </row>
    <row r="21" spans="2:14">
      <c r="B21" t="s">
        <v>392</v>
      </c>
      <c r="C21" t="s">
        <v>393</v>
      </c>
      <c r="D21" t="s">
        <v>103</v>
      </c>
      <c r="E21" t="s">
        <v>394</v>
      </c>
      <c r="F21" t="s">
        <v>131</v>
      </c>
      <c r="G21" t="s">
        <v>105</v>
      </c>
      <c r="H21" s="77">
        <v>19800</v>
      </c>
      <c r="I21" s="77">
        <v>1248</v>
      </c>
      <c r="J21" s="77">
        <v>0</v>
      </c>
      <c r="K21" s="77">
        <v>247.10400000000001</v>
      </c>
      <c r="L21" s="77">
        <v>0.04</v>
      </c>
      <c r="M21" s="77">
        <v>0.55000000000000004</v>
      </c>
      <c r="N21" s="77">
        <v>0.39</v>
      </c>
    </row>
    <row r="22" spans="2:14">
      <c r="B22" t="s">
        <v>395</v>
      </c>
      <c r="C22" t="s">
        <v>396</v>
      </c>
      <c r="D22" t="s">
        <v>103</v>
      </c>
      <c r="E22" t="s">
        <v>380</v>
      </c>
      <c r="F22" t="s">
        <v>131</v>
      </c>
      <c r="G22" t="s">
        <v>105</v>
      </c>
      <c r="H22" s="77">
        <v>2000</v>
      </c>
      <c r="I22" s="77">
        <v>12180</v>
      </c>
      <c r="J22" s="77">
        <v>0</v>
      </c>
      <c r="K22" s="77">
        <v>243.6</v>
      </c>
      <c r="L22" s="77">
        <v>0.01</v>
      </c>
      <c r="M22" s="77">
        <v>0.54</v>
      </c>
      <c r="N22" s="77">
        <v>0.38</v>
      </c>
    </row>
    <row r="23" spans="2:14">
      <c r="B23" t="s">
        <v>397</v>
      </c>
      <c r="C23" t="s">
        <v>398</v>
      </c>
      <c r="D23" t="s">
        <v>103</v>
      </c>
      <c r="E23" t="s">
        <v>380</v>
      </c>
      <c r="F23" t="s">
        <v>131</v>
      </c>
      <c r="G23" t="s">
        <v>105</v>
      </c>
      <c r="H23" s="77">
        <v>6900</v>
      </c>
      <c r="I23" s="77">
        <v>14130</v>
      </c>
      <c r="J23" s="77">
        <v>0</v>
      </c>
      <c r="K23" s="77">
        <v>974.97</v>
      </c>
      <c r="L23" s="77">
        <v>0.02</v>
      </c>
      <c r="M23" s="77">
        <v>2.15</v>
      </c>
      <c r="N23" s="77">
        <v>1.53</v>
      </c>
    </row>
    <row r="24" spans="2:14">
      <c r="B24" t="s">
        <v>399</v>
      </c>
      <c r="C24" t="s">
        <v>400</v>
      </c>
      <c r="D24" t="s">
        <v>103</v>
      </c>
      <c r="E24" t="s">
        <v>388</v>
      </c>
      <c r="F24" t="s">
        <v>131</v>
      </c>
      <c r="G24" t="s">
        <v>105</v>
      </c>
      <c r="H24" s="77">
        <v>44271</v>
      </c>
      <c r="I24" s="77">
        <v>1416</v>
      </c>
      <c r="J24" s="77">
        <v>0</v>
      </c>
      <c r="K24" s="77">
        <v>626.87735999999995</v>
      </c>
      <c r="L24" s="77">
        <v>0.02</v>
      </c>
      <c r="M24" s="77">
        <v>1.38</v>
      </c>
      <c r="N24" s="77">
        <v>0.99</v>
      </c>
    </row>
    <row r="25" spans="2:14">
      <c r="B25" s="78" t="s">
        <v>401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402</v>
      </c>
      <c r="D27" s="16"/>
      <c r="E27" s="16"/>
      <c r="F27" s="16"/>
      <c r="G27" s="16"/>
      <c r="H27" s="79">
        <v>2083136</v>
      </c>
      <c r="J27" s="79">
        <v>0</v>
      </c>
      <c r="K27" s="79">
        <v>16495.166260900001</v>
      </c>
      <c r="M27" s="79">
        <v>36.43</v>
      </c>
      <c r="N27" s="79">
        <v>25.94</v>
      </c>
    </row>
    <row r="28" spans="2:14">
      <c r="B28" t="s">
        <v>403</v>
      </c>
      <c r="C28" t="s">
        <v>404</v>
      </c>
      <c r="D28" t="s">
        <v>103</v>
      </c>
      <c r="E28" t="s">
        <v>394</v>
      </c>
      <c r="F28" t="s">
        <v>126</v>
      </c>
      <c r="G28" t="s">
        <v>105</v>
      </c>
      <c r="H28" s="77">
        <v>12900</v>
      </c>
      <c r="I28" s="77">
        <v>3181.33</v>
      </c>
      <c r="J28" s="77">
        <v>0</v>
      </c>
      <c r="K28" s="77">
        <v>410.39157</v>
      </c>
      <c r="L28" s="77">
        <v>0.02</v>
      </c>
      <c r="M28" s="77">
        <v>0.91</v>
      </c>
      <c r="N28" s="77">
        <v>0.65</v>
      </c>
    </row>
    <row r="29" spans="2:14">
      <c r="B29" t="s">
        <v>405</v>
      </c>
      <c r="C29" t="s">
        <v>406</v>
      </c>
      <c r="D29" t="s">
        <v>103</v>
      </c>
      <c r="E29" t="s">
        <v>407</v>
      </c>
      <c r="F29" t="s">
        <v>126</v>
      </c>
      <c r="G29" t="s">
        <v>105</v>
      </c>
      <c r="H29" s="77">
        <v>53078</v>
      </c>
      <c r="I29" s="77">
        <v>3211.48</v>
      </c>
      <c r="J29" s="77">
        <v>0</v>
      </c>
      <c r="K29" s="77">
        <v>1704.5893544</v>
      </c>
      <c r="L29" s="77">
        <v>0.04</v>
      </c>
      <c r="M29" s="77">
        <v>3.76</v>
      </c>
      <c r="N29" s="77">
        <v>2.68</v>
      </c>
    </row>
    <row r="30" spans="2:14">
      <c r="B30" t="s">
        <v>408</v>
      </c>
      <c r="C30" t="s">
        <v>409</v>
      </c>
      <c r="D30" t="s">
        <v>103</v>
      </c>
      <c r="E30" t="s">
        <v>391</v>
      </c>
      <c r="F30" t="s">
        <v>131</v>
      </c>
      <c r="G30" t="s">
        <v>105</v>
      </c>
      <c r="H30" s="77">
        <v>116270</v>
      </c>
      <c r="I30" s="77">
        <v>330.97</v>
      </c>
      <c r="J30" s="77">
        <v>0</v>
      </c>
      <c r="K30" s="77">
        <v>384.81881900000002</v>
      </c>
      <c r="L30" s="77">
        <v>0.05</v>
      </c>
      <c r="M30" s="77">
        <v>0.85</v>
      </c>
      <c r="N30" s="77">
        <v>0.61</v>
      </c>
    </row>
    <row r="31" spans="2:14">
      <c r="B31" t="s">
        <v>410</v>
      </c>
      <c r="C31" t="s">
        <v>411</v>
      </c>
      <c r="D31" t="s">
        <v>103</v>
      </c>
      <c r="E31" t="s">
        <v>391</v>
      </c>
      <c r="F31" t="s">
        <v>131</v>
      </c>
      <c r="G31" t="s">
        <v>105</v>
      </c>
      <c r="H31" s="77">
        <v>976920</v>
      </c>
      <c r="I31" s="77">
        <v>320.24</v>
      </c>
      <c r="J31" s="77">
        <v>0</v>
      </c>
      <c r="K31" s="77">
        <v>3128.4886080000001</v>
      </c>
      <c r="L31" s="77">
        <v>0.37</v>
      </c>
      <c r="M31" s="77">
        <v>6.91</v>
      </c>
      <c r="N31" s="77">
        <v>4.92</v>
      </c>
    </row>
    <row r="32" spans="2:14">
      <c r="B32" t="s">
        <v>412</v>
      </c>
      <c r="C32" t="s">
        <v>413</v>
      </c>
      <c r="D32" t="s">
        <v>103</v>
      </c>
      <c r="E32" t="s">
        <v>391</v>
      </c>
      <c r="F32" t="s">
        <v>131</v>
      </c>
      <c r="G32" t="s">
        <v>105</v>
      </c>
      <c r="H32" s="77">
        <v>181270</v>
      </c>
      <c r="I32" s="77">
        <v>308.68</v>
      </c>
      <c r="J32" s="77">
        <v>0</v>
      </c>
      <c r="K32" s="77">
        <v>559.54423599999996</v>
      </c>
      <c r="L32" s="77">
        <v>0.13</v>
      </c>
      <c r="M32" s="77">
        <v>1.24</v>
      </c>
      <c r="N32" s="77">
        <v>0.88</v>
      </c>
    </row>
    <row r="33" spans="2:14">
      <c r="B33" t="s">
        <v>414</v>
      </c>
      <c r="C33" t="s">
        <v>415</v>
      </c>
      <c r="D33" t="s">
        <v>103</v>
      </c>
      <c r="E33" t="s">
        <v>391</v>
      </c>
      <c r="F33" t="s">
        <v>131</v>
      </c>
      <c r="G33" t="s">
        <v>105</v>
      </c>
      <c r="H33" s="77">
        <v>58710</v>
      </c>
      <c r="I33" s="77">
        <v>364.49</v>
      </c>
      <c r="J33" s="77">
        <v>0</v>
      </c>
      <c r="K33" s="77">
        <v>213.99207899999999</v>
      </c>
      <c r="L33" s="77">
        <v>0.03</v>
      </c>
      <c r="M33" s="77">
        <v>0.47</v>
      </c>
      <c r="N33" s="77">
        <v>0.34</v>
      </c>
    </row>
    <row r="34" spans="2:14">
      <c r="B34" t="s">
        <v>416</v>
      </c>
      <c r="C34" t="s">
        <v>417</v>
      </c>
      <c r="D34" t="s">
        <v>103</v>
      </c>
      <c r="E34" t="s">
        <v>374</v>
      </c>
      <c r="F34" t="s">
        <v>131</v>
      </c>
      <c r="G34" t="s">
        <v>105</v>
      </c>
      <c r="H34" s="77">
        <v>55200</v>
      </c>
      <c r="I34" s="77">
        <v>361.9</v>
      </c>
      <c r="J34" s="77">
        <v>0</v>
      </c>
      <c r="K34" s="77">
        <v>199.7688</v>
      </c>
      <c r="L34" s="77">
        <v>0.04</v>
      </c>
      <c r="M34" s="77">
        <v>0.44</v>
      </c>
      <c r="N34" s="77">
        <v>0.31</v>
      </c>
    </row>
    <row r="35" spans="2:14">
      <c r="B35" t="s">
        <v>418</v>
      </c>
      <c r="C35" t="s">
        <v>419</v>
      </c>
      <c r="D35" t="s">
        <v>103</v>
      </c>
      <c r="E35" t="s">
        <v>374</v>
      </c>
      <c r="F35" t="s">
        <v>131</v>
      </c>
      <c r="G35" t="s">
        <v>105</v>
      </c>
      <c r="H35" s="77">
        <v>50000</v>
      </c>
      <c r="I35" s="77">
        <v>329.65</v>
      </c>
      <c r="J35" s="77">
        <v>0</v>
      </c>
      <c r="K35" s="77">
        <v>164.82499999999999</v>
      </c>
      <c r="L35" s="77">
        <v>0</v>
      </c>
      <c r="M35" s="77">
        <v>0.36</v>
      </c>
      <c r="N35" s="77">
        <v>0.26</v>
      </c>
    </row>
    <row r="36" spans="2:14">
      <c r="B36" t="s">
        <v>420</v>
      </c>
      <c r="C36" t="s">
        <v>421</v>
      </c>
      <c r="D36" t="s">
        <v>103</v>
      </c>
      <c r="E36" t="s">
        <v>374</v>
      </c>
      <c r="F36" t="s">
        <v>131</v>
      </c>
      <c r="G36" t="s">
        <v>105</v>
      </c>
      <c r="H36" s="77">
        <v>215650</v>
      </c>
      <c r="I36" s="77">
        <v>321.68</v>
      </c>
      <c r="J36" s="77">
        <v>0</v>
      </c>
      <c r="K36" s="77">
        <v>693.70291999999995</v>
      </c>
      <c r="L36" s="77">
        <v>0.05</v>
      </c>
      <c r="M36" s="77">
        <v>1.53</v>
      </c>
      <c r="N36" s="77">
        <v>1.0900000000000001</v>
      </c>
    </row>
    <row r="37" spans="2:14">
      <c r="B37" t="s">
        <v>422</v>
      </c>
      <c r="C37" t="s">
        <v>423</v>
      </c>
      <c r="D37" t="s">
        <v>103</v>
      </c>
      <c r="E37" t="s">
        <v>394</v>
      </c>
      <c r="F37" t="s">
        <v>131</v>
      </c>
      <c r="G37" t="s">
        <v>105</v>
      </c>
      <c r="H37" s="77">
        <v>106000</v>
      </c>
      <c r="I37" s="77">
        <v>362.79</v>
      </c>
      <c r="J37" s="77">
        <v>0</v>
      </c>
      <c r="K37" s="77">
        <v>384.55739999999997</v>
      </c>
      <c r="L37" s="77">
        <v>0.02</v>
      </c>
      <c r="M37" s="77">
        <v>0.85</v>
      </c>
      <c r="N37" s="77">
        <v>0.6</v>
      </c>
    </row>
    <row r="38" spans="2:14">
      <c r="B38" t="s">
        <v>424</v>
      </c>
      <c r="C38" t="s">
        <v>425</v>
      </c>
      <c r="D38" t="s">
        <v>103</v>
      </c>
      <c r="E38" t="s">
        <v>394</v>
      </c>
      <c r="F38" t="s">
        <v>131</v>
      </c>
      <c r="G38" t="s">
        <v>105</v>
      </c>
      <c r="H38" s="77">
        <v>15900</v>
      </c>
      <c r="I38" s="77">
        <v>3315.16</v>
      </c>
      <c r="J38" s="77">
        <v>0</v>
      </c>
      <c r="K38" s="77">
        <v>527.11044000000004</v>
      </c>
      <c r="L38" s="77">
        <v>7.0000000000000007E-2</v>
      </c>
      <c r="M38" s="77">
        <v>1.1599999999999999</v>
      </c>
      <c r="N38" s="77">
        <v>0.83</v>
      </c>
    </row>
    <row r="39" spans="2:14">
      <c r="B39" t="s">
        <v>426</v>
      </c>
      <c r="C39" t="s">
        <v>427</v>
      </c>
      <c r="D39" t="s">
        <v>103</v>
      </c>
      <c r="E39" t="s">
        <v>394</v>
      </c>
      <c r="F39" t="s">
        <v>131</v>
      </c>
      <c r="G39" t="s">
        <v>105</v>
      </c>
      <c r="H39" s="77">
        <v>8000</v>
      </c>
      <c r="I39" s="77">
        <v>3067.39</v>
      </c>
      <c r="J39" s="77">
        <v>0</v>
      </c>
      <c r="K39" s="77">
        <v>245.3912</v>
      </c>
      <c r="L39" s="77">
        <v>0.02</v>
      </c>
      <c r="M39" s="77">
        <v>0.54</v>
      </c>
      <c r="N39" s="77">
        <v>0.39</v>
      </c>
    </row>
    <row r="40" spans="2:14">
      <c r="B40" t="s">
        <v>428</v>
      </c>
      <c r="C40" t="s">
        <v>429</v>
      </c>
      <c r="D40" t="s">
        <v>103</v>
      </c>
      <c r="E40" t="s">
        <v>394</v>
      </c>
      <c r="F40" t="s">
        <v>131</v>
      </c>
      <c r="G40" t="s">
        <v>105</v>
      </c>
      <c r="H40" s="77">
        <v>45573</v>
      </c>
      <c r="I40" s="77">
        <v>3282.97</v>
      </c>
      <c r="J40" s="77">
        <v>0</v>
      </c>
      <c r="K40" s="77">
        <v>1496.1479181</v>
      </c>
      <c r="L40" s="77">
        <v>0.15</v>
      </c>
      <c r="M40" s="77">
        <v>3.3</v>
      </c>
      <c r="N40" s="77">
        <v>2.35</v>
      </c>
    </row>
    <row r="41" spans="2:14">
      <c r="B41" t="s">
        <v>430</v>
      </c>
      <c r="C41" t="s">
        <v>431</v>
      </c>
      <c r="D41" t="s">
        <v>103</v>
      </c>
      <c r="E41" t="s">
        <v>380</v>
      </c>
      <c r="F41" t="s">
        <v>131</v>
      </c>
      <c r="G41" t="s">
        <v>105</v>
      </c>
      <c r="H41" s="77">
        <v>46760</v>
      </c>
      <c r="I41" s="77">
        <v>3195.1</v>
      </c>
      <c r="J41" s="77">
        <v>0</v>
      </c>
      <c r="K41" s="77">
        <v>1494.0287599999999</v>
      </c>
      <c r="L41" s="77">
        <v>0.03</v>
      </c>
      <c r="M41" s="77">
        <v>3.3</v>
      </c>
      <c r="N41" s="77">
        <v>2.35</v>
      </c>
    </row>
    <row r="42" spans="2:14">
      <c r="B42" t="s">
        <v>432</v>
      </c>
      <c r="C42" t="s">
        <v>433</v>
      </c>
      <c r="D42" t="s">
        <v>103</v>
      </c>
      <c r="E42" t="s">
        <v>380</v>
      </c>
      <c r="F42" t="s">
        <v>131</v>
      </c>
      <c r="G42" t="s">
        <v>105</v>
      </c>
      <c r="H42" s="77">
        <v>79397</v>
      </c>
      <c r="I42" s="77">
        <v>3637.06</v>
      </c>
      <c r="J42" s="77">
        <v>0</v>
      </c>
      <c r="K42" s="77">
        <v>2887.7165282000001</v>
      </c>
      <c r="L42" s="77">
        <v>0.35</v>
      </c>
      <c r="M42" s="77">
        <v>6.38</v>
      </c>
      <c r="N42" s="77">
        <v>4.54</v>
      </c>
    </row>
    <row r="43" spans="2:14">
      <c r="B43" t="s">
        <v>434</v>
      </c>
      <c r="C43" t="s">
        <v>435</v>
      </c>
      <c r="D43" t="s">
        <v>103</v>
      </c>
      <c r="E43" t="s">
        <v>380</v>
      </c>
      <c r="F43" t="s">
        <v>131</v>
      </c>
      <c r="G43" t="s">
        <v>105</v>
      </c>
      <c r="H43" s="77">
        <v>4350</v>
      </c>
      <c r="I43" s="77">
        <v>3282.8</v>
      </c>
      <c r="J43" s="77">
        <v>0</v>
      </c>
      <c r="K43" s="77">
        <v>142.80179999999999</v>
      </c>
      <c r="L43" s="77">
        <v>0</v>
      </c>
      <c r="M43" s="77">
        <v>0.32</v>
      </c>
      <c r="N43" s="77">
        <v>0.22</v>
      </c>
    </row>
    <row r="44" spans="2:14">
      <c r="B44" t="s">
        <v>436</v>
      </c>
      <c r="C44" t="s">
        <v>437</v>
      </c>
      <c r="D44" t="s">
        <v>103</v>
      </c>
      <c r="E44" t="s">
        <v>385</v>
      </c>
      <c r="F44" t="s">
        <v>131</v>
      </c>
      <c r="G44" t="s">
        <v>105</v>
      </c>
      <c r="H44" s="77">
        <v>7712</v>
      </c>
      <c r="I44" s="77">
        <v>3628.03</v>
      </c>
      <c r="J44" s="77">
        <v>0</v>
      </c>
      <c r="K44" s="77">
        <v>279.79367359999998</v>
      </c>
      <c r="L44" s="77">
        <v>0.02</v>
      </c>
      <c r="M44" s="77">
        <v>0.62</v>
      </c>
      <c r="N44" s="77">
        <v>0.44</v>
      </c>
    </row>
    <row r="45" spans="2:14">
      <c r="B45" t="s">
        <v>438</v>
      </c>
      <c r="C45" t="s">
        <v>439</v>
      </c>
      <c r="D45" t="s">
        <v>103</v>
      </c>
      <c r="E45" t="s">
        <v>407</v>
      </c>
      <c r="F45" t="s">
        <v>131</v>
      </c>
      <c r="G45" t="s">
        <v>105</v>
      </c>
      <c r="H45" s="77">
        <v>20545</v>
      </c>
      <c r="I45" s="77">
        <v>3316.01</v>
      </c>
      <c r="J45" s="77">
        <v>0</v>
      </c>
      <c r="K45" s="77">
        <v>681.27425449999998</v>
      </c>
      <c r="L45" s="77">
        <v>0.01</v>
      </c>
      <c r="M45" s="77">
        <v>1.5</v>
      </c>
      <c r="N45" s="77">
        <v>1.07</v>
      </c>
    </row>
    <row r="46" spans="2:14">
      <c r="B46" t="s">
        <v>440</v>
      </c>
      <c r="C46" t="s">
        <v>441</v>
      </c>
      <c r="D46" t="s">
        <v>103</v>
      </c>
      <c r="E46" t="s">
        <v>407</v>
      </c>
      <c r="F46" t="s">
        <v>131</v>
      </c>
      <c r="G46" t="s">
        <v>105</v>
      </c>
      <c r="H46" s="77">
        <v>28901</v>
      </c>
      <c r="I46" s="77">
        <v>3101.01</v>
      </c>
      <c r="J46" s="77">
        <v>0</v>
      </c>
      <c r="K46" s="77">
        <v>896.22290009999995</v>
      </c>
      <c r="L46" s="77">
        <v>0.02</v>
      </c>
      <c r="M46" s="77">
        <v>1.98</v>
      </c>
      <c r="N46" s="77">
        <v>1.41</v>
      </c>
    </row>
    <row r="47" spans="2:14">
      <c r="B47" s="78" t="s">
        <v>442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216</v>
      </c>
      <c r="C48" t="s">
        <v>216</v>
      </c>
      <c r="D48" s="16"/>
      <c r="E48" s="16"/>
      <c r="F48" t="s">
        <v>216</v>
      </c>
      <c r="G48" t="s">
        <v>216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365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216</v>
      </c>
      <c r="C50" t="s">
        <v>216</v>
      </c>
      <c r="D50" s="16"/>
      <c r="E50" s="16"/>
      <c r="F50" t="s">
        <v>216</v>
      </c>
      <c r="G50" t="s">
        <v>216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443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216</v>
      </c>
      <c r="C52" t="s">
        <v>216</v>
      </c>
      <c r="D52" s="16"/>
      <c r="E52" s="16"/>
      <c r="F52" t="s">
        <v>216</v>
      </c>
      <c r="G52" t="s">
        <v>216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221</v>
      </c>
      <c r="D53" s="16"/>
      <c r="E53" s="16"/>
      <c r="F53" s="16"/>
      <c r="G53" s="16"/>
      <c r="H53" s="79">
        <v>70470</v>
      </c>
      <c r="J53" s="79">
        <v>0</v>
      </c>
      <c r="K53" s="79">
        <v>20190.141462559001</v>
      </c>
      <c r="M53" s="79">
        <v>44.59</v>
      </c>
      <c r="N53" s="79">
        <v>31.75</v>
      </c>
    </row>
    <row r="54" spans="2:14">
      <c r="B54" s="78" t="s">
        <v>444</v>
      </c>
      <c r="D54" s="16"/>
      <c r="E54" s="16"/>
      <c r="F54" s="16"/>
      <c r="G54" s="16"/>
      <c r="H54" s="79">
        <v>39227</v>
      </c>
      <c r="J54" s="79">
        <v>0</v>
      </c>
      <c r="K54" s="79">
        <v>12732.549747810001</v>
      </c>
      <c r="M54" s="79">
        <v>28.12</v>
      </c>
      <c r="N54" s="79">
        <v>20.02</v>
      </c>
    </row>
    <row r="55" spans="2:14">
      <c r="B55" t="s">
        <v>445</v>
      </c>
      <c r="C55" t="s">
        <v>446</v>
      </c>
      <c r="D55" t="s">
        <v>447</v>
      </c>
      <c r="E55" t="s">
        <v>448</v>
      </c>
      <c r="F55" t="s">
        <v>449</v>
      </c>
      <c r="G55" t="s">
        <v>202</v>
      </c>
      <c r="H55" s="77">
        <v>756</v>
      </c>
      <c r="I55" s="77">
        <v>2089000</v>
      </c>
      <c r="J55" s="77">
        <v>0</v>
      </c>
      <c r="K55" s="77">
        <v>494.77388436000001</v>
      </c>
      <c r="L55" s="77">
        <v>0</v>
      </c>
      <c r="M55" s="77">
        <v>1.0900000000000001</v>
      </c>
      <c r="N55" s="77">
        <v>0.78</v>
      </c>
    </row>
    <row r="56" spans="2:14">
      <c r="B56" t="s">
        <v>450</v>
      </c>
      <c r="C56" t="s">
        <v>451</v>
      </c>
      <c r="D56" t="s">
        <v>452</v>
      </c>
      <c r="E56" t="s">
        <v>453</v>
      </c>
      <c r="F56" t="s">
        <v>449</v>
      </c>
      <c r="G56" t="s">
        <v>113</v>
      </c>
      <c r="H56" s="77">
        <v>7569</v>
      </c>
      <c r="I56" s="77">
        <v>7892</v>
      </c>
      <c r="J56" s="77">
        <v>0</v>
      </c>
      <c r="K56" s="77">
        <v>2483.1054258119998</v>
      </c>
      <c r="L56" s="77">
        <v>0.05</v>
      </c>
      <c r="M56" s="77">
        <v>5.48</v>
      </c>
      <c r="N56" s="77">
        <v>3.9</v>
      </c>
    </row>
    <row r="57" spans="2:14">
      <c r="B57" t="s">
        <v>454</v>
      </c>
      <c r="C57" t="s">
        <v>455</v>
      </c>
      <c r="D57" t="s">
        <v>447</v>
      </c>
      <c r="E57" t="s">
        <v>456</v>
      </c>
      <c r="F57" t="s">
        <v>449</v>
      </c>
      <c r="G57" t="s">
        <v>109</v>
      </c>
      <c r="H57" s="77">
        <v>2436</v>
      </c>
      <c r="I57" s="77">
        <v>2817</v>
      </c>
      <c r="J57" s="77">
        <v>0</v>
      </c>
      <c r="K57" s="77">
        <v>242.16746147999999</v>
      </c>
      <c r="L57" s="77">
        <v>0</v>
      </c>
      <c r="M57" s="77">
        <v>0.53</v>
      </c>
      <c r="N57" s="77">
        <v>0.38</v>
      </c>
    </row>
    <row r="58" spans="2:14">
      <c r="B58" t="s">
        <v>457</v>
      </c>
      <c r="C58" t="s">
        <v>458</v>
      </c>
      <c r="D58" t="s">
        <v>447</v>
      </c>
      <c r="E58" t="s">
        <v>459</v>
      </c>
      <c r="F58" t="s">
        <v>449</v>
      </c>
      <c r="G58" t="s">
        <v>119</v>
      </c>
      <c r="H58" s="77">
        <v>1750</v>
      </c>
      <c r="I58" s="77">
        <v>3181</v>
      </c>
      <c r="J58" s="77">
        <v>0</v>
      </c>
      <c r="K58" s="77">
        <v>157.46665725</v>
      </c>
      <c r="L58" s="77">
        <v>0</v>
      </c>
      <c r="M58" s="77">
        <v>0.35</v>
      </c>
      <c r="N58" s="77">
        <v>0.25</v>
      </c>
    </row>
    <row r="59" spans="2:14">
      <c r="B59" t="s">
        <v>460</v>
      </c>
      <c r="C59" t="s">
        <v>461</v>
      </c>
      <c r="D59" t="s">
        <v>447</v>
      </c>
      <c r="E59" t="s">
        <v>462</v>
      </c>
      <c r="F59" t="s">
        <v>449</v>
      </c>
      <c r="G59" t="s">
        <v>109</v>
      </c>
      <c r="H59" s="77">
        <v>1040</v>
      </c>
      <c r="I59" s="77">
        <v>2557</v>
      </c>
      <c r="J59" s="77">
        <v>0</v>
      </c>
      <c r="K59" s="77">
        <v>93.8459912</v>
      </c>
      <c r="L59" s="77">
        <v>0.01</v>
      </c>
      <c r="M59" s="77">
        <v>0.21</v>
      </c>
      <c r="N59" s="77">
        <v>0.15</v>
      </c>
    </row>
    <row r="60" spans="2:14">
      <c r="B60" t="s">
        <v>463</v>
      </c>
      <c r="C60" t="s">
        <v>464</v>
      </c>
      <c r="D60" t="s">
        <v>447</v>
      </c>
      <c r="E60" t="s">
        <v>465</v>
      </c>
      <c r="F60" t="s">
        <v>449</v>
      </c>
      <c r="G60" t="s">
        <v>109</v>
      </c>
      <c r="H60" s="77">
        <v>7898</v>
      </c>
      <c r="I60" s="77">
        <v>3079</v>
      </c>
      <c r="J60" s="77">
        <v>0</v>
      </c>
      <c r="K60" s="77">
        <v>858.18017318</v>
      </c>
      <c r="L60" s="77">
        <v>0.02</v>
      </c>
      <c r="M60" s="77">
        <v>1.9</v>
      </c>
      <c r="N60" s="77">
        <v>1.35</v>
      </c>
    </row>
    <row r="61" spans="2:14">
      <c r="B61" t="s">
        <v>466</v>
      </c>
      <c r="C61" t="s">
        <v>467</v>
      </c>
      <c r="D61" t="s">
        <v>447</v>
      </c>
      <c r="E61" t="s">
        <v>468</v>
      </c>
      <c r="F61" t="s">
        <v>449</v>
      </c>
      <c r="G61" t="s">
        <v>109</v>
      </c>
      <c r="H61" s="77">
        <v>1752</v>
      </c>
      <c r="I61" s="77">
        <v>43959</v>
      </c>
      <c r="J61" s="77">
        <v>0</v>
      </c>
      <c r="K61" s="77">
        <v>2717.9005687200001</v>
      </c>
      <c r="L61" s="77">
        <v>0.03</v>
      </c>
      <c r="M61" s="77">
        <v>6</v>
      </c>
      <c r="N61" s="77">
        <v>4.2699999999999996</v>
      </c>
    </row>
    <row r="62" spans="2:14">
      <c r="B62" t="s">
        <v>469</v>
      </c>
      <c r="C62" t="s">
        <v>470</v>
      </c>
      <c r="D62" t="s">
        <v>471</v>
      </c>
      <c r="E62" t="s">
        <v>472</v>
      </c>
      <c r="F62" t="s">
        <v>449</v>
      </c>
      <c r="G62" t="s">
        <v>109</v>
      </c>
      <c r="H62" s="77">
        <v>2086</v>
      </c>
      <c r="I62" s="77">
        <v>25035</v>
      </c>
      <c r="J62" s="77">
        <v>0</v>
      </c>
      <c r="K62" s="77">
        <v>1842.9500229</v>
      </c>
      <c r="L62" s="77">
        <v>0</v>
      </c>
      <c r="M62" s="77">
        <v>4.07</v>
      </c>
      <c r="N62" s="77">
        <v>2.9</v>
      </c>
    </row>
    <row r="63" spans="2:14">
      <c r="B63" t="s">
        <v>473</v>
      </c>
      <c r="C63" t="s">
        <v>474</v>
      </c>
      <c r="D63" t="s">
        <v>447</v>
      </c>
      <c r="E63" t="s">
        <v>475</v>
      </c>
      <c r="F63" t="s">
        <v>449</v>
      </c>
      <c r="G63" t="s">
        <v>109</v>
      </c>
      <c r="H63" s="77">
        <v>2575</v>
      </c>
      <c r="I63" s="77">
        <v>22994</v>
      </c>
      <c r="J63" s="77">
        <v>0</v>
      </c>
      <c r="K63" s="77">
        <v>2089.5050194999999</v>
      </c>
      <c r="L63" s="77">
        <v>0</v>
      </c>
      <c r="M63" s="77">
        <v>4.6100000000000003</v>
      </c>
      <c r="N63" s="77">
        <v>3.29</v>
      </c>
    </row>
    <row r="64" spans="2:14">
      <c r="B64" t="s">
        <v>476</v>
      </c>
      <c r="C64" t="s">
        <v>477</v>
      </c>
      <c r="D64" t="s">
        <v>110</v>
      </c>
      <c r="E64" t="s">
        <v>478</v>
      </c>
      <c r="F64" t="s">
        <v>449</v>
      </c>
      <c r="G64" t="s">
        <v>123</v>
      </c>
      <c r="H64" s="77">
        <v>457</v>
      </c>
      <c r="I64" s="77">
        <v>7322</v>
      </c>
      <c r="J64" s="77">
        <v>0</v>
      </c>
      <c r="K64" s="77">
        <v>92.394004248000002</v>
      </c>
      <c r="L64" s="77">
        <v>0.01</v>
      </c>
      <c r="M64" s="77">
        <v>0.2</v>
      </c>
      <c r="N64" s="77">
        <v>0.15</v>
      </c>
    </row>
    <row r="65" spans="2:14">
      <c r="B65" t="s">
        <v>479</v>
      </c>
      <c r="C65" t="s">
        <v>480</v>
      </c>
      <c r="D65" t="s">
        <v>471</v>
      </c>
      <c r="E65" t="s">
        <v>481</v>
      </c>
      <c r="F65" t="s">
        <v>449</v>
      </c>
      <c r="G65" t="s">
        <v>109</v>
      </c>
      <c r="H65" s="77">
        <v>10908</v>
      </c>
      <c r="I65" s="77">
        <v>4313</v>
      </c>
      <c r="J65" s="77">
        <v>0</v>
      </c>
      <c r="K65" s="77">
        <v>1660.26053916</v>
      </c>
      <c r="L65" s="77">
        <v>0</v>
      </c>
      <c r="M65" s="77">
        <v>3.67</v>
      </c>
      <c r="N65" s="77">
        <v>2.61</v>
      </c>
    </row>
    <row r="66" spans="2:14">
      <c r="B66" s="78" t="s">
        <v>482</v>
      </c>
      <c r="D66" s="16"/>
      <c r="E66" s="16"/>
      <c r="F66" s="16"/>
      <c r="G66" s="16"/>
      <c r="H66" s="79">
        <v>31243</v>
      </c>
      <c r="J66" s="79">
        <v>0</v>
      </c>
      <c r="K66" s="79">
        <v>7457.5917147489999</v>
      </c>
      <c r="M66" s="79">
        <v>16.47</v>
      </c>
      <c r="N66" s="79">
        <v>11.73</v>
      </c>
    </row>
    <row r="67" spans="2:14">
      <c r="B67" t="s">
        <v>483</v>
      </c>
      <c r="C67" t="s">
        <v>484</v>
      </c>
      <c r="D67" t="s">
        <v>447</v>
      </c>
      <c r="E67" t="s">
        <v>485</v>
      </c>
      <c r="F67" t="s">
        <v>449</v>
      </c>
      <c r="G67" t="s">
        <v>113</v>
      </c>
      <c r="H67" s="77">
        <v>1393</v>
      </c>
      <c r="I67" s="77">
        <v>19247</v>
      </c>
      <c r="J67" s="77">
        <v>0</v>
      </c>
      <c r="K67" s="77">
        <v>1114.509410399</v>
      </c>
      <c r="L67" s="77">
        <v>0.15</v>
      </c>
      <c r="M67" s="77">
        <v>2.46</v>
      </c>
      <c r="N67" s="77">
        <v>1.75</v>
      </c>
    </row>
    <row r="68" spans="2:14">
      <c r="B68" t="s">
        <v>486</v>
      </c>
      <c r="C68" t="s">
        <v>487</v>
      </c>
      <c r="D68" t="s">
        <v>447</v>
      </c>
      <c r="E68" t="s">
        <v>488</v>
      </c>
      <c r="F68" t="s">
        <v>449</v>
      </c>
      <c r="G68" t="s">
        <v>109</v>
      </c>
      <c r="H68" s="77">
        <v>2211</v>
      </c>
      <c r="I68" s="77">
        <v>11594</v>
      </c>
      <c r="J68" s="77">
        <v>0</v>
      </c>
      <c r="K68" s="77">
        <v>904.63564685999995</v>
      </c>
      <c r="L68" s="77">
        <v>0</v>
      </c>
      <c r="M68" s="77">
        <v>2</v>
      </c>
      <c r="N68" s="77">
        <v>1.42</v>
      </c>
    </row>
    <row r="69" spans="2:14">
      <c r="B69" t="s">
        <v>489</v>
      </c>
      <c r="C69" t="s">
        <v>490</v>
      </c>
      <c r="D69" t="s">
        <v>447</v>
      </c>
      <c r="E69" t="s">
        <v>462</v>
      </c>
      <c r="F69" t="s">
        <v>449</v>
      </c>
      <c r="G69" t="s">
        <v>109</v>
      </c>
      <c r="H69" s="77">
        <v>1173</v>
      </c>
      <c r="I69" s="77">
        <v>10309.5</v>
      </c>
      <c r="J69" s="77">
        <v>0</v>
      </c>
      <c r="K69" s="77">
        <v>426.76350511499999</v>
      </c>
      <c r="L69" s="77">
        <v>0.05</v>
      </c>
      <c r="M69" s="77">
        <v>0.94</v>
      </c>
      <c r="N69" s="77">
        <v>0.67</v>
      </c>
    </row>
    <row r="70" spans="2:14">
      <c r="B70" t="s">
        <v>491</v>
      </c>
      <c r="C70" t="s">
        <v>492</v>
      </c>
      <c r="D70" t="s">
        <v>447</v>
      </c>
      <c r="E70" t="s">
        <v>493</v>
      </c>
      <c r="F70" t="s">
        <v>449</v>
      </c>
      <c r="G70" t="s">
        <v>109</v>
      </c>
      <c r="H70" s="77">
        <v>2499</v>
      </c>
      <c r="I70" s="77">
        <v>10665</v>
      </c>
      <c r="J70" s="77">
        <v>0</v>
      </c>
      <c r="K70" s="77">
        <v>940.54325715000004</v>
      </c>
      <c r="L70" s="77">
        <v>0.01</v>
      </c>
      <c r="M70" s="77">
        <v>2.08</v>
      </c>
      <c r="N70" s="77">
        <v>1.48</v>
      </c>
    </row>
    <row r="71" spans="2:14">
      <c r="B71" t="s">
        <v>494</v>
      </c>
      <c r="C71" t="s">
        <v>495</v>
      </c>
      <c r="D71" t="s">
        <v>447</v>
      </c>
      <c r="E71" t="s">
        <v>493</v>
      </c>
      <c r="F71" t="s">
        <v>449</v>
      </c>
      <c r="G71" t="s">
        <v>113</v>
      </c>
      <c r="H71" s="77">
        <v>423</v>
      </c>
      <c r="I71" s="77">
        <v>10690</v>
      </c>
      <c r="J71" s="77">
        <v>0</v>
      </c>
      <c r="K71" s="77">
        <v>187.96961403</v>
      </c>
      <c r="L71" s="77">
        <v>0</v>
      </c>
      <c r="M71" s="77">
        <v>0.42</v>
      </c>
      <c r="N71" s="77">
        <v>0.3</v>
      </c>
    </row>
    <row r="72" spans="2:14">
      <c r="B72" t="s">
        <v>496</v>
      </c>
      <c r="C72" t="s">
        <v>497</v>
      </c>
      <c r="D72" t="s">
        <v>447</v>
      </c>
      <c r="E72" t="s">
        <v>472</v>
      </c>
      <c r="F72" t="s">
        <v>449</v>
      </c>
      <c r="G72" t="s">
        <v>109</v>
      </c>
      <c r="H72" s="77">
        <v>6586</v>
      </c>
      <c r="I72" s="77">
        <v>3729</v>
      </c>
      <c r="J72" s="77">
        <v>0</v>
      </c>
      <c r="K72" s="77">
        <v>866.69395626000005</v>
      </c>
      <c r="L72" s="77">
        <v>0.01</v>
      </c>
      <c r="M72" s="77">
        <v>1.91</v>
      </c>
      <c r="N72" s="77">
        <v>1.36</v>
      </c>
    </row>
    <row r="73" spans="2:14">
      <c r="B73" t="s">
        <v>498</v>
      </c>
      <c r="C73" t="s">
        <v>499</v>
      </c>
      <c r="D73" t="s">
        <v>447</v>
      </c>
      <c r="E73" t="s">
        <v>500</v>
      </c>
      <c r="F73" t="s">
        <v>449</v>
      </c>
      <c r="G73" t="s">
        <v>109</v>
      </c>
      <c r="H73" s="77">
        <v>10973</v>
      </c>
      <c r="I73" s="77">
        <v>3457</v>
      </c>
      <c r="J73" s="77">
        <v>0</v>
      </c>
      <c r="K73" s="77">
        <v>1338.6788966900001</v>
      </c>
      <c r="L73" s="77">
        <v>0.02</v>
      </c>
      <c r="M73" s="77">
        <v>2.96</v>
      </c>
      <c r="N73" s="77">
        <v>2.11</v>
      </c>
    </row>
    <row r="74" spans="2:14">
      <c r="B74" t="s">
        <v>501</v>
      </c>
      <c r="C74" t="s">
        <v>502</v>
      </c>
      <c r="D74" t="s">
        <v>447</v>
      </c>
      <c r="E74" t="s">
        <v>500</v>
      </c>
      <c r="F74" t="s">
        <v>449</v>
      </c>
      <c r="G74" t="s">
        <v>109</v>
      </c>
      <c r="H74" s="77">
        <v>807</v>
      </c>
      <c r="I74" s="77">
        <v>7473.5</v>
      </c>
      <c r="J74" s="77">
        <v>0</v>
      </c>
      <c r="K74" s="77">
        <v>212.83803070499999</v>
      </c>
      <c r="L74" s="77">
        <v>0</v>
      </c>
      <c r="M74" s="77">
        <v>0.47</v>
      </c>
      <c r="N74" s="77">
        <v>0.33</v>
      </c>
    </row>
    <row r="75" spans="2:14">
      <c r="B75" t="s">
        <v>503</v>
      </c>
      <c r="C75" t="s">
        <v>504</v>
      </c>
      <c r="D75" t="s">
        <v>447</v>
      </c>
      <c r="E75" t="s">
        <v>478</v>
      </c>
      <c r="F75" t="s">
        <v>449</v>
      </c>
      <c r="G75" t="s">
        <v>109</v>
      </c>
      <c r="H75" s="77">
        <v>5178</v>
      </c>
      <c r="I75" s="77">
        <v>8017</v>
      </c>
      <c r="J75" s="77">
        <v>0</v>
      </c>
      <c r="K75" s="77">
        <v>1464.9593975400001</v>
      </c>
      <c r="L75" s="77">
        <v>0</v>
      </c>
      <c r="M75" s="77">
        <v>3.24</v>
      </c>
      <c r="N75" s="77">
        <v>2.2999999999999998</v>
      </c>
    </row>
    <row r="76" spans="2:14">
      <c r="B76" s="78" t="s">
        <v>365</v>
      </c>
      <c r="D76" s="16"/>
      <c r="E76" s="16"/>
      <c r="F76" s="16"/>
      <c r="G76" s="16"/>
      <c r="H76" s="79">
        <v>0</v>
      </c>
      <c r="J76" s="79">
        <v>0</v>
      </c>
      <c r="K76" s="79">
        <v>0</v>
      </c>
      <c r="M76" s="79">
        <v>0</v>
      </c>
      <c r="N76" s="79">
        <v>0</v>
      </c>
    </row>
    <row r="77" spans="2:14">
      <c r="B77" t="s">
        <v>216</v>
      </c>
      <c r="C77" t="s">
        <v>216</v>
      </c>
      <c r="D77" s="16"/>
      <c r="E77" s="16"/>
      <c r="F77" t="s">
        <v>216</v>
      </c>
      <c r="G77" t="s">
        <v>216</v>
      </c>
      <c r="H77" s="77">
        <v>0</v>
      </c>
      <c r="I77" s="77">
        <v>0</v>
      </c>
      <c r="K77" s="77">
        <v>0</v>
      </c>
      <c r="L77" s="77">
        <v>0</v>
      </c>
      <c r="M77" s="77">
        <v>0</v>
      </c>
      <c r="N77" s="77">
        <v>0</v>
      </c>
    </row>
    <row r="78" spans="2:14">
      <c r="B78" s="78" t="s">
        <v>443</v>
      </c>
      <c r="D78" s="16"/>
      <c r="E78" s="16"/>
      <c r="F78" s="16"/>
      <c r="G78" s="16"/>
      <c r="H78" s="79">
        <v>0</v>
      </c>
      <c r="J78" s="79">
        <v>0</v>
      </c>
      <c r="K78" s="79">
        <v>0</v>
      </c>
      <c r="M78" s="79">
        <v>0</v>
      </c>
      <c r="N78" s="79">
        <v>0</v>
      </c>
    </row>
    <row r="79" spans="2:14">
      <c r="B79" t="s">
        <v>216</v>
      </c>
      <c r="C79" t="s">
        <v>216</v>
      </c>
      <c r="D79" s="16"/>
      <c r="E79" s="16"/>
      <c r="F79" t="s">
        <v>216</v>
      </c>
      <c r="G79" t="s">
        <v>216</v>
      </c>
      <c r="H79" s="77">
        <v>0</v>
      </c>
      <c r="I79" s="77">
        <v>0</v>
      </c>
      <c r="K79" s="77">
        <v>0</v>
      </c>
      <c r="L79" s="77">
        <v>0</v>
      </c>
      <c r="M79" s="77">
        <v>0</v>
      </c>
      <c r="N79" s="77">
        <v>0</v>
      </c>
    </row>
    <row r="80" spans="2:14">
      <c r="B80" t="s">
        <v>223</v>
      </c>
      <c r="D80" s="16"/>
      <c r="E80" s="16"/>
      <c r="F80" s="16"/>
      <c r="G80" s="16"/>
    </row>
    <row r="81" spans="2:7">
      <c r="B81" t="s">
        <v>325</v>
      </c>
      <c r="D81" s="16"/>
      <c r="E81" s="16"/>
      <c r="F81" s="16"/>
      <c r="G81" s="16"/>
    </row>
    <row r="82" spans="2:7">
      <c r="B82" t="s">
        <v>326</v>
      </c>
      <c r="D82" s="16"/>
      <c r="E82" s="16"/>
      <c r="F82" s="16"/>
      <c r="G82" s="16"/>
    </row>
    <row r="83" spans="2:7">
      <c r="B83" t="s">
        <v>327</v>
      </c>
      <c r="D83" s="16"/>
      <c r="E83" s="16"/>
      <c r="F83" s="16"/>
      <c r="G83" s="16"/>
    </row>
    <row r="84" spans="2:7">
      <c r="B84" t="s">
        <v>366</v>
      </c>
      <c r="D84" s="16"/>
      <c r="E84" s="16"/>
      <c r="F84" s="16"/>
      <c r="G84" s="16"/>
    </row>
    <row r="85" spans="2:7"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587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505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506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216</v>
      </c>
      <c r="C17" t="s">
        <v>216</v>
      </c>
      <c r="D17" s="16"/>
      <c r="E17" s="16"/>
      <c r="F17" t="s">
        <v>216</v>
      </c>
      <c r="G17" t="s">
        <v>216</v>
      </c>
      <c r="I17" t="s">
        <v>216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223</v>
      </c>
      <c r="C18" s="16"/>
      <c r="D18" s="16"/>
      <c r="E18" s="16"/>
    </row>
    <row r="19" spans="2:15">
      <c r="B19" t="s">
        <v>325</v>
      </c>
      <c r="C19" s="16"/>
      <c r="D19" s="16"/>
      <c r="E19" s="16"/>
    </row>
    <row r="20" spans="2:15">
      <c r="B20" t="s">
        <v>326</v>
      </c>
      <c r="C20" s="16"/>
      <c r="D20" s="16"/>
      <c r="E20" s="16"/>
    </row>
    <row r="21" spans="2:15">
      <c r="B21" t="s">
        <v>327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587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507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508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325</v>
      </c>
      <c r="D19" s="16"/>
      <c r="E19" s="16"/>
    </row>
    <row r="20" spans="2:12">
      <c r="B20" t="s">
        <v>326</v>
      </c>
      <c r="D20" s="16"/>
      <c r="E20" s="16"/>
    </row>
    <row r="21" spans="2:12">
      <c r="B21" t="s">
        <v>327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2017-12-07T09:17:29+00:00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4FBE85B-47EE-49EB-B0F3-D23409B0ADA8}"/>
</file>

<file path=customXml/itemProps2.xml><?xml version="1.0" encoding="utf-8"?>
<ds:datastoreItem xmlns:ds="http://schemas.openxmlformats.org/officeDocument/2006/customXml" ds:itemID="{9F597225-7AD3-4969-BBDA-B73704B26D01}"/>
</file>

<file path=customXml/itemProps3.xml><?xml version="1.0" encoding="utf-8"?>
<ds:datastoreItem xmlns:ds="http://schemas.openxmlformats.org/officeDocument/2006/customXml" ds:itemID="{6CE9D4E3-BF1C-4244-BB52-D9D41A8719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